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64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</sheets>
  <externalReferences>
    <externalReference r:id="rId47"/>
    <externalReference r:id="rId48"/>
    <externalReference r:id="rId49"/>
    <externalReference r:id="rId50"/>
    <externalReference r:id="rId51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nacional'!$A$1:$AB$97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0">'[4]tri0ndo'!#REF!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<sst xmlns="http://schemas.openxmlformats.org/spreadsheetml/2006/main" count="3383" uniqueCount="314">
  <si>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</si>
  <si>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</si>
  <si>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</si>
  <si>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</si>
  <si>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</si>
  <si>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</si>
  <si>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</si>
  <si>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</si>
  <si>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</si>
  <si>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</si>
  <si>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</si>
  <si>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</si>
  <si>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</si>
  <si>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</si>
  <si>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</si>
  <si>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</si>
  <si>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</si>
  <si>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</si>
  <si>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</si>
  <si>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</si>
  <si>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</si>
  <si>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</si>
  <si>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</si>
  <si>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</si>
  <si>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</si>
  <si>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</si>
  <si>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</si>
  <si>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</si>
  <si>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</si>
  <si>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</si>
  <si>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</si>
  <si>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</si>
  <si>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</si>
  <si>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</si>
  <si>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</si>
  <si>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</si>
  <si>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</si>
  <si>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</si>
  <si>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</si>
  <si>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</si>
  <si>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</si>
  <si>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</si>
  <si>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</si>
  <si>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</si>
  <si>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</si>
  <si>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</si>
  <si>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</si>
  <si>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</si>
  <si>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</si>
  <si>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</si>
  <si>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</si>
  <si>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</si>
  <si>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</si>
  <si>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</si>
  <si>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</si>
  <si>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</si>
  <si>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</si>
  <si>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</si>
  <si>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</si>
  <si>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</si>
  <si>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</si>
  <si>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</si>
  <si>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</si>
  <si>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</si>
  <si>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</si>
  <si>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</si>
  <si>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</si>
  <si>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</si>
  <si>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</si>
  <si>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</si>
  <si>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</si>
  <si>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</si>
  <si>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</si>
  <si>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</si>
  <si>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</si>
  <si>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</si>
  <si>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</si>
  <si>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</si>
  <si>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</si>
  <si>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</si>
  <si>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</si>
  <si>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</si>
  <si>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</si>
  <si>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</si>
  <si>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</si>
  <si>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</si>
  <si>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</si>
  <si>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</si>
  <si>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</si>
  <si>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</si>
  <si>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</si>
  <si>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</si>
  <si>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</si>
  <si>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</si>
  <si>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</si>
  <si>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</si>
  <si>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</si>
  <si>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</si>
  <si>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</si>
  <si>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</si>
  <si>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</si>
  <si>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</si>
  <si>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</si>
  <si>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</si>
  <si>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</si>
  <si>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</si>
  <si>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</si>
  <si>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</si>
  <si>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</si>
  <si>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</si>
  <si>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</si>
  <si>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</si>
  <si>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</si>
  <si>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</si>
  <si>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</si>
  <si>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</si>
  <si>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</si>
  <si>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2022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</si>
  <si>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</si>
  <si>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</si>
  <si>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</si>
  <si>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</si>
  <si>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</si>
  <si>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</si>
  <si>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</si>
  <si>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</si>
  <si>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</si>
  <si>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</si>
  <si>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</si>
  <si>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</si>
  <si>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</si>
  <si>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</si>
  <si>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</si>
  <si>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</si>
  <si>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</si>
  <si>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</si>
  <si>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</si>
  <si>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</si>
  <si>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</si>
  <si>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</si>
  <si>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</si>
  <si>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</si>
  <si>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</si>
  <si>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</si>
  <si>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</si>
  <si>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</si>
  <si>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</si>
  <si>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</si>
  <si>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</si>
  <si>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</si>
  <si>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</si>
  <si>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</si>
  <si>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</si>
  <si>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</si>
  <si>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</si>
  <si>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</si>
  <si>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</si>
  <si>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</si>
  <si>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</si>
  <si>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</si>
  <si>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</si>
  <si>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</si>
  <si>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</si>
  <si>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</si>
  <si>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</si>
  <si>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</si>
  <si>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</si>
  <si>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</si>
  <si>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</si>
  <si>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</si>
  <si>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</si>
  <si>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</si>
  <si>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</si>
  <si>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</si>
  <si>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</si>
  <si>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</si>
  <si>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</si>
  <si>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</si>
  <si>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</si>
  <si>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</si>
  <si>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</si>
  <si>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</si>
  <si>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</si>
  <si>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</si>
  <si>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</si>
  <si>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</si>
  <si>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</si>
  <si>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</si>
  <si>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</si>
  <si>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</si>
  <si>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</si>
  <si>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</si>
  <si>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</si>
  <si>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</si>
  <si>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</si>
  <si>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</si>
  <si>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</si>
  <si>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</si>
  <si>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</si>
  <si>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</si>
  <si>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</si>
  <si>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</si>
  <si>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</si>
  <si>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</si>
  <si>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</si>
  <si>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</si>
  <si>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</si>
  <si>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</si>
  <si>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</si>
  <si>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</si>
  <si>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</si>
  <si>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</si>
  <si>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</si>
  <si>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</si>
  <si>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</si>
  <si>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</si>
  <si>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</si>
  <si>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</si>
  <si>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</si>
  <si>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</si>
  <si>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</si>
  <si>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</si>
  <si>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</si>
  <si>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</si>
  <si>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</si>
  <si>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</si>
  <si>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</si>
  <si>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</si>
  <si>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</si>
  <si>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</si>
  <si>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</si>
  <si>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</si>
  <si>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</si>
  <si>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</si>
  <si>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</si>
  <si>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</si>
  <si>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</si>
  <si>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</si>
  <si>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</si>
  <si>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</si>
  <si>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</si>
  <si>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</si>
  <si>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</si>
  <si>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</si>
  <si>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</si>
  <si>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</si>
  <si>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</si>
  <si>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</si>
  <si>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</si>
  <si>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</si>
  <si>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</si>
  <si>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</si>
  <si>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</si>
  <si>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</si>
  <si>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</si>
  <si>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</si>
  <si>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</si>
  <si>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</si>
  <si>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</si>
  <si>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</si>
  <si>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</si>
  <si>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</si>
  <si>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</si>
  <si>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</si>
  <si>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</si>
  <si>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</si>
  <si>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</si>
  <si>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FEBRERO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</si>
  <si>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</si>
  <si>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</si>
  <si>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</si>
  <si>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</si>
  <si>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cereales otoño invierno</t>
  </si>
  <si>
    <t>remolacha total</t>
  </si>
  <si>
    <t>habas verdes (8)</t>
  </si>
  <si>
    <t>champiñón (9)</t>
  </si>
  <si>
    <t>otras setas (9)</t>
  </si>
  <si>
    <t>pepinillo (9)</t>
  </si>
  <si>
    <t>nabo (10)</t>
  </si>
  <si>
    <t>rábano (9)</t>
  </si>
  <si>
    <t>manzana total</t>
  </si>
  <si>
    <t>MES (1)</t>
  </si>
  <si>
    <t>DEF.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</si>
  <si>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</si>
  <si>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</si>
  <si>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</si>
  <si>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</si>
  <si>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</si>
  <si>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</si>
  <si>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</si>
  <si>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</si>
  <si>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</si>
  <si>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</si>
  <si>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</si>
  <si>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</si>
  <si>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</si>
  <si>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</si>
  <si>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</si>
  <si>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</si>
  <si>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</si>
  <si>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 xml:space="preserve">(17) La superficie de endivia indica la superficie de raíz de endivia mientras que la producción de endivia recoge la endivia de hoja por lo que no tienen que estar ligadas. </t>
  </si>
  <si>
    <t>endivias (9) (17)</t>
  </si>
  <si>
    <t>mandarina total (11)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</si>
  <si>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</si>
  <si>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</si>
  <si>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</si>
  <si>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</si>
  <si>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</si>
  <si>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</si>
  <si>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</si>
  <si>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DEFINITIVO</t>
  </si>
  <si>
    <t/>
  </si>
  <si>
    <t>2020=100</t>
  </si>
  <si>
    <t>FECHA: Madrid, 18/04/2022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</si>
</sst>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SheetLayoutView="100" zoomScalePageLayoutView="0" workbookViewId="0" topLeftCell="A1">
      <selection activeCell="I56" sqref="I56"/>
    </sheetView>
  </sheetViews>
  <sheetFormatPr defaultColWidth="11.421875" defaultRowHeight="15"/>
  <cols>
    <col min="1" max="9" width="11.421875" style="107" customWidth="1"/>
    <col min="10" max="10" width="21.7109375" style="107" customWidth="1"/>
    <col min="11" max="11" width="0.13671875" style="107" customWidth="1"/>
    <col min="12" max="16384" width="11.421875" style="107" customWidth="1"/>
  </cols>
  <sheetData>
    <row r="1" spans="1:11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6"/>
      <c r="B2" s="106"/>
      <c r="C2" s="106"/>
      <c r="D2" s="106"/>
      <c r="E2" s="106"/>
      <c r="F2" s="106"/>
      <c r="G2" s="164"/>
      <c r="H2" s="165"/>
      <c r="I2" s="165"/>
      <c r="J2" s="166"/>
      <c r="K2" s="126"/>
    </row>
    <row r="3" spans="1:11" ht="5.25" customHeight="1">
      <c r="A3" s="106"/>
      <c r="B3" s="106"/>
      <c r="C3" s="106"/>
      <c r="D3" s="106"/>
      <c r="E3" s="106"/>
      <c r="F3" s="106"/>
      <c r="G3" s="127"/>
      <c r="H3" s="128"/>
      <c r="I3" s="128"/>
      <c r="J3" s="129"/>
      <c r="K3" s="126"/>
    </row>
    <row r="4" spans="1:11" ht="12.75">
      <c r="A4" s="106"/>
      <c r="B4" s="106"/>
      <c r="C4" s="106"/>
      <c r="D4" s="106"/>
      <c r="E4" s="106"/>
      <c r="F4" s="106"/>
      <c r="G4" s="167" t="s">
        <v>268</v>
      </c>
      <c r="H4" s="168"/>
      <c r="I4" s="168"/>
      <c r="J4" s="169"/>
      <c r="K4" s="126"/>
    </row>
    <row r="5" spans="1:11" ht="12.75">
      <c r="A5" s="106"/>
      <c r="B5" s="106"/>
      <c r="C5" s="106"/>
      <c r="D5" s="106"/>
      <c r="E5" s="106"/>
      <c r="F5" s="106"/>
      <c r="G5" s="170"/>
      <c r="H5" s="171"/>
      <c r="I5" s="171"/>
      <c r="J5" s="172"/>
      <c r="K5" s="126"/>
    </row>
    <row r="6" spans="1:11" ht="12.75">
      <c r="A6" s="106"/>
      <c r="B6" s="106"/>
      <c r="C6" s="106"/>
      <c r="D6" s="106"/>
      <c r="E6" s="106"/>
      <c r="F6" s="106"/>
      <c r="G6" s="130"/>
      <c r="H6" s="130"/>
      <c r="I6" s="130"/>
      <c r="J6" s="130"/>
      <c r="K6" s="126"/>
    </row>
    <row r="7" spans="1:11" ht="5.25" customHeight="1">
      <c r="A7" s="106"/>
      <c r="B7" s="106"/>
      <c r="C7" s="106"/>
      <c r="D7" s="106"/>
      <c r="E7" s="106"/>
      <c r="F7" s="106"/>
      <c r="G7" s="131"/>
      <c r="H7" s="131"/>
      <c r="I7" s="131"/>
      <c r="J7" s="131"/>
      <c r="K7" s="126"/>
    </row>
    <row r="8" spans="1:11" ht="12.75">
      <c r="A8" s="106"/>
      <c r="B8" s="106"/>
      <c r="C8" s="106"/>
      <c r="D8" s="106"/>
      <c r="E8" s="106"/>
      <c r="F8" s="106"/>
      <c r="G8" s="173" t="s">
        <v>269</v>
      </c>
      <c r="H8" s="173"/>
      <c r="I8" s="173"/>
      <c r="J8" s="173"/>
      <c r="K8" s="173"/>
    </row>
    <row r="9" spans="1:11" ht="12.75">
      <c r="A9" s="106"/>
      <c r="B9" s="106"/>
      <c r="C9" s="106"/>
      <c r="D9" s="132"/>
      <c r="E9" s="132"/>
      <c r="F9" s="106"/>
      <c r="G9" s="173" t="s">
        <v>263</v>
      </c>
      <c r="H9" s="173"/>
      <c r="I9" s="173"/>
      <c r="J9" s="173"/>
      <c r="K9" s="173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3.5" thickBo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3.5" thickTop="1">
      <c r="A24" s="106"/>
      <c r="B24" s="106"/>
      <c r="C24" s="133"/>
      <c r="D24" s="134"/>
      <c r="E24" s="134"/>
      <c r="F24" s="134"/>
      <c r="G24" s="134"/>
      <c r="H24" s="134"/>
      <c r="I24" s="135"/>
      <c r="J24" s="106"/>
      <c r="K24" s="106"/>
    </row>
    <row r="25" spans="1:11" ht="12.75">
      <c r="A25" s="106"/>
      <c r="B25" s="106"/>
      <c r="C25" s="136"/>
      <c r="D25" s="137"/>
      <c r="E25" s="137"/>
      <c r="F25" s="137"/>
      <c r="G25" s="137"/>
      <c r="H25" s="137"/>
      <c r="I25" s="138"/>
      <c r="J25" s="106"/>
      <c r="K25" s="106"/>
    </row>
    <row r="26" spans="1:11" ht="12.75">
      <c r="A26" s="106"/>
      <c r="B26" s="106"/>
      <c r="C26" s="136"/>
      <c r="D26" s="137"/>
      <c r="E26" s="137"/>
      <c r="F26" s="137"/>
      <c r="G26" s="137"/>
      <c r="H26" s="137"/>
      <c r="I26" s="138"/>
      <c r="J26" s="106"/>
      <c r="K26" s="106"/>
    </row>
    <row r="27" spans="1:11" ht="18.75" customHeight="1">
      <c r="A27" s="106"/>
      <c r="B27" s="106"/>
      <c r="C27" s="158" t="s">
        <v>264</v>
      </c>
      <c r="D27" s="159"/>
      <c r="E27" s="159"/>
      <c r="F27" s="159"/>
      <c r="G27" s="159"/>
      <c r="H27" s="159"/>
      <c r="I27" s="160"/>
      <c r="J27" s="106"/>
      <c r="K27" s="106"/>
    </row>
    <row r="28" spans="1:11" ht="12.75">
      <c r="A28" s="106"/>
      <c r="B28" s="106"/>
      <c r="C28" s="136"/>
      <c r="D28" s="137"/>
      <c r="E28" s="137"/>
      <c r="F28" s="137"/>
      <c r="G28" s="137"/>
      <c r="H28" s="137"/>
      <c r="I28" s="138"/>
      <c r="J28" s="106"/>
      <c r="K28" s="106"/>
    </row>
    <row r="29" spans="1:11" ht="12.75">
      <c r="A29" s="106"/>
      <c r="B29" s="106"/>
      <c r="C29" s="136"/>
      <c r="D29" s="137"/>
      <c r="E29" s="137"/>
      <c r="F29" s="137"/>
      <c r="G29" s="137"/>
      <c r="H29" s="137"/>
      <c r="I29" s="138"/>
      <c r="J29" s="106"/>
      <c r="K29" s="106"/>
    </row>
    <row r="30" spans="1:11" ht="18.75" customHeight="1">
      <c r="A30" s="106"/>
      <c r="B30" s="106"/>
      <c r="C30" s="158" t="s">
        <v>267</v>
      </c>
      <c r="D30" s="159"/>
      <c r="E30" s="159"/>
      <c r="F30" s="159"/>
      <c r="G30" s="159"/>
      <c r="H30" s="159"/>
      <c r="I30" s="160"/>
      <c r="J30" s="106"/>
      <c r="K30" s="106"/>
    </row>
    <row r="31" spans="1:11" ht="12.75">
      <c r="A31" s="106"/>
      <c r="B31" s="106"/>
      <c r="C31" s="136"/>
      <c r="D31" s="137"/>
      <c r="E31" s="137"/>
      <c r="F31" s="137"/>
      <c r="G31" s="137"/>
      <c r="H31" s="137"/>
      <c r="I31" s="138"/>
      <c r="J31" s="106"/>
      <c r="K31" s="106"/>
    </row>
    <row r="32" spans="1:11" ht="12.75">
      <c r="A32" s="106"/>
      <c r="B32" s="106"/>
      <c r="C32" s="136"/>
      <c r="D32" s="137"/>
      <c r="E32" s="137"/>
      <c r="F32" s="137"/>
      <c r="G32" s="137"/>
      <c r="H32" s="137"/>
      <c r="I32" s="138"/>
      <c r="J32" s="106"/>
      <c r="K32" s="106"/>
    </row>
    <row r="33" spans="1:11" ht="12.75">
      <c r="A33" s="106"/>
      <c r="B33" s="106"/>
      <c r="C33" s="136"/>
      <c r="D33" s="137"/>
      <c r="E33" s="137"/>
      <c r="F33" s="137"/>
      <c r="G33" s="137"/>
      <c r="H33" s="137"/>
      <c r="I33" s="138"/>
      <c r="J33" s="106"/>
      <c r="K33" s="106"/>
    </row>
    <row r="34" spans="1:11" ht="13.5" thickBot="1">
      <c r="A34" s="106"/>
      <c r="B34" s="106"/>
      <c r="C34" s="139"/>
      <c r="D34" s="140"/>
      <c r="E34" s="140"/>
      <c r="F34" s="140"/>
      <c r="G34" s="140"/>
      <c r="H34" s="140"/>
      <c r="I34" s="141"/>
      <c r="J34" s="106"/>
      <c r="K34" s="106"/>
    </row>
    <row r="35" spans="1:11" ht="13.5" thickTop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5.75">
      <c r="A40" s="106"/>
      <c r="B40" s="106"/>
      <c r="C40" s="106"/>
      <c r="D40" s="106"/>
      <c r="E40" s="161" t="s">
        <v>265</v>
      </c>
      <c r="F40" s="161"/>
      <c r="G40" s="161"/>
      <c r="H40" s="106"/>
      <c r="I40" s="106"/>
      <c r="J40" s="106"/>
      <c r="K40" s="106"/>
    </row>
    <row r="41" spans="1:11" ht="12.75">
      <c r="A41" s="106"/>
      <c r="B41" s="106"/>
      <c r="C41" s="106"/>
      <c r="D41" s="106"/>
      <c r="E41" s="162"/>
      <c r="F41" s="162"/>
      <c r="G41" s="162"/>
      <c r="H41" s="106"/>
      <c r="I41" s="106"/>
      <c r="J41" s="106"/>
      <c r="K41" s="106"/>
    </row>
    <row r="42" spans="1:11" ht="15.75">
      <c r="A42" s="106"/>
      <c r="B42" s="106"/>
      <c r="C42" s="106"/>
      <c r="D42" s="106"/>
      <c r="E42" s="161" t="s">
        <v>266</v>
      </c>
      <c r="F42" s="161"/>
      <c r="G42" s="161"/>
      <c r="H42" s="106"/>
      <c r="I42" s="106"/>
      <c r="J42" s="106"/>
      <c r="K42" s="106"/>
    </row>
    <row r="43" spans="1:11" ht="12.75">
      <c r="A43" s="106"/>
      <c r="B43" s="106"/>
      <c r="C43" s="106"/>
      <c r="D43" s="106"/>
      <c r="E43" s="162"/>
      <c r="F43" s="162"/>
      <c r="G43" s="162"/>
      <c r="H43" s="106"/>
      <c r="I43" s="106"/>
      <c r="J43" s="106"/>
      <c r="K43" s="106"/>
    </row>
    <row r="44" spans="1:11" ht="15.75">
      <c r="A44" s="106"/>
      <c r="B44" s="106"/>
      <c r="C44" s="106"/>
      <c r="D44" s="106"/>
      <c r="E44" s="142" t="s">
        <v>270</v>
      </c>
      <c r="F44" s="142"/>
      <c r="G44" s="142"/>
      <c r="H44" s="106"/>
      <c r="I44" s="106"/>
      <c r="J44" s="106"/>
      <c r="K44" s="106"/>
    </row>
    <row r="45" spans="1:11" ht="12.75">
      <c r="A45" s="106"/>
      <c r="B45" s="106"/>
      <c r="C45" s="106"/>
      <c r="D45" s="106"/>
      <c r="E45" s="163" t="s">
        <v>271</v>
      </c>
      <c r="F45" s="163"/>
      <c r="G45" s="163"/>
      <c r="H45" s="106"/>
      <c r="I45" s="106"/>
      <c r="J45" s="106"/>
      <c r="K45" s="106"/>
    </row>
    <row r="46" spans="1:11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5">
      <c r="A53" s="106"/>
      <c r="B53" s="106"/>
      <c r="C53" s="106"/>
      <c r="D53" s="143"/>
      <c r="E53" s="106"/>
      <c r="F53" s="144"/>
      <c r="G53" s="144"/>
      <c r="H53" s="106"/>
      <c r="I53" s="106"/>
      <c r="J53" s="106"/>
      <c r="K53" s="106"/>
    </row>
    <row r="54" spans="1:11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ht="13.5" thickBo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9.5" customHeight="1" thickBot="1" thickTop="1">
      <c r="A68" s="106"/>
      <c r="B68" s="106"/>
      <c r="C68" s="106"/>
      <c r="D68" s="106"/>
      <c r="E68" s="106"/>
      <c r="F68" s="106"/>
      <c r="G68" s="106"/>
      <c r="H68" s="155" t="s">
        <v>313</v>
      </c>
      <c r="I68" s="156"/>
      <c r="J68" s="157"/>
      <c r="K68" s="145"/>
    </row>
    <row r="69" spans="1:11" s="146" customFormat="1" ht="12.75" customHeight="1" thickTop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</row>
    <row r="70" spans="1:11" ht="12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 ht="12.7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52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105</v>
      </c>
      <c r="D9" s="30">
        <v>150</v>
      </c>
      <c r="E9" s="30">
        <v>150</v>
      </c>
      <c r="F9" s="31"/>
      <c r="G9" s="31"/>
      <c r="H9" s="147">
        <v>0.294</v>
      </c>
      <c r="I9" s="147">
        <v>0.224</v>
      </c>
      <c r="J9" s="147">
        <v>0.224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73</v>
      </c>
      <c r="E10" s="30">
        <v>73</v>
      </c>
      <c r="F10" s="31"/>
      <c r="G10" s="31"/>
      <c r="H10" s="147">
        <v>0.097</v>
      </c>
      <c r="I10" s="147">
        <v>0.094</v>
      </c>
      <c r="J10" s="147">
        <v>0.094</v>
      </c>
      <c r="K10" s="32"/>
    </row>
    <row r="11" spans="1:11" s="33" customFormat="1" ht="11.25" customHeight="1">
      <c r="A11" s="28" t="s">
        <v>9</v>
      </c>
      <c r="B11" s="29"/>
      <c r="C11" s="30">
        <v>11</v>
      </c>
      <c r="D11" s="30">
        <v>40</v>
      </c>
      <c r="E11" s="30">
        <v>40</v>
      </c>
      <c r="F11" s="31"/>
      <c r="G11" s="31"/>
      <c r="H11" s="147">
        <v>0.025</v>
      </c>
      <c r="I11" s="147">
        <v>0.092</v>
      </c>
      <c r="J11" s="147">
        <v>0.092</v>
      </c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25</v>
      </c>
      <c r="E12" s="30">
        <v>25</v>
      </c>
      <c r="F12" s="31"/>
      <c r="G12" s="31"/>
      <c r="H12" s="147">
        <v>0.028</v>
      </c>
      <c r="I12" s="147">
        <v>0.044</v>
      </c>
      <c r="J12" s="147">
        <v>0.044</v>
      </c>
      <c r="K12" s="32"/>
    </row>
    <row r="13" spans="1:11" s="42" customFormat="1" ht="11.25" customHeight="1">
      <c r="A13" s="36" t="s">
        <v>11</v>
      </c>
      <c r="B13" s="37"/>
      <c r="C13" s="38">
        <v>186</v>
      </c>
      <c r="D13" s="38">
        <v>288</v>
      </c>
      <c r="E13" s="38">
        <v>288</v>
      </c>
      <c r="F13" s="39">
        <v>100</v>
      </c>
      <c r="G13" s="40"/>
      <c r="H13" s="148">
        <v>0.44400000000000006</v>
      </c>
      <c r="I13" s="149">
        <v>0.454</v>
      </c>
      <c r="J13" s="149">
        <v>0.454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55</v>
      </c>
      <c r="D17" s="38">
        <v>81</v>
      </c>
      <c r="E17" s="38">
        <v>81</v>
      </c>
      <c r="F17" s="39">
        <v>100</v>
      </c>
      <c r="G17" s="40"/>
      <c r="H17" s="148">
        <v>0.064</v>
      </c>
      <c r="I17" s="149">
        <v>0.162</v>
      </c>
      <c r="J17" s="149">
        <v>0.097</v>
      </c>
      <c r="K17" s="41">
        <v>59.876543209876544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5428</v>
      </c>
      <c r="D19" s="30">
        <v>6309</v>
      </c>
      <c r="E19" s="30">
        <v>6676</v>
      </c>
      <c r="F19" s="31"/>
      <c r="G19" s="31"/>
      <c r="H19" s="147">
        <v>29.854</v>
      </c>
      <c r="I19" s="147">
        <v>36.05</v>
      </c>
      <c r="J19" s="147">
        <v>29.854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5428</v>
      </c>
      <c r="D22" s="38">
        <v>6309</v>
      </c>
      <c r="E22" s="38">
        <v>6676</v>
      </c>
      <c r="F22" s="39">
        <v>105.81708670153749</v>
      </c>
      <c r="G22" s="40"/>
      <c r="H22" s="148">
        <v>29.854</v>
      </c>
      <c r="I22" s="149">
        <v>36.05</v>
      </c>
      <c r="J22" s="149">
        <v>29.854</v>
      </c>
      <c r="K22" s="41">
        <v>82.8127600554785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10977</v>
      </c>
      <c r="D24" s="38">
        <v>12037</v>
      </c>
      <c r="E24" s="38">
        <v>11750</v>
      </c>
      <c r="F24" s="39">
        <v>97.61568497133837</v>
      </c>
      <c r="G24" s="40"/>
      <c r="H24" s="148">
        <v>49.589</v>
      </c>
      <c r="I24" s="149">
        <v>50.76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257</v>
      </c>
      <c r="D26" s="38">
        <v>310</v>
      </c>
      <c r="E26" s="38">
        <v>300</v>
      </c>
      <c r="F26" s="39">
        <v>96.7741935483871</v>
      </c>
      <c r="G26" s="40"/>
      <c r="H26" s="148">
        <v>1.217</v>
      </c>
      <c r="I26" s="149">
        <v>1.3</v>
      </c>
      <c r="J26" s="149">
        <v>1.3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3405</v>
      </c>
      <c r="D28" s="30">
        <v>3603</v>
      </c>
      <c r="E28" s="30">
        <v>3500</v>
      </c>
      <c r="F28" s="31"/>
      <c r="G28" s="31"/>
      <c r="H28" s="147">
        <v>13.616</v>
      </c>
      <c r="I28" s="147">
        <v>12.209</v>
      </c>
      <c r="J28" s="147">
        <v>11.25</v>
      </c>
      <c r="K28" s="32"/>
    </row>
    <row r="29" spans="1:11" s="33" customFormat="1" ht="11.25" customHeight="1">
      <c r="A29" s="35" t="s">
        <v>21</v>
      </c>
      <c r="B29" s="29"/>
      <c r="C29" s="30">
        <v>13423</v>
      </c>
      <c r="D29" s="30">
        <v>13871</v>
      </c>
      <c r="E29" s="30">
        <v>12500</v>
      </c>
      <c r="F29" s="31"/>
      <c r="G29" s="31"/>
      <c r="H29" s="147">
        <v>34.172</v>
      </c>
      <c r="I29" s="147">
        <v>33.652</v>
      </c>
      <c r="J29" s="147">
        <v>15.125</v>
      </c>
      <c r="K29" s="32"/>
    </row>
    <row r="30" spans="1:11" s="33" customFormat="1" ht="11.25" customHeight="1">
      <c r="A30" s="35" t="s">
        <v>22</v>
      </c>
      <c r="B30" s="29"/>
      <c r="C30" s="30">
        <v>7937</v>
      </c>
      <c r="D30" s="30">
        <v>8479</v>
      </c>
      <c r="E30" s="30">
        <v>8500</v>
      </c>
      <c r="F30" s="31"/>
      <c r="G30" s="31"/>
      <c r="H30" s="147">
        <v>14.095</v>
      </c>
      <c r="I30" s="147">
        <v>11.899</v>
      </c>
      <c r="J30" s="147">
        <v>10</v>
      </c>
      <c r="K30" s="32"/>
    </row>
    <row r="31" spans="1:11" s="42" customFormat="1" ht="11.25" customHeight="1">
      <c r="A31" s="43" t="s">
        <v>23</v>
      </c>
      <c r="B31" s="37"/>
      <c r="C31" s="38">
        <v>24765</v>
      </c>
      <c r="D31" s="38">
        <v>25953</v>
      </c>
      <c r="E31" s="38">
        <v>24500</v>
      </c>
      <c r="F31" s="39">
        <v>94.40141794782876</v>
      </c>
      <c r="G31" s="40"/>
      <c r="H31" s="148">
        <v>61.882999999999996</v>
      </c>
      <c r="I31" s="149">
        <v>57.760000000000005</v>
      </c>
      <c r="J31" s="149">
        <v>36.375</v>
      </c>
      <c r="K31" s="41">
        <v>62.97610803324099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1426</v>
      </c>
      <c r="D33" s="30">
        <v>1192</v>
      </c>
      <c r="E33" s="30">
        <v>1300</v>
      </c>
      <c r="F33" s="31"/>
      <c r="G33" s="31"/>
      <c r="H33" s="147">
        <v>5.044</v>
      </c>
      <c r="I33" s="147">
        <v>3.464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1041</v>
      </c>
      <c r="D34" s="30">
        <v>900</v>
      </c>
      <c r="E34" s="30">
        <v>900</v>
      </c>
      <c r="F34" s="31"/>
      <c r="G34" s="31"/>
      <c r="H34" s="147">
        <v>2.04</v>
      </c>
      <c r="I34" s="147">
        <v>2.7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1636</v>
      </c>
      <c r="D35" s="30">
        <v>2523.36</v>
      </c>
      <c r="E35" s="30">
        <v>2000</v>
      </c>
      <c r="F35" s="31"/>
      <c r="G35" s="31"/>
      <c r="H35" s="147">
        <v>9.057</v>
      </c>
      <c r="I35" s="147">
        <v>8.832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840</v>
      </c>
      <c r="D36" s="30">
        <v>1850</v>
      </c>
      <c r="E36" s="30">
        <v>1018</v>
      </c>
      <c r="F36" s="31"/>
      <c r="G36" s="31"/>
      <c r="H36" s="147">
        <v>1.47</v>
      </c>
      <c r="I36" s="147">
        <v>8.5</v>
      </c>
      <c r="J36" s="147">
        <v>1.054</v>
      </c>
      <c r="K36" s="32"/>
    </row>
    <row r="37" spans="1:11" s="42" customFormat="1" ht="11.25" customHeight="1">
      <c r="A37" s="36" t="s">
        <v>28</v>
      </c>
      <c r="B37" s="37"/>
      <c r="C37" s="38">
        <v>4943</v>
      </c>
      <c r="D37" s="38">
        <v>6465.360000000001</v>
      </c>
      <c r="E37" s="38">
        <v>5218</v>
      </c>
      <c r="F37" s="39">
        <v>80.70702946162316</v>
      </c>
      <c r="G37" s="40"/>
      <c r="H37" s="148">
        <v>17.610999999999997</v>
      </c>
      <c r="I37" s="149">
        <v>23.496000000000002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15236</v>
      </c>
      <c r="D39" s="38">
        <v>15000</v>
      </c>
      <c r="E39" s="38">
        <v>14400</v>
      </c>
      <c r="F39" s="39">
        <v>96</v>
      </c>
      <c r="G39" s="40"/>
      <c r="H39" s="148">
        <v>8.532</v>
      </c>
      <c r="I39" s="149">
        <v>8.4</v>
      </c>
      <c r="J39" s="149">
        <v>5.9</v>
      </c>
      <c r="K39" s="41">
        <v>70.23809523809524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3638</v>
      </c>
      <c r="D41" s="30">
        <v>4164</v>
      </c>
      <c r="E41" s="30">
        <v>4100</v>
      </c>
      <c r="F41" s="31"/>
      <c r="G41" s="31"/>
      <c r="H41" s="147">
        <v>12.968</v>
      </c>
      <c r="I41" s="147">
        <v>11.809</v>
      </c>
      <c r="J41" s="147">
        <v>8.277</v>
      </c>
      <c r="K41" s="32"/>
    </row>
    <row r="42" spans="1:11" s="33" customFormat="1" ht="11.25" customHeight="1">
      <c r="A42" s="35" t="s">
        <v>31</v>
      </c>
      <c r="B42" s="29"/>
      <c r="C42" s="30">
        <v>8511</v>
      </c>
      <c r="D42" s="30">
        <v>9680</v>
      </c>
      <c r="E42" s="30">
        <v>9167</v>
      </c>
      <c r="F42" s="31"/>
      <c r="G42" s="31"/>
      <c r="H42" s="147">
        <v>34.52</v>
      </c>
      <c r="I42" s="147">
        <v>38.359</v>
      </c>
      <c r="J42" s="147">
        <v>34.579</v>
      </c>
      <c r="K42" s="32"/>
    </row>
    <row r="43" spans="1:11" s="33" customFormat="1" ht="11.25" customHeight="1">
      <c r="A43" s="35" t="s">
        <v>32</v>
      </c>
      <c r="B43" s="29"/>
      <c r="C43" s="30">
        <v>13104</v>
      </c>
      <c r="D43" s="30">
        <v>11461</v>
      </c>
      <c r="E43" s="30">
        <v>11500</v>
      </c>
      <c r="F43" s="31"/>
      <c r="G43" s="31"/>
      <c r="H43" s="147">
        <v>41.624</v>
      </c>
      <c r="I43" s="147">
        <v>27.263</v>
      </c>
      <c r="J43" s="147">
        <v>28.65</v>
      </c>
      <c r="K43" s="32"/>
    </row>
    <row r="44" spans="1:11" s="33" customFormat="1" ht="11.25" customHeight="1">
      <c r="A44" s="35" t="s">
        <v>33</v>
      </c>
      <c r="B44" s="29"/>
      <c r="C44" s="30">
        <v>17882</v>
      </c>
      <c r="D44" s="30">
        <v>18222</v>
      </c>
      <c r="E44" s="30">
        <v>16415</v>
      </c>
      <c r="F44" s="31"/>
      <c r="G44" s="31"/>
      <c r="H44" s="147">
        <v>72.731</v>
      </c>
      <c r="I44" s="147">
        <v>63.919</v>
      </c>
      <c r="J44" s="147">
        <v>43.007</v>
      </c>
      <c r="K44" s="32"/>
    </row>
    <row r="45" spans="1:11" s="33" customFormat="1" ht="11.25" customHeight="1">
      <c r="A45" s="35" t="s">
        <v>34</v>
      </c>
      <c r="B45" s="29"/>
      <c r="C45" s="30">
        <v>12323</v>
      </c>
      <c r="D45" s="30">
        <v>12230</v>
      </c>
      <c r="E45" s="30">
        <v>13200</v>
      </c>
      <c r="F45" s="31"/>
      <c r="G45" s="31"/>
      <c r="H45" s="147">
        <v>40.252</v>
      </c>
      <c r="I45" s="147">
        <v>35.15</v>
      </c>
      <c r="J45" s="147">
        <v>37.2</v>
      </c>
      <c r="K45" s="32"/>
    </row>
    <row r="46" spans="1:11" s="33" customFormat="1" ht="11.25" customHeight="1">
      <c r="A46" s="35" t="s">
        <v>35</v>
      </c>
      <c r="B46" s="29"/>
      <c r="C46" s="30">
        <v>2708</v>
      </c>
      <c r="D46" s="30">
        <v>2359</v>
      </c>
      <c r="E46" s="30">
        <v>2300</v>
      </c>
      <c r="F46" s="31"/>
      <c r="G46" s="31"/>
      <c r="H46" s="147">
        <v>8.761</v>
      </c>
      <c r="I46" s="147">
        <v>6.437</v>
      </c>
      <c r="J46" s="147">
        <v>5.141</v>
      </c>
      <c r="K46" s="32"/>
    </row>
    <row r="47" spans="1:11" s="33" customFormat="1" ht="11.25" customHeight="1">
      <c r="A47" s="35" t="s">
        <v>36</v>
      </c>
      <c r="B47" s="29"/>
      <c r="C47" s="30">
        <v>1670</v>
      </c>
      <c r="D47" s="30">
        <v>1302</v>
      </c>
      <c r="E47" s="30">
        <v>1300</v>
      </c>
      <c r="F47" s="31"/>
      <c r="G47" s="31"/>
      <c r="H47" s="147">
        <v>6.533</v>
      </c>
      <c r="I47" s="147">
        <v>4.029</v>
      </c>
      <c r="J47" s="147">
        <v>2.825</v>
      </c>
      <c r="K47" s="32"/>
    </row>
    <row r="48" spans="1:11" s="33" customFormat="1" ht="11.25" customHeight="1">
      <c r="A48" s="35" t="s">
        <v>37</v>
      </c>
      <c r="B48" s="29"/>
      <c r="C48" s="30">
        <v>9034</v>
      </c>
      <c r="D48" s="30">
        <v>9573</v>
      </c>
      <c r="E48" s="30">
        <v>9600</v>
      </c>
      <c r="F48" s="31"/>
      <c r="G48" s="31"/>
      <c r="H48" s="147">
        <v>32.228</v>
      </c>
      <c r="I48" s="147">
        <v>26.999</v>
      </c>
      <c r="J48" s="147">
        <v>26</v>
      </c>
      <c r="K48" s="32"/>
    </row>
    <row r="49" spans="1:11" s="33" customFormat="1" ht="11.25" customHeight="1">
      <c r="A49" s="35" t="s">
        <v>38</v>
      </c>
      <c r="B49" s="29"/>
      <c r="C49" s="30">
        <v>12442</v>
      </c>
      <c r="D49" s="30">
        <v>6095</v>
      </c>
      <c r="E49" s="30">
        <v>6095</v>
      </c>
      <c r="F49" s="31"/>
      <c r="G49" s="31"/>
      <c r="H49" s="147">
        <v>43.845</v>
      </c>
      <c r="I49" s="147">
        <v>13.949</v>
      </c>
      <c r="J49" s="147">
        <v>11.539</v>
      </c>
      <c r="K49" s="32"/>
    </row>
    <row r="50" spans="1:11" s="42" customFormat="1" ht="11.25" customHeight="1">
      <c r="A50" s="43" t="s">
        <v>39</v>
      </c>
      <c r="B50" s="37"/>
      <c r="C50" s="38">
        <v>81312</v>
      </c>
      <c r="D50" s="38">
        <v>75086</v>
      </c>
      <c r="E50" s="38">
        <v>73677</v>
      </c>
      <c r="F50" s="39">
        <v>98.12348507045255</v>
      </c>
      <c r="G50" s="40"/>
      <c r="H50" s="148">
        <v>293.462</v>
      </c>
      <c r="I50" s="149">
        <v>227.91400000000002</v>
      </c>
      <c r="J50" s="149">
        <v>197.218</v>
      </c>
      <c r="K50" s="41">
        <v>86.53176198039611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6466</v>
      </c>
      <c r="D52" s="38">
        <v>7242</v>
      </c>
      <c r="E52" s="38">
        <v>6598</v>
      </c>
      <c r="F52" s="39">
        <v>91.10742888704777</v>
      </c>
      <c r="G52" s="40"/>
      <c r="H52" s="148">
        <v>10.075</v>
      </c>
      <c r="I52" s="149">
        <v>18.448</v>
      </c>
      <c r="J52" s="149">
        <v>7.302</v>
      </c>
      <c r="K52" s="41">
        <v>39.581526452732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38939</v>
      </c>
      <c r="D54" s="30">
        <v>43800</v>
      </c>
      <c r="E54" s="30">
        <v>40000</v>
      </c>
      <c r="F54" s="31"/>
      <c r="G54" s="31"/>
      <c r="H54" s="147">
        <v>111.165</v>
      </c>
      <c r="I54" s="147">
        <v>128.75</v>
      </c>
      <c r="J54" s="147">
        <v>78.25</v>
      </c>
      <c r="K54" s="32"/>
    </row>
    <row r="55" spans="1:11" s="33" customFormat="1" ht="11.25" customHeight="1">
      <c r="A55" s="35" t="s">
        <v>42</v>
      </c>
      <c r="B55" s="29"/>
      <c r="C55" s="30">
        <v>76973</v>
      </c>
      <c r="D55" s="30">
        <v>76906</v>
      </c>
      <c r="E55" s="30">
        <v>76900</v>
      </c>
      <c r="F55" s="31"/>
      <c r="G55" s="31"/>
      <c r="H55" s="147">
        <v>191.512</v>
      </c>
      <c r="I55" s="147">
        <v>192.265</v>
      </c>
      <c r="J55" s="147">
        <v>192.5</v>
      </c>
      <c r="K55" s="32"/>
    </row>
    <row r="56" spans="1:11" s="33" customFormat="1" ht="11.25" customHeight="1">
      <c r="A56" s="35" t="s">
        <v>43</v>
      </c>
      <c r="B56" s="29"/>
      <c r="C56" s="30">
        <v>13332</v>
      </c>
      <c r="D56" s="30">
        <v>13787</v>
      </c>
      <c r="E56" s="30">
        <v>10700</v>
      </c>
      <c r="F56" s="31"/>
      <c r="G56" s="31"/>
      <c r="H56" s="147">
        <v>36.728</v>
      </c>
      <c r="I56" s="147">
        <v>36.8</v>
      </c>
      <c r="J56" s="147">
        <v>25.5</v>
      </c>
      <c r="K56" s="32"/>
    </row>
    <row r="57" spans="1:11" s="33" customFormat="1" ht="11.25" customHeight="1">
      <c r="A57" s="35" t="s">
        <v>44</v>
      </c>
      <c r="B57" s="29"/>
      <c r="C57" s="30">
        <v>7033</v>
      </c>
      <c r="D57" s="30">
        <v>6433</v>
      </c>
      <c r="E57" s="30">
        <v>6433</v>
      </c>
      <c r="F57" s="31"/>
      <c r="G57" s="31"/>
      <c r="H57" s="147">
        <v>21.264</v>
      </c>
      <c r="I57" s="147">
        <v>16.256</v>
      </c>
      <c r="J57" s="147">
        <v>16.256</v>
      </c>
      <c r="K57" s="32"/>
    </row>
    <row r="58" spans="1:11" s="33" customFormat="1" ht="11.25" customHeight="1">
      <c r="A58" s="35" t="s">
        <v>45</v>
      </c>
      <c r="B58" s="29"/>
      <c r="C58" s="30">
        <v>45239</v>
      </c>
      <c r="D58" s="30">
        <v>45983</v>
      </c>
      <c r="E58" s="30">
        <v>46400</v>
      </c>
      <c r="F58" s="31"/>
      <c r="G58" s="31"/>
      <c r="H58" s="147">
        <v>132.488</v>
      </c>
      <c r="I58" s="147">
        <v>70.833</v>
      </c>
      <c r="J58" s="147">
        <v>72.44</v>
      </c>
      <c r="K58" s="32"/>
    </row>
    <row r="59" spans="1:11" s="42" customFormat="1" ht="11.25" customHeight="1">
      <c r="A59" s="36" t="s">
        <v>46</v>
      </c>
      <c r="B59" s="37"/>
      <c r="C59" s="38">
        <v>181516</v>
      </c>
      <c r="D59" s="38">
        <v>186909</v>
      </c>
      <c r="E59" s="38">
        <v>180433</v>
      </c>
      <c r="F59" s="39">
        <v>96.53521232257408</v>
      </c>
      <c r="G59" s="40"/>
      <c r="H59" s="148">
        <v>493.15700000000004</v>
      </c>
      <c r="I59" s="149">
        <v>444.904</v>
      </c>
      <c r="J59" s="149">
        <v>384.94599999999997</v>
      </c>
      <c r="K59" s="41">
        <v>86.52338482009601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2358</v>
      </c>
      <c r="D61" s="30">
        <v>1950</v>
      </c>
      <c r="E61" s="30">
        <v>1410</v>
      </c>
      <c r="F61" s="31"/>
      <c r="G61" s="31"/>
      <c r="H61" s="147">
        <v>7.061</v>
      </c>
      <c r="I61" s="147">
        <v>5.955</v>
      </c>
      <c r="J61" s="147">
        <v>2.869</v>
      </c>
      <c r="K61" s="32"/>
    </row>
    <row r="62" spans="1:11" s="33" customFormat="1" ht="11.25" customHeight="1">
      <c r="A62" s="35" t="s">
        <v>48</v>
      </c>
      <c r="B62" s="29"/>
      <c r="C62" s="30">
        <v>1142</v>
      </c>
      <c r="D62" s="30">
        <v>1142</v>
      </c>
      <c r="E62" s="30">
        <v>1368</v>
      </c>
      <c r="F62" s="31"/>
      <c r="G62" s="31"/>
      <c r="H62" s="147">
        <v>2.106</v>
      </c>
      <c r="I62" s="147">
        <v>1.922</v>
      </c>
      <c r="J62" s="147">
        <v>2.061</v>
      </c>
      <c r="K62" s="32"/>
    </row>
    <row r="63" spans="1:11" s="33" customFormat="1" ht="11.25" customHeight="1">
      <c r="A63" s="35" t="s">
        <v>49</v>
      </c>
      <c r="B63" s="29"/>
      <c r="C63" s="30">
        <v>2234</v>
      </c>
      <c r="D63" s="30">
        <v>2234</v>
      </c>
      <c r="E63" s="30">
        <v>1889</v>
      </c>
      <c r="F63" s="31"/>
      <c r="G63" s="31"/>
      <c r="H63" s="147">
        <v>6.184</v>
      </c>
      <c r="I63" s="147">
        <v>4.821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5734</v>
      </c>
      <c r="D64" s="38">
        <v>5326</v>
      </c>
      <c r="E64" s="38">
        <v>4667</v>
      </c>
      <c r="F64" s="39">
        <v>87.6267367630492</v>
      </c>
      <c r="G64" s="40"/>
      <c r="H64" s="148">
        <v>15.350999999999999</v>
      </c>
      <c r="I64" s="149">
        <v>12.698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15561</v>
      </c>
      <c r="D66" s="38">
        <v>15015</v>
      </c>
      <c r="E66" s="38">
        <v>15561</v>
      </c>
      <c r="F66" s="39">
        <v>103.63636363636364</v>
      </c>
      <c r="G66" s="40"/>
      <c r="H66" s="148">
        <v>35.043</v>
      </c>
      <c r="I66" s="149">
        <v>20.299</v>
      </c>
      <c r="J66" s="149">
        <v>40.458</v>
      </c>
      <c r="K66" s="41">
        <v>199.31031085275137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47834</v>
      </c>
      <c r="D68" s="30">
        <v>48000</v>
      </c>
      <c r="E68" s="30">
        <v>48000</v>
      </c>
      <c r="F68" s="31"/>
      <c r="G68" s="31"/>
      <c r="H68" s="147">
        <v>93.749</v>
      </c>
      <c r="I68" s="147">
        <v>100</v>
      </c>
      <c r="J68" s="147">
        <v>67</v>
      </c>
      <c r="K68" s="32"/>
    </row>
    <row r="69" spans="1:11" s="33" customFormat="1" ht="11.25" customHeight="1">
      <c r="A69" s="35" t="s">
        <v>53</v>
      </c>
      <c r="B69" s="29"/>
      <c r="C69" s="30">
        <v>5560</v>
      </c>
      <c r="D69" s="30">
        <v>4850</v>
      </c>
      <c r="E69" s="30">
        <v>4700</v>
      </c>
      <c r="F69" s="31"/>
      <c r="G69" s="31"/>
      <c r="H69" s="147">
        <v>10.361</v>
      </c>
      <c r="I69" s="147">
        <v>9</v>
      </c>
      <c r="J69" s="147">
        <v>5.4</v>
      </c>
      <c r="K69" s="32"/>
    </row>
    <row r="70" spans="1:11" s="42" customFormat="1" ht="11.25" customHeight="1">
      <c r="A70" s="36" t="s">
        <v>54</v>
      </c>
      <c r="B70" s="37"/>
      <c r="C70" s="38">
        <v>53394</v>
      </c>
      <c r="D70" s="38">
        <v>52850</v>
      </c>
      <c r="E70" s="38">
        <v>52700</v>
      </c>
      <c r="F70" s="39">
        <v>99.71617786187322</v>
      </c>
      <c r="G70" s="40"/>
      <c r="H70" s="148">
        <v>104.11</v>
      </c>
      <c r="I70" s="149">
        <v>109</v>
      </c>
      <c r="J70" s="149">
        <v>72.4</v>
      </c>
      <c r="K70" s="41">
        <v>66.42201834862387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3349</v>
      </c>
      <c r="D72" s="30">
        <v>3179</v>
      </c>
      <c r="E72" s="30">
        <v>3192</v>
      </c>
      <c r="F72" s="31"/>
      <c r="G72" s="31"/>
      <c r="H72" s="147">
        <v>6.567</v>
      </c>
      <c r="I72" s="147">
        <v>3.608</v>
      </c>
      <c r="J72" s="147">
        <v>3.623</v>
      </c>
      <c r="K72" s="32"/>
    </row>
    <row r="73" spans="1:11" s="33" customFormat="1" ht="11.25" customHeight="1">
      <c r="A73" s="35" t="s">
        <v>56</v>
      </c>
      <c r="B73" s="29"/>
      <c r="C73" s="30">
        <v>13120</v>
      </c>
      <c r="D73" s="30">
        <v>12795</v>
      </c>
      <c r="E73" s="30">
        <v>12795</v>
      </c>
      <c r="F73" s="31"/>
      <c r="G73" s="31"/>
      <c r="H73" s="147">
        <v>21.558</v>
      </c>
      <c r="I73" s="147">
        <v>21.022</v>
      </c>
      <c r="J73" s="147">
        <v>18.926</v>
      </c>
      <c r="K73" s="32"/>
    </row>
    <row r="74" spans="1:11" s="33" customFormat="1" ht="11.25" customHeight="1">
      <c r="A74" s="35" t="s">
        <v>57</v>
      </c>
      <c r="B74" s="29"/>
      <c r="C74" s="30">
        <v>28215</v>
      </c>
      <c r="D74" s="30">
        <v>27477</v>
      </c>
      <c r="E74" s="30">
        <v>25000</v>
      </c>
      <c r="F74" s="31"/>
      <c r="G74" s="31"/>
      <c r="H74" s="147">
        <v>58.182</v>
      </c>
      <c r="I74" s="147">
        <v>56.239</v>
      </c>
      <c r="J74" s="147">
        <v>37.5</v>
      </c>
      <c r="K74" s="32"/>
    </row>
    <row r="75" spans="1:11" s="33" customFormat="1" ht="11.25" customHeight="1">
      <c r="A75" s="35" t="s">
        <v>58</v>
      </c>
      <c r="B75" s="29"/>
      <c r="C75" s="30">
        <v>22383</v>
      </c>
      <c r="D75" s="30">
        <v>21296</v>
      </c>
      <c r="E75" s="30">
        <v>22571</v>
      </c>
      <c r="F75" s="31"/>
      <c r="G75" s="31"/>
      <c r="H75" s="147">
        <v>42.214</v>
      </c>
      <c r="I75" s="147">
        <v>53.24</v>
      </c>
      <c r="J75" s="147">
        <v>30.618</v>
      </c>
      <c r="K75" s="32"/>
    </row>
    <row r="76" spans="1:11" s="33" customFormat="1" ht="11.25" customHeight="1">
      <c r="A76" s="35" t="s">
        <v>59</v>
      </c>
      <c r="B76" s="29"/>
      <c r="C76" s="30">
        <v>3301</v>
      </c>
      <c r="D76" s="30">
        <v>2460</v>
      </c>
      <c r="E76" s="30">
        <v>2560</v>
      </c>
      <c r="F76" s="31"/>
      <c r="G76" s="31"/>
      <c r="H76" s="147">
        <v>8.252</v>
      </c>
      <c r="I76" s="147">
        <v>6.15</v>
      </c>
      <c r="J76" s="147">
        <v>3.468</v>
      </c>
      <c r="K76" s="32"/>
    </row>
    <row r="77" spans="1:11" s="33" customFormat="1" ht="11.25" customHeight="1">
      <c r="A77" s="35" t="s">
        <v>60</v>
      </c>
      <c r="B77" s="29"/>
      <c r="C77" s="30">
        <v>5178</v>
      </c>
      <c r="D77" s="30">
        <v>5034</v>
      </c>
      <c r="E77" s="30">
        <v>5034</v>
      </c>
      <c r="F77" s="31"/>
      <c r="G77" s="31"/>
      <c r="H77" s="147">
        <v>10.88</v>
      </c>
      <c r="I77" s="147">
        <v>8.21</v>
      </c>
      <c r="J77" s="147">
        <v>8.21</v>
      </c>
      <c r="K77" s="32"/>
    </row>
    <row r="78" spans="1:11" s="33" customFormat="1" ht="11.25" customHeight="1">
      <c r="A78" s="35" t="s">
        <v>61</v>
      </c>
      <c r="B78" s="29"/>
      <c r="C78" s="30">
        <v>8839</v>
      </c>
      <c r="D78" s="30">
        <v>9836</v>
      </c>
      <c r="E78" s="30">
        <v>9600</v>
      </c>
      <c r="F78" s="31"/>
      <c r="G78" s="31"/>
      <c r="H78" s="147">
        <v>13.805</v>
      </c>
      <c r="I78" s="147">
        <v>17.705</v>
      </c>
      <c r="J78" s="147">
        <v>8.64</v>
      </c>
      <c r="K78" s="32"/>
    </row>
    <row r="79" spans="1:11" s="33" customFormat="1" ht="11.25" customHeight="1">
      <c r="A79" s="35" t="s">
        <v>62</v>
      </c>
      <c r="B79" s="29"/>
      <c r="C79" s="30">
        <v>15655</v>
      </c>
      <c r="D79" s="30">
        <v>15710</v>
      </c>
      <c r="E79" s="30">
        <v>15710</v>
      </c>
      <c r="F79" s="31"/>
      <c r="G79" s="31"/>
      <c r="H79" s="147">
        <v>41.76</v>
      </c>
      <c r="I79" s="147">
        <v>20.423</v>
      </c>
      <c r="J79" s="147">
        <v>20.423</v>
      </c>
      <c r="K79" s="32"/>
    </row>
    <row r="80" spans="1:11" s="42" customFormat="1" ht="11.25" customHeight="1">
      <c r="A80" s="43" t="s">
        <v>63</v>
      </c>
      <c r="B80" s="37"/>
      <c r="C80" s="38">
        <v>100040</v>
      </c>
      <c r="D80" s="38">
        <v>97787</v>
      </c>
      <c r="E80" s="38">
        <v>96462</v>
      </c>
      <c r="F80" s="39">
        <v>98.64501416343685</v>
      </c>
      <c r="G80" s="40"/>
      <c r="H80" s="148">
        <v>203.21800000000002</v>
      </c>
      <c r="I80" s="149">
        <v>186.59700000000004</v>
      </c>
      <c r="J80" s="149">
        <v>131.408</v>
      </c>
      <c r="K80" s="41">
        <v>70.42342588573234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71</v>
      </c>
      <c r="D82" s="30">
        <v>71</v>
      </c>
      <c r="E82" s="30">
        <v>71</v>
      </c>
      <c r="F82" s="31"/>
      <c r="G82" s="31"/>
      <c r="H82" s="147">
        <v>0.077</v>
      </c>
      <c r="I82" s="147">
        <v>0.077</v>
      </c>
      <c r="J82" s="147">
        <v>0.075</v>
      </c>
      <c r="K82" s="32"/>
    </row>
    <row r="83" spans="1:11" s="33" customFormat="1" ht="11.25" customHeight="1">
      <c r="A83" s="35" t="s">
        <v>65</v>
      </c>
      <c r="B83" s="29"/>
      <c r="C83" s="30">
        <v>227</v>
      </c>
      <c r="D83" s="30">
        <v>227</v>
      </c>
      <c r="E83" s="30">
        <v>225</v>
      </c>
      <c r="F83" s="31"/>
      <c r="G83" s="31"/>
      <c r="H83" s="147">
        <v>0.128</v>
      </c>
      <c r="I83" s="147">
        <v>0.128</v>
      </c>
      <c r="J83" s="147">
        <v>0.127</v>
      </c>
      <c r="K83" s="32"/>
    </row>
    <row r="84" spans="1:11" s="42" customFormat="1" ht="11.25" customHeight="1">
      <c r="A84" s="36" t="s">
        <v>66</v>
      </c>
      <c r="B84" s="37"/>
      <c r="C84" s="38">
        <v>298</v>
      </c>
      <c r="D84" s="38">
        <v>298</v>
      </c>
      <c r="E84" s="38">
        <v>296</v>
      </c>
      <c r="F84" s="39">
        <v>99.32885906040268</v>
      </c>
      <c r="G84" s="40"/>
      <c r="H84" s="148">
        <v>0.20500000000000002</v>
      </c>
      <c r="I84" s="149">
        <v>0.20500000000000002</v>
      </c>
      <c r="J84" s="149">
        <v>0.202</v>
      </c>
      <c r="K84" s="41">
        <v>98.53658536585367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506168</v>
      </c>
      <c r="D87" s="53">
        <v>506956.36</v>
      </c>
      <c r="E87" s="53">
        <v>493607</v>
      </c>
      <c r="F87" s="54">
        <v>97.36676348236365</v>
      </c>
      <c r="G87" s="40"/>
      <c r="H87" s="152">
        <v>1323.8149999999998</v>
      </c>
      <c r="I87" s="153">
        <v>1198.447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43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79</v>
      </c>
      <c r="D9" s="30">
        <v>100</v>
      </c>
      <c r="E9" s="30">
        <v>100</v>
      </c>
      <c r="F9" s="31"/>
      <c r="G9" s="31"/>
      <c r="H9" s="147">
        <v>0.323</v>
      </c>
      <c r="I9" s="147">
        <v>0.295</v>
      </c>
      <c r="J9" s="147">
        <v>0.295</v>
      </c>
      <c r="K9" s="32"/>
    </row>
    <row r="10" spans="1:11" s="33" customFormat="1" ht="11.25" customHeight="1">
      <c r="A10" s="35" t="s">
        <v>8</v>
      </c>
      <c r="B10" s="29"/>
      <c r="C10" s="30">
        <v>655</v>
      </c>
      <c r="D10" s="30">
        <v>453</v>
      </c>
      <c r="E10" s="30">
        <v>453</v>
      </c>
      <c r="F10" s="31"/>
      <c r="G10" s="31"/>
      <c r="H10" s="147">
        <v>2.424</v>
      </c>
      <c r="I10" s="147">
        <v>1.676</v>
      </c>
      <c r="J10" s="147">
        <v>1.676</v>
      </c>
      <c r="K10" s="32"/>
    </row>
    <row r="11" spans="1:11" s="33" customFormat="1" ht="11.25" customHeight="1">
      <c r="A11" s="28" t="s">
        <v>9</v>
      </c>
      <c r="B11" s="29"/>
      <c r="C11" s="30">
        <v>3647</v>
      </c>
      <c r="D11" s="30">
        <v>3500</v>
      </c>
      <c r="E11" s="30">
        <v>3500</v>
      </c>
      <c r="F11" s="31"/>
      <c r="G11" s="31"/>
      <c r="H11" s="147">
        <v>11.744</v>
      </c>
      <c r="I11" s="147">
        <v>11.82</v>
      </c>
      <c r="J11" s="147">
        <v>11.82</v>
      </c>
      <c r="K11" s="32"/>
    </row>
    <row r="12" spans="1:11" s="33" customFormat="1" ht="11.25" customHeight="1">
      <c r="A12" s="35" t="s">
        <v>10</v>
      </c>
      <c r="B12" s="29"/>
      <c r="C12" s="30">
        <v>45</v>
      </c>
      <c r="D12" s="30">
        <v>50</v>
      </c>
      <c r="E12" s="30">
        <v>50</v>
      </c>
      <c r="F12" s="31"/>
      <c r="G12" s="31"/>
      <c r="H12" s="147">
        <v>0.139</v>
      </c>
      <c r="I12" s="147">
        <v>0.155</v>
      </c>
      <c r="J12" s="147">
        <v>0.155</v>
      </c>
      <c r="K12" s="32"/>
    </row>
    <row r="13" spans="1:11" s="42" customFormat="1" ht="11.25" customHeight="1">
      <c r="A13" s="36" t="s">
        <v>11</v>
      </c>
      <c r="B13" s="37"/>
      <c r="C13" s="38">
        <v>4426</v>
      </c>
      <c r="D13" s="38">
        <v>4103</v>
      </c>
      <c r="E13" s="38">
        <v>4103</v>
      </c>
      <c r="F13" s="39">
        <v>100</v>
      </c>
      <c r="G13" s="40"/>
      <c r="H13" s="148">
        <v>14.629999999999999</v>
      </c>
      <c r="I13" s="149">
        <v>13.946</v>
      </c>
      <c r="J13" s="149">
        <v>13.946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42</v>
      </c>
      <c r="D17" s="38">
        <v>22</v>
      </c>
      <c r="E17" s="38">
        <v>22</v>
      </c>
      <c r="F17" s="39">
        <v>100</v>
      </c>
      <c r="G17" s="40"/>
      <c r="H17" s="148">
        <v>0.066</v>
      </c>
      <c r="I17" s="149">
        <v>0.066</v>
      </c>
      <c r="J17" s="149">
        <v>0.04</v>
      </c>
      <c r="K17" s="41">
        <v>60.6060606060606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172</v>
      </c>
      <c r="D19" s="30">
        <v>191</v>
      </c>
      <c r="E19" s="30">
        <v>192</v>
      </c>
      <c r="F19" s="31"/>
      <c r="G19" s="31"/>
      <c r="H19" s="147">
        <v>0.791</v>
      </c>
      <c r="I19" s="147">
        <v>0.787</v>
      </c>
      <c r="J19" s="147">
        <v>0.791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172</v>
      </c>
      <c r="D22" s="38">
        <v>191</v>
      </c>
      <c r="E22" s="38">
        <v>192</v>
      </c>
      <c r="F22" s="39">
        <v>100.52356020942409</v>
      </c>
      <c r="G22" s="40"/>
      <c r="H22" s="148">
        <v>0.791</v>
      </c>
      <c r="I22" s="149">
        <v>0.787</v>
      </c>
      <c r="J22" s="149">
        <v>0.791</v>
      </c>
      <c r="K22" s="41">
        <v>100.50825921219823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33</v>
      </c>
      <c r="D24" s="38">
        <v>51</v>
      </c>
      <c r="E24" s="38">
        <v>50</v>
      </c>
      <c r="F24" s="39">
        <v>98.03921568627452</v>
      </c>
      <c r="G24" s="40"/>
      <c r="H24" s="148">
        <v>0.099</v>
      </c>
      <c r="I24" s="149">
        <v>0.12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119</v>
      </c>
      <c r="D26" s="38">
        <v>45</v>
      </c>
      <c r="E26" s="38">
        <v>100</v>
      </c>
      <c r="F26" s="39">
        <v>222.22222222222223</v>
      </c>
      <c r="G26" s="40"/>
      <c r="H26" s="148">
        <v>0.452</v>
      </c>
      <c r="I26" s="149">
        <v>0.18</v>
      </c>
      <c r="J26" s="149">
        <v>0.4</v>
      </c>
      <c r="K26" s="41">
        <v>222.22222222222223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472</v>
      </c>
      <c r="D28" s="30">
        <v>449</v>
      </c>
      <c r="E28" s="30">
        <v>450</v>
      </c>
      <c r="F28" s="31"/>
      <c r="G28" s="31"/>
      <c r="H28" s="147">
        <v>1.463</v>
      </c>
      <c r="I28" s="147">
        <v>1.217</v>
      </c>
      <c r="J28" s="147">
        <v>1.17</v>
      </c>
      <c r="K28" s="32"/>
    </row>
    <row r="29" spans="1:11" s="33" customFormat="1" ht="11.25" customHeight="1">
      <c r="A29" s="35" t="s">
        <v>21</v>
      </c>
      <c r="B29" s="29"/>
      <c r="C29" s="30">
        <v>8405</v>
      </c>
      <c r="D29" s="30">
        <v>5610</v>
      </c>
      <c r="E29" s="30">
        <v>7200</v>
      </c>
      <c r="F29" s="31"/>
      <c r="G29" s="31"/>
      <c r="H29" s="147">
        <v>19.335</v>
      </c>
      <c r="I29" s="147">
        <v>14.811</v>
      </c>
      <c r="J29" s="147">
        <v>14.76</v>
      </c>
      <c r="K29" s="32"/>
    </row>
    <row r="30" spans="1:11" s="33" customFormat="1" ht="11.25" customHeight="1">
      <c r="A30" s="35" t="s">
        <v>22</v>
      </c>
      <c r="B30" s="29"/>
      <c r="C30" s="30">
        <v>3489</v>
      </c>
      <c r="D30" s="30">
        <v>3438</v>
      </c>
      <c r="E30" s="30">
        <v>3510</v>
      </c>
      <c r="F30" s="31"/>
      <c r="G30" s="31"/>
      <c r="H30" s="147">
        <v>5.877</v>
      </c>
      <c r="I30" s="147">
        <v>5.632</v>
      </c>
      <c r="J30" s="147">
        <v>5</v>
      </c>
      <c r="K30" s="32"/>
    </row>
    <row r="31" spans="1:11" s="42" customFormat="1" ht="11.25" customHeight="1">
      <c r="A31" s="43" t="s">
        <v>23</v>
      </c>
      <c r="B31" s="37"/>
      <c r="C31" s="38">
        <v>12366</v>
      </c>
      <c r="D31" s="38">
        <v>9497</v>
      </c>
      <c r="E31" s="38">
        <v>11160</v>
      </c>
      <c r="F31" s="39">
        <v>117.51079288196273</v>
      </c>
      <c r="G31" s="40"/>
      <c r="H31" s="148">
        <v>26.675</v>
      </c>
      <c r="I31" s="149">
        <v>21.659999999999997</v>
      </c>
      <c r="J31" s="149">
        <v>20.93</v>
      </c>
      <c r="K31" s="41">
        <v>96.6297322253001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63</v>
      </c>
      <c r="E33" s="30">
        <v>60</v>
      </c>
      <c r="F33" s="31"/>
      <c r="G33" s="31"/>
      <c r="H33" s="147">
        <v>0.097</v>
      </c>
      <c r="I33" s="147">
        <v>0.191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521</v>
      </c>
      <c r="D34" s="30">
        <v>463</v>
      </c>
      <c r="E34" s="30">
        <v>482</v>
      </c>
      <c r="F34" s="31"/>
      <c r="G34" s="31"/>
      <c r="H34" s="147">
        <v>1.238</v>
      </c>
      <c r="I34" s="147">
        <v>1.5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640</v>
      </c>
      <c r="D35" s="30">
        <v>810.61</v>
      </c>
      <c r="E35" s="30">
        <v>500</v>
      </c>
      <c r="F35" s="31"/>
      <c r="G35" s="31"/>
      <c r="H35" s="147">
        <v>2.234</v>
      </c>
      <c r="I35" s="147">
        <v>2.675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1</v>
      </c>
      <c r="E36" s="30">
        <v>1</v>
      </c>
      <c r="F36" s="31"/>
      <c r="G36" s="31"/>
      <c r="H36" s="147">
        <v>0.007</v>
      </c>
      <c r="I36" s="147">
        <v>0.003</v>
      </c>
      <c r="J36" s="147">
        <v>0.001</v>
      </c>
      <c r="K36" s="32"/>
    </row>
    <row r="37" spans="1:11" s="42" customFormat="1" ht="11.25" customHeight="1">
      <c r="A37" s="36" t="s">
        <v>28</v>
      </c>
      <c r="B37" s="37"/>
      <c r="C37" s="38">
        <v>1192</v>
      </c>
      <c r="D37" s="38">
        <v>1337.6100000000001</v>
      </c>
      <c r="E37" s="38">
        <v>1043</v>
      </c>
      <c r="F37" s="39">
        <v>77.97489552261122</v>
      </c>
      <c r="G37" s="40"/>
      <c r="H37" s="148">
        <v>3.576</v>
      </c>
      <c r="I37" s="149">
        <v>4.369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4</v>
      </c>
      <c r="F39" s="39">
        <v>66.66666666666667</v>
      </c>
      <c r="G39" s="40"/>
      <c r="H39" s="148">
        <v>0.006</v>
      </c>
      <c r="I39" s="149">
        <v>0.006</v>
      </c>
      <c r="J39" s="149">
        <v>0.004</v>
      </c>
      <c r="K39" s="41">
        <v>66.66666666666667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12787</v>
      </c>
      <c r="D41" s="30">
        <v>11227</v>
      </c>
      <c r="E41" s="30">
        <v>11300</v>
      </c>
      <c r="F41" s="31"/>
      <c r="G41" s="31"/>
      <c r="H41" s="147">
        <v>38.264</v>
      </c>
      <c r="I41" s="147">
        <v>23.431</v>
      </c>
      <c r="J41" s="147">
        <v>20.038</v>
      </c>
      <c r="K41" s="32"/>
    </row>
    <row r="42" spans="1:11" s="33" customFormat="1" ht="11.25" customHeight="1">
      <c r="A42" s="35" t="s">
        <v>31</v>
      </c>
      <c r="B42" s="29"/>
      <c r="C42" s="30">
        <v>4610</v>
      </c>
      <c r="D42" s="30">
        <v>3453</v>
      </c>
      <c r="E42" s="30">
        <v>4618</v>
      </c>
      <c r="F42" s="31"/>
      <c r="G42" s="31"/>
      <c r="H42" s="147">
        <v>17.049</v>
      </c>
      <c r="I42" s="147">
        <v>11.251</v>
      </c>
      <c r="J42" s="147">
        <v>15.274</v>
      </c>
      <c r="K42" s="32"/>
    </row>
    <row r="43" spans="1:11" s="33" customFormat="1" ht="11.25" customHeight="1">
      <c r="A43" s="35" t="s">
        <v>32</v>
      </c>
      <c r="B43" s="29"/>
      <c r="C43" s="30">
        <v>12898</v>
      </c>
      <c r="D43" s="30">
        <v>11421</v>
      </c>
      <c r="E43" s="30">
        <v>11500</v>
      </c>
      <c r="F43" s="31"/>
      <c r="G43" s="31"/>
      <c r="H43" s="147">
        <v>33.156</v>
      </c>
      <c r="I43" s="147">
        <v>25.99</v>
      </c>
      <c r="J43" s="147">
        <v>24.65</v>
      </c>
      <c r="K43" s="32"/>
    </row>
    <row r="44" spans="1:11" s="33" customFormat="1" ht="11.25" customHeight="1">
      <c r="A44" s="35" t="s">
        <v>33</v>
      </c>
      <c r="B44" s="29"/>
      <c r="C44" s="30">
        <v>15919</v>
      </c>
      <c r="D44" s="30">
        <v>14637</v>
      </c>
      <c r="E44" s="30">
        <v>14670</v>
      </c>
      <c r="F44" s="31"/>
      <c r="G44" s="31"/>
      <c r="H44" s="147">
        <v>50.371</v>
      </c>
      <c r="I44" s="147">
        <v>45.805</v>
      </c>
      <c r="J44" s="147">
        <v>35.884</v>
      </c>
      <c r="K44" s="32"/>
    </row>
    <row r="45" spans="1:11" s="33" customFormat="1" ht="11.25" customHeight="1">
      <c r="A45" s="35" t="s">
        <v>34</v>
      </c>
      <c r="B45" s="29"/>
      <c r="C45" s="30">
        <v>9874</v>
      </c>
      <c r="D45" s="30">
        <v>8190</v>
      </c>
      <c r="E45" s="30">
        <v>7800</v>
      </c>
      <c r="F45" s="31"/>
      <c r="G45" s="31"/>
      <c r="H45" s="147">
        <v>30.146</v>
      </c>
      <c r="I45" s="147">
        <v>21.268</v>
      </c>
      <c r="J45" s="147">
        <v>19.5</v>
      </c>
      <c r="K45" s="32"/>
    </row>
    <row r="46" spans="1:11" s="33" customFormat="1" ht="11.25" customHeight="1">
      <c r="A46" s="35" t="s">
        <v>35</v>
      </c>
      <c r="B46" s="29"/>
      <c r="C46" s="30">
        <v>10799</v>
      </c>
      <c r="D46" s="30">
        <v>9313</v>
      </c>
      <c r="E46" s="30">
        <v>9300</v>
      </c>
      <c r="F46" s="31"/>
      <c r="G46" s="31"/>
      <c r="H46" s="147">
        <v>36.949</v>
      </c>
      <c r="I46" s="147">
        <v>27.057</v>
      </c>
      <c r="J46" s="147">
        <v>22.385</v>
      </c>
      <c r="K46" s="32"/>
    </row>
    <row r="47" spans="1:11" s="33" customFormat="1" ht="11.25" customHeight="1">
      <c r="A47" s="35" t="s">
        <v>36</v>
      </c>
      <c r="B47" s="29"/>
      <c r="C47" s="30">
        <v>14489</v>
      </c>
      <c r="D47" s="30">
        <v>12052</v>
      </c>
      <c r="E47" s="30">
        <v>12200</v>
      </c>
      <c r="F47" s="31"/>
      <c r="G47" s="31"/>
      <c r="H47" s="147">
        <v>41.018</v>
      </c>
      <c r="I47" s="147">
        <v>37.22</v>
      </c>
      <c r="J47" s="147">
        <v>32.01</v>
      </c>
      <c r="K47" s="32"/>
    </row>
    <row r="48" spans="1:11" s="33" customFormat="1" ht="11.25" customHeight="1">
      <c r="A48" s="35" t="s">
        <v>37</v>
      </c>
      <c r="B48" s="29"/>
      <c r="C48" s="30">
        <v>9127</v>
      </c>
      <c r="D48" s="30">
        <v>7562</v>
      </c>
      <c r="E48" s="30">
        <v>7200</v>
      </c>
      <c r="F48" s="31"/>
      <c r="G48" s="31"/>
      <c r="H48" s="147">
        <v>33.043</v>
      </c>
      <c r="I48" s="147">
        <v>23.516</v>
      </c>
      <c r="J48" s="147">
        <v>20.4</v>
      </c>
      <c r="K48" s="32"/>
    </row>
    <row r="49" spans="1:11" s="33" customFormat="1" ht="11.25" customHeight="1">
      <c r="A49" s="35" t="s">
        <v>38</v>
      </c>
      <c r="B49" s="29"/>
      <c r="C49" s="30">
        <v>7462</v>
      </c>
      <c r="D49" s="30">
        <v>7718</v>
      </c>
      <c r="E49" s="30">
        <v>7718</v>
      </c>
      <c r="F49" s="31"/>
      <c r="G49" s="31"/>
      <c r="H49" s="147">
        <v>25.708</v>
      </c>
      <c r="I49" s="147">
        <v>13.653</v>
      </c>
      <c r="J49" s="147">
        <v>11.365</v>
      </c>
      <c r="K49" s="32"/>
    </row>
    <row r="50" spans="1:11" s="42" customFormat="1" ht="11.25" customHeight="1">
      <c r="A50" s="43" t="s">
        <v>39</v>
      </c>
      <c r="B50" s="37"/>
      <c r="C50" s="38">
        <v>97965</v>
      </c>
      <c r="D50" s="38">
        <v>85573</v>
      </c>
      <c r="E50" s="38">
        <v>86306</v>
      </c>
      <c r="F50" s="39">
        <v>100.85657859371531</v>
      </c>
      <c r="G50" s="40"/>
      <c r="H50" s="148">
        <v>305.70399999999995</v>
      </c>
      <c r="I50" s="149">
        <v>229.19099999999997</v>
      </c>
      <c r="J50" s="149">
        <v>201.506</v>
      </c>
      <c r="K50" s="41">
        <v>87.92055534466886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1473</v>
      </c>
      <c r="D52" s="38">
        <v>1530</v>
      </c>
      <c r="E52" s="38">
        <v>1380</v>
      </c>
      <c r="F52" s="39">
        <v>90.19607843137256</v>
      </c>
      <c r="G52" s="40"/>
      <c r="H52" s="148">
        <v>2.458</v>
      </c>
      <c r="I52" s="149">
        <v>2.264</v>
      </c>
      <c r="J52" s="149">
        <v>1.618</v>
      </c>
      <c r="K52" s="41">
        <v>71.46643109540638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2002</v>
      </c>
      <c r="D54" s="30">
        <v>1565</v>
      </c>
      <c r="E54" s="30">
        <v>1650</v>
      </c>
      <c r="F54" s="31"/>
      <c r="G54" s="31"/>
      <c r="H54" s="147">
        <v>3.448</v>
      </c>
      <c r="I54" s="147">
        <v>3.148</v>
      </c>
      <c r="J54" s="147">
        <v>2.775</v>
      </c>
      <c r="K54" s="32"/>
    </row>
    <row r="55" spans="1:11" s="33" customFormat="1" ht="11.25" customHeight="1">
      <c r="A55" s="35" t="s">
        <v>42</v>
      </c>
      <c r="B55" s="29"/>
      <c r="C55" s="30">
        <v>1779</v>
      </c>
      <c r="D55" s="30">
        <v>1590</v>
      </c>
      <c r="E55" s="30">
        <v>1590</v>
      </c>
      <c r="F55" s="31"/>
      <c r="G55" s="31"/>
      <c r="H55" s="147">
        <v>3.028</v>
      </c>
      <c r="I55" s="147">
        <v>2.703</v>
      </c>
      <c r="J55" s="147">
        <v>2.7</v>
      </c>
      <c r="K55" s="32"/>
    </row>
    <row r="56" spans="1:11" s="33" customFormat="1" ht="11.25" customHeight="1">
      <c r="A56" s="35" t="s">
        <v>43</v>
      </c>
      <c r="B56" s="29"/>
      <c r="C56" s="30">
        <v>752</v>
      </c>
      <c r="D56" s="30">
        <v>588</v>
      </c>
      <c r="E56" s="30">
        <v>750</v>
      </c>
      <c r="F56" s="31"/>
      <c r="G56" s="31"/>
      <c r="H56" s="147">
        <v>2.031</v>
      </c>
      <c r="I56" s="147">
        <v>1.5</v>
      </c>
      <c r="J56" s="147">
        <v>1.8</v>
      </c>
      <c r="K56" s="32"/>
    </row>
    <row r="57" spans="1:11" s="33" customFormat="1" ht="11.25" customHeight="1">
      <c r="A57" s="35" t="s">
        <v>44</v>
      </c>
      <c r="B57" s="29"/>
      <c r="C57" s="30">
        <v>3715</v>
      </c>
      <c r="D57" s="30">
        <v>1830</v>
      </c>
      <c r="E57" s="30">
        <v>1830</v>
      </c>
      <c r="F57" s="31"/>
      <c r="G57" s="31"/>
      <c r="H57" s="147">
        <v>11.168</v>
      </c>
      <c r="I57" s="147">
        <v>5.856</v>
      </c>
      <c r="J57" s="147">
        <v>5.856</v>
      </c>
      <c r="K57" s="32"/>
    </row>
    <row r="58" spans="1:11" s="33" customFormat="1" ht="11.25" customHeight="1">
      <c r="A58" s="35" t="s">
        <v>45</v>
      </c>
      <c r="B58" s="29"/>
      <c r="C58" s="30">
        <v>9357</v>
      </c>
      <c r="D58" s="30">
        <v>7888</v>
      </c>
      <c r="E58" s="30">
        <v>7700</v>
      </c>
      <c r="F58" s="31"/>
      <c r="G58" s="31"/>
      <c r="H58" s="147">
        <v>13.92</v>
      </c>
      <c r="I58" s="147">
        <v>12.941</v>
      </c>
      <c r="J58" s="147">
        <v>11.18</v>
      </c>
      <c r="K58" s="32"/>
    </row>
    <row r="59" spans="1:11" s="42" customFormat="1" ht="11.25" customHeight="1">
      <c r="A59" s="36" t="s">
        <v>46</v>
      </c>
      <c r="B59" s="37"/>
      <c r="C59" s="38">
        <v>17605</v>
      </c>
      <c r="D59" s="38">
        <v>13461</v>
      </c>
      <c r="E59" s="38">
        <v>13520</v>
      </c>
      <c r="F59" s="39">
        <v>100.43830324641557</v>
      </c>
      <c r="G59" s="40"/>
      <c r="H59" s="148">
        <v>33.595</v>
      </c>
      <c r="I59" s="149">
        <v>26.148000000000003</v>
      </c>
      <c r="J59" s="149">
        <v>24.311</v>
      </c>
      <c r="K59" s="41">
        <v>92.97460608841975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7</v>
      </c>
      <c r="E61" s="30">
        <v>6</v>
      </c>
      <c r="F61" s="31"/>
      <c r="G61" s="31"/>
      <c r="H61" s="147">
        <v>0.075</v>
      </c>
      <c r="I61" s="147">
        <v>0.006</v>
      </c>
      <c r="J61" s="147">
        <v>0.002</v>
      </c>
      <c r="K61" s="32"/>
    </row>
    <row r="62" spans="1:11" s="33" customFormat="1" ht="11.25" customHeight="1">
      <c r="A62" s="35" t="s">
        <v>48</v>
      </c>
      <c r="B62" s="29"/>
      <c r="C62" s="30">
        <v>467</v>
      </c>
      <c r="D62" s="30">
        <v>467</v>
      </c>
      <c r="E62" s="30">
        <v>355</v>
      </c>
      <c r="F62" s="31"/>
      <c r="G62" s="31"/>
      <c r="H62" s="147">
        <v>0.642</v>
      </c>
      <c r="I62" s="147">
        <v>0.584</v>
      </c>
      <c r="J62" s="147">
        <v>0.402</v>
      </c>
      <c r="K62" s="32"/>
    </row>
    <row r="63" spans="1:11" s="33" customFormat="1" ht="11.25" customHeight="1">
      <c r="A63" s="35" t="s">
        <v>49</v>
      </c>
      <c r="B63" s="29"/>
      <c r="C63" s="30">
        <v>152</v>
      </c>
      <c r="D63" s="30">
        <v>152</v>
      </c>
      <c r="E63" s="30">
        <v>56</v>
      </c>
      <c r="F63" s="31"/>
      <c r="G63" s="31"/>
      <c r="H63" s="147">
        <v>0.47</v>
      </c>
      <c r="I63" s="147">
        <v>0.387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699</v>
      </c>
      <c r="D64" s="38">
        <v>626</v>
      </c>
      <c r="E64" s="38">
        <v>417</v>
      </c>
      <c r="F64" s="39">
        <v>66.61341853035144</v>
      </c>
      <c r="G64" s="40"/>
      <c r="H64" s="148">
        <v>1.1869999999999998</v>
      </c>
      <c r="I64" s="149">
        <v>0.977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223</v>
      </c>
      <c r="D66" s="38">
        <v>165</v>
      </c>
      <c r="E66" s="38">
        <v>223</v>
      </c>
      <c r="F66" s="39">
        <v>135.15151515151516</v>
      </c>
      <c r="G66" s="40"/>
      <c r="H66" s="148">
        <v>0.267</v>
      </c>
      <c r="I66" s="149">
        <v>0.131</v>
      </c>
      <c r="J66" s="149">
        <v>0.267</v>
      </c>
      <c r="K66" s="41">
        <v>203.81679389312978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45</v>
      </c>
      <c r="D68" s="30">
        <v>45</v>
      </c>
      <c r="E68" s="30">
        <v>45</v>
      </c>
      <c r="F68" s="31"/>
      <c r="G68" s="31"/>
      <c r="H68" s="147">
        <v>0.055</v>
      </c>
      <c r="I68" s="147">
        <v>0.05</v>
      </c>
      <c r="J68" s="147">
        <v>0.038</v>
      </c>
      <c r="K68" s="32"/>
    </row>
    <row r="69" spans="1:11" s="33" customFormat="1" ht="11.25" customHeight="1">
      <c r="A69" s="35" t="s">
        <v>53</v>
      </c>
      <c r="B69" s="29"/>
      <c r="C69" s="30">
        <v>62</v>
      </c>
      <c r="D69" s="30">
        <v>40</v>
      </c>
      <c r="E69" s="30">
        <v>50</v>
      </c>
      <c r="F69" s="31"/>
      <c r="G69" s="31"/>
      <c r="H69" s="147">
        <v>0.086</v>
      </c>
      <c r="I69" s="147">
        <v>0.045</v>
      </c>
      <c r="J69" s="147">
        <v>0.043</v>
      </c>
      <c r="K69" s="32"/>
    </row>
    <row r="70" spans="1:11" s="42" customFormat="1" ht="11.25" customHeight="1">
      <c r="A70" s="36" t="s">
        <v>54</v>
      </c>
      <c r="B70" s="37"/>
      <c r="C70" s="38">
        <v>107</v>
      </c>
      <c r="D70" s="38">
        <v>85</v>
      </c>
      <c r="E70" s="38">
        <v>95</v>
      </c>
      <c r="F70" s="39">
        <v>111.76470588235294</v>
      </c>
      <c r="G70" s="40"/>
      <c r="H70" s="148">
        <v>0.141</v>
      </c>
      <c r="I70" s="149">
        <v>0.095</v>
      </c>
      <c r="J70" s="149">
        <v>0.08099999999999999</v>
      </c>
      <c r="K70" s="41">
        <v>85.26315789473684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242</v>
      </c>
      <c r="D72" s="30">
        <v>255</v>
      </c>
      <c r="E72" s="30">
        <v>255</v>
      </c>
      <c r="F72" s="31"/>
      <c r="G72" s="31"/>
      <c r="H72" s="147">
        <v>0.469</v>
      </c>
      <c r="I72" s="147">
        <v>0.352</v>
      </c>
      <c r="J72" s="147">
        <v>0.352</v>
      </c>
      <c r="K72" s="32"/>
    </row>
    <row r="73" spans="1:11" s="33" customFormat="1" ht="11.25" customHeight="1">
      <c r="A73" s="35" t="s">
        <v>56</v>
      </c>
      <c r="B73" s="29"/>
      <c r="C73" s="30"/>
      <c r="D73" s="30">
        <v>5</v>
      </c>
      <c r="E73" s="30">
        <v>5</v>
      </c>
      <c r="F73" s="31"/>
      <c r="G73" s="31"/>
      <c r="H73" s="147"/>
      <c r="I73" s="147">
        <v>0.01</v>
      </c>
      <c r="J73" s="147">
        <v>0.01</v>
      </c>
      <c r="K73" s="32"/>
    </row>
    <row r="74" spans="1:11" s="33" customFormat="1" ht="11.25" customHeight="1">
      <c r="A74" s="35" t="s">
        <v>57</v>
      </c>
      <c r="B74" s="29"/>
      <c r="C74" s="30">
        <v>311</v>
      </c>
      <c r="D74" s="30">
        <v>244</v>
      </c>
      <c r="E74" s="30">
        <v>250</v>
      </c>
      <c r="F74" s="31"/>
      <c r="G74" s="31"/>
      <c r="H74" s="147">
        <v>0.777</v>
      </c>
      <c r="I74" s="147">
        <v>0.488</v>
      </c>
      <c r="J74" s="147">
        <v>0.375</v>
      </c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475</v>
      </c>
      <c r="E75" s="30">
        <v>494</v>
      </c>
      <c r="F75" s="31"/>
      <c r="G75" s="31"/>
      <c r="H75" s="147">
        <v>0.669</v>
      </c>
      <c r="I75" s="147">
        <v>0.607</v>
      </c>
      <c r="J75" s="147">
        <v>0.523</v>
      </c>
      <c r="K75" s="32"/>
    </row>
    <row r="76" spans="1:11" s="33" customFormat="1" ht="11.25" customHeight="1">
      <c r="A76" s="35" t="s">
        <v>59</v>
      </c>
      <c r="B76" s="29"/>
      <c r="C76" s="30">
        <v>9</v>
      </c>
      <c r="D76" s="30">
        <v>9</v>
      </c>
      <c r="E76" s="30">
        <v>9</v>
      </c>
      <c r="F76" s="31"/>
      <c r="G76" s="31"/>
      <c r="H76" s="147">
        <v>0.014</v>
      </c>
      <c r="I76" s="147">
        <v>0.017</v>
      </c>
      <c r="J76" s="147">
        <v>0.01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32</v>
      </c>
      <c r="F77" s="31"/>
      <c r="G77" s="31"/>
      <c r="H77" s="147">
        <v>0.005</v>
      </c>
      <c r="I77" s="147"/>
      <c r="J77" s="147">
        <v>0.046</v>
      </c>
      <c r="K77" s="32"/>
    </row>
    <row r="78" spans="1:11" s="33" customFormat="1" ht="11.25" customHeight="1">
      <c r="A78" s="35" t="s">
        <v>61</v>
      </c>
      <c r="B78" s="29"/>
      <c r="C78" s="30">
        <v>11</v>
      </c>
      <c r="D78" s="30"/>
      <c r="E78" s="30"/>
      <c r="F78" s="31"/>
      <c r="G78" s="31"/>
      <c r="H78" s="147">
        <v>0.023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1077</v>
      </c>
      <c r="D80" s="38">
        <v>988</v>
      </c>
      <c r="E80" s="38">
        <v>1045</v>
      </c>
      <c r="F80" s="39">
        <v>105.76923076923077</v>
      </c>
      <c r="G80" s="40"/>
      <c r="H80" s="148">
        <v>1.9569999999999999</v>
      </c>
      <c r="I80" s="149">
        <v>1.4739999999999998</v>
      </c>
      <c r="J80" s="149">
        <v>1.316</v>
      </c>
      <c r="K80" s="41">
        <v>89.28086838534601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32</v>
      </c>
      <c r="F82" s="31"/>
      <c r="G82" s="31"/>
      <c r="H82" s="147">
        <v>0.046</v>
      </c>
      <c r="I82" s="147">
        <v>0.046</v>
      </c>
      <c r="J82" s="147">
        <v>0.045</v>
      </c>
      <c r="K82" s="32"/>
    </row>
    <row r="83" spans="1:11" s="33" customFormat="1" ht="11.25" customHeight="1">
      <c r="A83" s="35" t="s">
        <v>65</v>
      </c>
      <c r="B83" s="29"/>
      <c r="C83" s="30">
        <v>53</v>
      </c>
      <c r="D83" s="30">
        <v>53</v>
      </c>
      <c r="E83" s="30">
        <v>68</v>
      </c>
      <c r="F83" s="31"/>
      <c r="G83" s="31"/>
      <c r="H83" s="147">
        <v>0.03</v>
      </c>
      <c r="I83" s="147">
        <v>0.03</v>
      </c>
      <c r="J83" s="147">
        <v>0.038</v>
      </c>
      <c r="K83" s="32"/>
    </row>
    <row r="84" spans="1:11" s="42" customFormat="1" ht="11.25" customHeight="1">
      <c r="A84" s="36" t="s">
        <v>66</v>
      </c>
      <c r="B84" s="37"/>
      <c r="C84" s="38">
        <v>85</v>
      </c>
      <c r="D84" s="38">
        <v>85</v>
      </c>
      <c r="E84" s="38">
        <v>100</v>
      </c>
      <c r="F84" s="39">
        <v>117.6470588235294</v>
      </c>
      <c r="G84" s="40"/>
      <c r="H84" s="148">
        <v>0.076</v>
      </c>
      <c r="I84" s="149">
        <v>0.076</v>
      </c>
      <c r="J84" s="149">
        <v>0.08299999999999999</v>
      </c>
      <c r="K84" s="41">
        <v>109.21052631578947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137590</v>
      </c>
      <c r="D87" s="53">
        <v>117765.61</v>
      </c>
      <c r="E87" s="53">
        <v>119760</v>
      </c>
      <c r="F87" s="54">
        <v>101.69352496030038</v>
      </c>
      <c r="G87" s="40"/>
      <c r="H87" s="152">
        <v>391.68000000000006</v>
      </c>
      <c r="I87" s="153">
        <v>301.49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40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80</v>
      </c>
      <c r="E9" s="30">
        <v>80</v>
      </c>
      <c r="F9" s="31"/>
      <c r="G9" s="31"/>
      <c r="H9" s="147"/>
      <c r="I9" s="147">
        <v>0.48</v>
      </c>
      <c r="J9" s="147">
        <v>0.48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41</v>
      </c>
      <c r="E10" s="30">
        <v>41</v>
      </c>
      <c r="F10" s="31"/>
      <c r="G10" s="31"/>
      <c r="H10" s="147"/>
      <c r="I10" s="147">
        <v>0.246</v>
      </c>
      <c r="J10" s="147">
        <v>0.246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200</v>
      </c>
      <c r="E11" s="30">
        <v>200</v>
      </c>
      <c r="F11" s="31"/>
      <c r="G11" s="31"/>
      <c r="H11" s="147"/>
      <c r="I11" s="147">
        <v>1.2</v>
      </c>
      <c r="J11" s="147">
        <v>1.2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15</v>
      </c>
      <c r="E12" s="30">
        <v>15</v>
      </c>
      <c r="F12" s="31"/>
      <c r="G12" s="31"/>
      <c r="H12" s="147"/>
      <c r="I12" s="147">
        <v>0.09</v>
      </c>
      <c r="J12" s="147">
        <v>0.09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336</v>
      </c>
      <c r="E13" s="38">
        <v>336</v>
      </c>
      <c r="F13" s="39">
        <v>100</v>
      </c>
      <c r="G13" s="40"/>
      <c r="H13" s="148"/>
      <c r="I13" s="149">
        <v>2.016</v>
      </c>
      <c r="J13" s="149">
        <v>2.016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34</v>
      </c>
      <c r="D17" s="38">
        <v>38</v>
      </c>
      <c r="E17" s="38">
        <v>38</v>
      </c>
      <c r="F17" s="39">
        <v>100</v>
      </c>
      <c r="G17" s="40"/>
      <c r="H17" s="148">
        <v>0.071</v>
      </c>
      <c r="I17" s="149">
        <v>0.095</v>
      </c>
      <c r="J17" s="149">
        <v>0.095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240</v>
      </c>
      <c r="D19" s="30">
        <v>392</v>
      </c>
      <c r="E19" s="30">
        <v>118</v>
      </c>
      <c r="F19" s="31"/>
      <c r="G19" s="31"/>
      <c r="H19" s="147">
        <v>1.008</v>
      </c>
      <c r="I19" s="147">
        <v>0.392</v>
      </c>
      <c r="J19" s="147">
        <v>1.008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240</v>
      </c>
      <c r="D22" s="38">
        <v>392</v>
      </c>
      <c r="E22" s="38">
        <v>118</v>
      </c>
      <c r="F22" s="39">
        <v>30.102040816326532</v>
      </c>
      <c r="G22" s="40"/>
      <c r="H22" s="148">
        <v>1.008</v>
      </c>
      <c r="I22" s="149">
        <v>0.392</v>
      </c>
      <c r="J22" s="149">
        <v>1.008</v>
      </c>
      <c r="K22" s="41">
        <v>257.1428571428571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3244</v>
      </c>
      <c r="D24" s="38">
        <v>2837</v>
      </c>
      <c r="E24" s="38">
        <v>2900</v>
      </c>
      <c r="F24" s="39">
        <v>102.22065562213606</v>
      </c>
      <c r="G24" s="40"/>
      <c r="H24" s="148">
        <v>10.508</v>
      </c>
      <c r="I24" s="149">
        <v>6.031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1842</v>
      </c>
      <c r="D26" s="38">
        <v>1800</v>
      </c>
      <c r="E26" s="38">
        <v>2000</v>
      </c>
      <c r="F26" s="39">
        <v>111.11111111111111</v>
      </c>
      <c r="G26" s="40"/>
      <c r="H26" s="148">
        <v>8.979</v>
      </c>
      <c r="I26" s="149">
        <v>8</v>
      </c>
      <c r="J26" s="149">
        <v>9</v>
      </c>
      <c r="K26" s="41">
        <v>112.5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9190</v>
      </c>
      <c r="D28" s="30">
        <v>12222</v>
      </c>
      <c r="E28" s="30">
        <v>12500</v>
      </c>
      <c r="F28" s="31"/>
      <c r="G28" s="31"/>
      <c r="H28" s="147">
        <v>35.23</v>
      </c>
      <c r="I28" s="147">
        <v>43.97</v>
      </c>
      <c r="J28" s="147">
        <v>42.729</v>
      </c>
      <c r="K28" s="32"/>
    </row>
    <row r="29" spans="1:11" s="33" customFormat="1" ht="11.25" customHeight="1">
      <c r="A29" s="35" t="s">
        <v>21</v>
      </c>
      <c r="B29" s="29"/>
      <c r="C29" s="30">
        <v>21370</v>
      </c>
      <c r="D29" s="30">
        <v>16123</v>
      </c>
      <c r="E29" s="30">
        <v>18000</v>
      </c>
      <c r="F29" s="31"/>
      <c r="G29" s="31"/>
      <c r="H29" s="147">
        <v>37.992</v>
      </c>
      <c r="I29" s="147">
        <v>62.879</v>
      </c>
      <c r="J29" s="147">
        <v>33.48</v>
      </c>
      <c r="K29" s="32"/>
    </row>
    <row r="30" spans="1:11" s="33" customFormat="1" ht="11.25" customHeight="1">
      <c r="A30" s="35" t="s">
        <v>22</v>
      </c>
      <c r="B30" s="29"/>
      <c r="C30" s="30">
        <v>14662</v>
      </c>
      <c r="D30" s="30">
        <v>21082</v>
      </c>
      <c r="E30" s="30">
        <v>21000</v>
      </c>
      <c r="F30" s="31"/>
      <c r="G30" s="31"/>
      <c r="H30" s="147">
        <v>16.185</v>
      </c>
      <c r="I30" s="147">
        <v>64.758</v>
      </c>
      <c r="J30" s="147">
        <v>30</v>
      </c>
      <c r="K30" s="32"/>
    </row>
    <row r="31" spans="1:11" s="42" customFormat="1" ht="11.25" customHeight="1">
      <c r="A31" s="43" t="s">
        <v>23</v>
      </c>
      <c r="B31" s="37"/>
      <c r="C31" s="38">
        <v>45222</v>
      </c>
      <c r="D31" s="38">
        <v>49427</v>
      </c>
      <c r="E31" s="38">
        <v>51500</v>
      </c>
      <c r="F31" s="39">
        <v>104.19406397313209</v>
      </c>
      <c r="G31" s="40"/>
      <c r="H31" s="148">
        <v>89.407</v>
      </c>
      <c r="I31" s="149">
        <v>171.60699999999997</v>
      </c>
      <c r="J31" s="149">
        <v>106.209</v>
      </c>
      <c r="K31" s="41">
        <v>61.890831959069274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438</v>
      </c>
      <c r="D33" s="30">
        <v>600</v>
      </c>
      <c r="E33" s="30">
        <v>700</v>
      </c>
      <c r="F33" s="31"/>
      <c r="G33" s="31"/>
      <c r="H33" s="147">
        <v>1.647</v>
      </c>
      <c r="I33" s="147">
        <v>2.2</v>
      </c>
      <c r="J33" s="147">
        <v>1.4</v>
      </c>
      <c r="K33" s="32"/>
    </row>
    <row r="34" spans="1:11" s="33" customFormat="1" ht="11.25" customHeight="1">
      <c r="A34" s="35" t="s">
        <v>25</v>
      </c>
      <c r="B34" s="29"/>
      <c r="C34" s="30">
        <v>437</v>
      </c>
      <c r="D34" s="30">
        <v>446</v>
      </c>
      <c r="E34" s="30">
        <v>422</v>
      </c>
      <c r="F34" s="31"/>
      <c r="G34" s="31"/>
      <c r="H34" s="147">
        <v>0.893</v>
      </c>
      <c r="I34" s="147">
        <v>0.911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4066</v>
      </c>
      <c r="D35" s="30">
        <v>6269.06</v>
      </c>
      <c r="E35" s="30"/>
      <c r="F35" s="31"/>
      <c r="G35" s="31"/>
      <c r="H35" s="147">
        <v>19.58</v>
      </c>
      <c r="I35" s="147">
        <v>22.004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497</v>
      </c>
      <c r="D36" s="30">
        <v>580</v>
      </c>
      <c r="E36" s="30">
        <v>530</v>
      </c>
      <c r="F36" s="31"/>
      <c r="G36" s="31"/>
      <c r="H36" s="147">
        <v>1.653</v>
      </c>
      <c r="I36" s="147">
        <v>2.9</v>
      </c>
      <c r="J36" s="147">
        <v>0.76</v>
      </c>
      <c r="K36" s="32"/>
    </row>
    <row r="37" spans="1:11" s="42" customFormat="1" ht="11.25" customHeight="1">
      <c r="A37" s="36" t="s">
        <v>28</v>
      </c>
      <c r="B37" s="37"/>
      <c r="C37" s="38">
        <v>5438</v>
      </c>
      <c r="D37" s="38">
        <v>7895.06</v>
      </c>
      <c r="E37" s="38">
        <v>1652</v>
      </c>
      <c r="F37" s="39">
        <v>20.924476824748638</v>
      </c>
      <c r="G37" s="40"/>
      <c r="H37" s="148">
        <v>23.772999999999996</v>
      </c>
      <c r="I37" s="149">
        <v>28.015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880</v>
      </c>
      <c r="D39" s="38">
        <v>880</v>
      </c>
      <c r="E39" s="38">
        <v>880</v>
      </c>
      <c r="F39" s="39">
        <v>100</v>
      </c>
      <c r="G39" s="40"/>
      <c r="H39" s="148">
        <v>0.9</v>
      </c>
      <c r="I39" s="149">
        <v>0.9</v>
      </c>
      <c r="J39" s="149">
        <v>1.1</v>
      </c>
      <c r="K39" s="41">
        <v>122.22222222222223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2037</v>
      </c>
      <c r="D41" s="30">
        <v>2670</v>
      </c>
      <c r="E41" s="30">
        <v>2700</v>
      </c>
      <c r="F41" s="31"/>
      <c r="G41" s="31"/>
      <c r="H41" s="147">
        <v>6.714</v>
      </c>
      <c r="I41" s="147">
        <v>6.046</v>
      </c>
      <c r="J41" s="147">
        <v>4.925</v>
      </c>
      <c r="K41" s="32"/>
    </row>
    <row r="42" spans="1:11" s="33" customFormat="1" ht="11.25" customHeight="1">
      <c r="A42" s="35" t="s">
        <v>31</v>
      </c>
      <c r="B42" s="29"/>
      <c r="C42" s="30">
        <v>2973</v>
      </c>
      <c r="D42" s="30">
        <v>3898</v>
      </c>
      <c r="E42" s="30">
        <v>3493</v>
      </c>
      <c r="F42" s="31"/>
      <c r="G42" s="31"/>
      <c r="H42" s="147">
        <v>12.4</v>
      </c>
      <c r="I42" s="147">
        <v>16.741</v>
      </c>
      <c r="J42" s="147">
        <v>13.757</v>
      </c>
      <c r="K42" s="32"/>
    </row>
    <row r="43" spans="1:11" s="33" customFormat="1" ht="11.25" customHeight="1">
      <c r="A43" s="35" t="s">
        <v>32</v>
      </c>
      <c r="B43" s="29"/>
      <c r="C43" s="30">
        <v>3026</v>
      </c>
      <c r="D43" s="30">
        <v>3628</v>
      </c>
      <c r="E43" s="30">
        <v>3800</v>
      </c>
      <c r="F43" s="31"/>
      <c r="G43" s="31"/>
      <c r="H43" s="147">
        <v>10.214</v>
      </c>
      <c r="I43" s="147">
        <v>10.023</v>
      </c>
      <c r="J43" s="147">
        <v>9.76</v>
      </c>
      <c r="K43" s="32"/>
    </row>
    <row r="44" spans="1:11" s="33" customFormat="1" ht="11.25" customHeight="1">
      <c r="A44" s="35" t="s">
        <v>33</v>
      </c>
      <c r="B44" s="29"/>
      <c r="C44" s="30">
        <v>3967</v>
      </c>
      <c r="D44" s="30">
        <v>4181</v>
      </c>
      <c r="E44" s="30">
        <v>4220</v>
      </c>
      <c r="F44" s="31"/>
      <c r="G44" s="31"/>
      <c r="H44" s="147">
        <v>14.892</v>
      </c>
      <c r="I44" s="147">
        <v>16.877</v>
      </c>
      <c r="J44" s="147">
        <v>9.788</v>
      </c>
      <c r="K44" s="32"/>
    </row>
    <row r="45" spans="1:11" s="33" customFormat="1" ht="11.25" customHeight="1">
      <c r="A45" s="35" t="s">
        <v>34</v>
      </c>
      <c r="B45" s="29"/>
      <c r="C45" s="30">
        <v>6127</v>
      </c>
      <c r="D45" s="30">
        <v>7123</v>
      </c>
      <c r="E45" s="30">
        <v>6500</v>
      </c>
      <c r="F45" s="31"/>
      <c r="G45" s="31"/>
      <c r="H45" s="147">
        <v>21.5</v>
      </c>
      <c r="I45" s="147">
        <v>22.905</v>
      </c>
      <c r="J45" s="147">
        <v>19.5</v>
      </c>
      <c r="K45" s="32"/>
    </row>
    <row r="46" spans="1:11" s="33" customFormat="1" ht="11.25" customHeight="1">
      <c r="A46" s="35" t="s">
        <v>35</v>
      </c>
      <c r="B46" s="29"/>
      <c r="C46" s="30">
        <v>6120</v>
      </c>
      <c r="D46" s="30">
        <v>6306</v>
      </c>
      <c r="E46" s="30">
        <v>6300</v>
      </c>
      <c r="F46" s="31"/>
      <c r="G46" s="31"/>
      <c r="H46" s="147">
        <v>21.566</v>
      </c>
      <c r="I46" s="147">
        <v>18.955</v>
      </c>
      <c r="J46" s="147">
        <v>17.747</v>
      </c>
      <c r="K46" s="32"/>
    </row>
    <row r="47" spans="1:11" s="33" customFormat="1" ht="11.25" customHeight="1">
      <c r="A47" s="35" t="s">
        <v>36</v>
      </c>
      <c r="B47" s="29"/>
      <c r="C47" s="30">
        <v>4715</v>
      </c>
      <c r="D47" s="30">
        <v>6703</v>
      </c>
      <c r="E47" s="30">
        <v>8200</v>
      </c>
      <c r="F47" s="31"/>
      <c r="G47" s="31"/>
      <c r="H47" s="147">
        <v>19.463</v>
      </c>
      <c r="I47" s="147">
        <v>25.666</v>
      </c>
      <c r="J47" s="147">
        <v>24.48</v>
      </c>
      <c r="K47" s="32"/>
    </row>
    <row r="48" spans="1:11" s="33" customFormat="1" ht="11.25" customHeight="1">
      <c r="A48" s="35" t="s">
        <v>37</v>
      </c>
      <c r="B48" s="29"/>
      <c r="C48" s="30">
        <v>2505</v>
      </c>
      <c r="D48" s="30">
        <v>2325</v>
      </c>
      <c r="E48" s="30">
        <v>2400</v>
      </c>
      <c r="F48" s="31"/>
      <c r="G48" s="31"/>
      <c r="H48" s="147">
        <v>11.757</v>
      </c>
      <c r="I48" s="147">
        <v>9.452</v>
      </c>
      <c r="J48" s="147">
        <v>6.8</v>
      </c>
      <c r="K48" s="32"/>
    </row>
    <row r="49" spans="1:11" s="33" customFormat="1" ht="11.25" customHeight="1">
      <c r="A49" s="35" t="s">
        <v>38</v>
      </c>
      <c r="B49" s="29"/>
      <c r="C49" s="30">
        <v>5726</v>
      </c>
      <c r="D49" s="30">
        <v>5144</v>
      </c>
      <c r="E49" s="30">
        <v>5144</v>
      </c>
      <c r="F49" s="31"/>
      <c r="G49" s="31"/>
      <c r="H49" s="147">
        <v>20.761</v>
      </c>
      <c r="I49" s="147">
        <v>13.607</v>
      </c>
      <c r="J49" s="147">
        <v>16.272</v>
      </c>
      <c r="K49" s="32"/>
    </row>
    <row r="50" spans="1:11" s="42" customFormat="1" ht="11.25" customHeight="1">
      <c r="A50" s="43" t="s">
        <v>39</v>
      </c>
      <c r="B50" s="37"/>
      <c r="C50" s="38">
        <v>37196</v>
      </c>
      <c r="D50" s="38">
        <v>41978</v>
      </c>
      <c r="E50" s="38">
        <v>42757</v>
      </c>
      <c r="F50" s="39">
        <v>101.85573395588165</v>
      </c>
      <c r="G50" s="40"/>
      <c r="H50" s="148">
        <v>139.267</v>
      </c>
      <c r="I50" s="149">
        <v>140.272</v>
      </c>
      <c r="J50" s="149">
        <v>123.029</v>
      </c>
      <c r="K50" s="41">
        <v>87.70745408919814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5400</v>
      </c>
      <c r="D52" s="38">
        <v>6027</v>
      </c>
      <c r="E52" s="38">
        <v>5890.59</v>
      </c>
      <c r="F52" s="39">
        <v>97.73668491786958</v>
      </c>
      <c r="G52" s="40"/>
      <c r="H52" s="148">
        <v>12.569</v>
      </c>
      <c r="I52" s="149">
        <v>11.335</v>
      </c>
      <c r="J52" s="149">
        <v>10.369</v>
      </c>
      <c r="K52" s="41">
        <v>91.47772386413763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17965</v>
      </c>
      <c r="D54" s="30">
        <v>17500</v>
      </c>
      <c r="E54" s="30">
        <v>17500</v>
      </c>
      <c r="F54" s="31"/>
      <c r="G54" s="31"/>
      <c r="H54" s="147">
        <v>47.541</v>
      </c>
      <c r="I54" s="147">
        <v>45</v>
      </c>
      <c r="J54" s="147">
        <v>33.05</v>
      </c>
      <c r="K54" s="32"/>
    </row>
    <row r="55" spans="1:11" s="33" customFormat="1" ht="11.25" customHeight="1">
      <c r="A55" s="35" t="s">
        <v>42</v>
      </c>
      <c r="B55" s="29"/>
      <c r="C55" s="30">
        <v>15519</v>
      </c>
      <c r="D55" s="30">
        <v>15579</v>
      </c>
      <c r="E55" s="30">
        <v>15579</v>
      </c>
      <c r="F55" s="31"/>
      <c r="G55" s="31"/>
      <c r="H55" s="147">
        <v>46.863</v>
      </c>
      <c r="I55" s="147">
        <v>44.4</v>
      </c>
      <c r="J55" s="147">
        <v>44.94</v>
      </c>
      <c r="K55" s="32"/>
    </row>
    <row r="56" spans="1:11" s="33" customFormat="1" ht="11.25" customHeight="1">
      <c r="A56" s="35" t="s">
        <v>43</v>
      </c>
      <c r="B56" s="29"/>
      <c r="C56" s="30">
        <v>10136</v>
      </c>
      <c r="D56" s="30">
        <v>10863</v>
      </c>
      <c r="E56" s="30">
        <v>9900</v>
      </c>
      <c r="F56" s="31"/>
      <c r="G56" s="31"/>
      <c r="H56" s="147">
        <v>32.902</v>
      </c>
      <c r="I56" s="147">
        <v>33.05</v>
      </c>
      <c r="J56" s="147">
        <v>27.4</v>
      </c>
      <c r="K56" s="32"/>
    </row>
    <row r="57" spans="1:11" s="33" customFormat="1" ht="11.25" customHeight="1">
      <c r="A57" s="35" t="s">
        <v>44</v>
      </c>
      <c r="B57" s="29"/>
      <c r="C57" s="30">
        <v>11332</v>
      </c>
      <c r="D57" s="30">
        <v>9822</v>
      </c>
      <c r="E57" s="30">
        <v>9822</v>
      </c>
      <c r="F57" s="31"/>
      <c r="G57" s="31"/>
      <c r="H57" s="147">
        <v>45.328</v>
      </c>
      <c r="I57" s="147">
        <v>29.699</v>
      </c>
      <c r="J57" s="147">
        <v>29.699</v>
      </c>
      <c r="K57" s="32"/>
    </row>
    <row r="58" spans="1:11" s="33" customFormat="1" ht="11.25" customHeight="1">
      <c r="A58" s="35" t="s">
        <v>45</v>
      </c>
      <c r="B58" s="29"/>
      <c r="C58" s="30">
        <v>25898</v>
      </c>
      <c r="D58" s="30">
        <v>23132</v>
      </c>
      <c r="E58" s="30">
        <v>25000</v>
      </c>
      <c r="F58" s="31"/>
      <c r="G58" s="31"/>
      <c r="H58" s="147">
        <v>74.992</v>
      </c>
      <c r="I58" s="147">
        <v>49.24</v>
      </c>
      <c r="J58" s="147">
        <v>41.4</v>
      </c>
      <c r="K58" s="32"/>
    </row>
    <row r="59" spans="1:11" s="42" customFormat="1" ht="11.25" customHeight="1">
      <c r="A59" s="36" t="s">
        <v>46</v>
      </c>
      <c r="B59" s="37"/>
      <c r="C59" s="38">
        <v>80850</v>
      </c>
      <c r="D59" s="38">
        <v>76896</v>
      </c>
      <c r="E59" s="38">
        <v>77801</v>
      </c>
      <c r="F59" s="39">
        <v>101.17691427382438</v>
      </c>
      <c r="G59" s="40"/>
      <c r="H59" s="148">
        <v>247.62600000000003</v>
      </c>
      <c r="I59" s="149">
        <v>201.389</v>
      </c>
      <c r="J59" s="149">
        <v>176.489</v>
      </c>
      <c r="K59" s="41">
        <v>87.6358688905551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67</v>
      </c>
      <c r="D61" s="30">
        <v>104</v>
      </c>
      <c r="E61" s="30">
        <v>73</v>
      </c>
      <c r="F61" s="31"/>
      <c r="G61" s="31"/>
      <c r="H61" s="147">
        <v>0.168</v>
      </c>
      <c r="I61" s="147">
        <v>0.267</v>
      </c>
      <c r="J61" s="147">
        <v>0.116</v>
      </c>
      <c r="K61" s="32"/>
    </row>
    <row r="62" spans="1:11" s="33" customFormat="1" ht="11.25" customHeight="1">
      <c r="A62" s="35" t="s">
        <v>48</v>
      </c>
      <c r="B62" s="29"/>
      <c r="C62" s="30">
        <v>379</v>
      </c>
      <c r="D62" s="30">
        <v>381</v>
      </c>
      <c r="E62" s="30">
        <v>415</v>
      </c>
      <c r="F62" s="31"/>
      <c r="G62" s="31"/>
      <c r="H62" s="147">
        <v>0.878</v>
      </c>
      <c r="I62" s="147">
        <v>0.803</v>
      </c>
      <c r="J62" s="147">
        <v>0.784</v>
      </c>
      <c r="K62" s="32"/>
    </row>
    <row r="63" spans="1:11" s="33" customFormat="1" ht="11.25" customHeight="1">
      <c r="A63" s="35" t="s">
        <v>49</v>
      </c>
      <c r="B63" s="29"/>
      <c r="C63" s="30">
        <v>460</v>
      </c>
      <c r="D63" s="30">
        <v>393</v>
      </c>
      <c r="E63" s="30"/>
      <c r="F63" s="31"/>
      <c r="G63" s="31"/>
      <c r="H63" s="147">
        <v>1.042</v>
      </c>
      <c r="I63" s="147">
        <v>1.287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906</v>
      </c>
      <c r="D64" s="38">
        <v>878</v>
      </c>
      <c r="E64" s="38">
        <v>488</v>
      </c>
      <c r="F64" s="39">
        <v>55.58086560364465</v>
      </c>
      <c r="G64" s="40"/>
      <c r="H64" s="148">
        <v>2.088</v>
      </c>
      <c r="I64" s="149">
        <v>2.357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88</v>
      </c>
      <c r="D66" s="38">
        <v>176</v>
      </c>
      <c r="E66" s="38">
        <v>178</v>
      </c>
      <c r="F66" s="39">
        <v>101.13636363636364</v>
      </c>
      <c r="G66" s="40"/>
      <c r="H66" s="148">
        <v>0.27</v>
      </c>
      <c r="I66" s="149">
        <v>0.437</v>
      </c>
      <c r="J66" s="149">
        <v>0.551</v>
      </c>
      <c r="K66" s="41">
        <v>126.08695652173914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15457</v>
      </c>
      <c r="D68" s="30">
        <v>13800</v>
      </c>
      <c r="E68" s="30">
        <v>14000</v>
      </c>
      <c r="F68" s="31"/>
      <c r="G68" s="31"/>
      <c r="H68" s="147">
        <v>43.167</v>
      </c>
      <c r="I68" s="147">
        <v>36</v>
      </c>
      <c r="J68" s="147">
        <v>27</v>
      </c>
      <c r="K68" s="32"/>
    </row>
    <row r="69" spans="1:11" s="33" customFormat="1" ht="11.25" customHeight="1">
      <c r="A69" s="35" t="s">
        <v>53</v>
      </c>
      <c r="B69" s="29"/>
      <c r="C69" s="30">
        <v>2626</v>
      </c>
      <c r="D69" s="30">
        <v>1770</v>
      </c>
      <c r="E69" s="30">
        <v>2000</v>
      </c>
      <c r="F69" s="31"/>
      <c r="G69" s="31"/>
      <c r="H69" s="147">
        <v>5.612</v>
      </c>
      <c r="I69" s="147">
        <v>4.2</v>
      </c>
      <c r="J69" s="147">
        <v>2.9</v>
      </c>
      <c r="K69" s="32"/>
    </row>
    <row r="70" spans="1:11" s="42" customFormat="1" ht="11.25" customHeight="1">
      <c r="A70" s="36" t="s">
        <v>54</v>
      </c>
      <c r="B70" s="37"/>
      <c r="C70" s="38">
        <v>18083</v>
      </c>
      <c r="D70" s="38">
        <v>15570</v>
      </c>
      <c r="E70" s="38">
        <v>16000</v>
      </c>
      <c r="F70" s="39">
        <v>102.76172125883109</v>
      </c>
      <c r="G70" s="40"/>
      <c r="H70" s="148">
        <v>48.779</v>
      </c>
      <c r="I70" s="149">
        <v>40.2</v>
      </c>
      <c r="J70" s="149">
        <v>29.9</v>
      </c>
      <c r="K70" s="41">
        <v>74.37810945273631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61</v>
      </c>
      <c r="D72" s="30">
        <v>31</v>
      </c>
      <c r="E72" s="30">
        <v>31</v>
      </c>
      <c r="F72" s="31"/>
      <c r="G72" s="31"/>
      <c r="H72" s="147">
        <v>0.097</v>
      </c>
      <c r="I72" s="147">
        <v>0.043</v>
      </c>
      <c r="J72" s="147">
        <v>0.043</v>
      </c>
      <c r="K72" s="32"/>
    </row>
    <row r="73" spans="1:11" s="33" customFormat="1" ht="11.25" customHeight="1">
      <c r="A73" s="35" t="s">
        <v>56</v>
      </c>
      <c r="B73" s="29"/>
      <c r="C73" s="30">
        <v>16467</v>
      </c>
      <c r="D73" s="30">
        <v>15798</v>
      </c>
      <c r="E73" s="30">
        <v>15798</v>
      </c>
      <c r="F73" s="31"/>
      <c r="G73" s="31"/>
      <c r="H73" s="147">
        <v>21.976</v>
      </c>
      <c r="I73" s="147">
        <v>21.09</v>
      </c>
      <c r="J73" s="147">
        <v>21.09</v>
      </c>
      <c r="K73" s="32"/>
    </row>
    <row r="74" spans="1:11" s="33" customFormat="1" ht="11.25" customHeight="1">
      <c r="A74" s="35" t="s">
        <v>57</v>
      </c>
      <c r="B74" s="29"/>
      <c r="C74" s="30">
        <v>9082</v>
      </c>
      <c r="D74" s="30">
        <v>9777</v>
      </c>
      <c r="E74" s="30">
        <v>8000</v>
      </c>
      <c r="F74" s="31"/>
      <c r="G74" s="31"/>
      <c r="H74" s="147">
        <v>35.372</v>
      </c>
      <c r="I74" s="147">
        <v>24.022</v>
      </c>
      <c r="J74" s="147">
        <v>19</v>
      </c>
      <c r="K74" s="32"/>
    </row>
    <row r="75" spans="1:11" s="33" customFormat="1" ht="11.25" customHeight="1">
      <c r="A75" s="35" t="s">
        <v>58</v>
      </c>
      <c r="B75" s="29"/>
      <c r="C75" s="30">
        <v>1052</v>
      </c>
      <c r="D75" s="30">
        <v>951</v>
      </c>
      <c r="E75" s="30">
        <v>1031</v>
      </c>
      <c r="F75" s="31"/>
      <c r="G75" s="31"/>
      <c r="H75" s="147">
        <v>1.805</v>
      </c>
      <c r="I75" s="147">
        <v>1.805</v>
      </c>
      <c r="J75" s="147">
        <v>1.805</v>
      </c>
      <c r="K75" s="32"/>
    </row>
    <row r="76" spans="1:11" s="33" customFormat="1" ht="11.25" customHeight="1">
      <c r="A76" s="35" t="s">
        <v>59</v>
      </c>
      <c r="B76" s="29"/>
      <c r="C76" s="30">
        <v>6745</v>
      </c>
      <c r="D76" s="30">
        <v>6824</v>
      </c>
      <c r="E76" s="30">
        <v>6910</v>
      </c>
      <c r="F76" s="31"/>
      <c r="G76" s="31"/>
      <c r="H76" s="147">
        <v>20.909</v>
      </c>
      <c r="I76" s="147">
        <v>26.614</v>
      </c>
      <c r="J76" s="147">
        <v>15.968</v>
      </c>
      <c r="K76" s="32"/>
    </row>
    <row r="77" spans="1:11" s="33" customFormat="1" ht="11.25" customHeight="1">
      <c r="A77" s="35" t="s">
        <v>60</v>
      </c>
      <c r="B77" s="29"/>
      <c r="C77" s="30">
        <v>1238</v>
      </c>
      <c r="D77" s="30">
        <v>1235</v>
      </c>
      <c r="E77" s="30">
        <v>1257</v>
      </c>
      <c r="F77" s="31"/>
      <c r="G77" s="31"/>
      <c r="H77" s="147">
        <v>4.185</v>
      </c>
      <c r="I77" s="147">
        <v>3.089</v>
      </c>
      <c r="J77" s="147">
        <v>3.142</v>
      </c>
      <c r="K77" s="32"/>
    </row>
    <row r="78" spans="1:11" s="33" customFormat="1" ht="11.25" customHeight="1">
      <c r="A78" s="35" t="s">
        <v>61</v>
      </c>
      <c r="B78" s="29"/>
      <c r="C78" s="30">
        <v>1795</v>
      </c>
      <c r="D78" s="30">
        <v>2100</v>
      </c>
      <c r="E78" s="30">
        <v>2200</v>
      </c>
      <c r="F78" s="31"/>
      <c r="G78" s="31"/>
      <c r="H78" s="147">
        <v>4.497</v>
      </c>
      <c r="I78" s="147">
        <v>6.3</v>
      </c>
      <c r="J78" s="147">
        <v>3.3</v>
      </c>
      <c r="K78" s="32"/>
    </row>
    <row r="79" spans="1:11" s="33" customFormat="1" ht="11.25" customHeight="1">
      <c r="A79" s="35" t="s">
        <v>62</v>
      </c>
      <c r="B79" s="29"/>
      <c r="C79" s="30">
        <v>21242</v>
      </c>
      <c r="D79" s="30">
        <v>25000</v>
      </c>
      <c r="E79" s="30">
        <v>25000</v>
      </c>
      <c r="F79" s="31"/>
      <c r="G79" s="31"/>
      <c r="H79" s="147">
        <v>82.107</v>
      </c>
      <c r="I79" s="147">
        <v>87.5</v>
      </c>
      <c r="J79" s="147">
        <v>70</v>
      </c>
      <c r="K79" s="32"/>
    </row>
    <row r="80" spans="1:11" s="42" customFormat="1" ht="11.25" customHeight="1">
      <c r="A80" s="43" t="s">
        <v>63</v>
      </c>
      <c r="B80" s="37"/>
      <c r="C80" s="38">
        <v>57682</v>
      </c>
      <c r="D80" s="38">
        <v>61716</v>
      </c>
      <c r="E80" s="38">
        <v>60227</v>
      </c>
      <c r="F80" s="39">
        <v>97.58733553697583</v>
      </c>
      <c r="G80" s="40"/>
      <c r="H80" s="148">
        <v>170.94799999999998</v>
      </c>
      <c r="I80" s="149">
        <v>170.463</v>
      </c>
      <c r="J80" s="149">
        <v>134.348</v>
      </c>
      <c r="K80" s="41">
        <v>78.81358417955803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7">
        <v>0.001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</v>
      </c>
      <c r="D84" s="38"/>
      <c r="E84" s="38"/>
      <c r="F84" s="39"/>
      <c r="G84" s="40"/>
      <c r="H84" s="148">
        <v>0.001</v>
      </c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257107</v>
      </c>
      <c r="D87" s="53">
        <v>266846.06</v>
      </c>
      <c r="E87" s="53">
        <v>262765.58999999997</v>
      </c>
      <c r="F87" s="54">
        <v>98.4708524457884</v>
      </c>
      <c r="G87" s="40"/>
      <c r="H87" s="152">
        <v>756.194</v>
      </c>
      <c r="I87" s="153">
        <v>783.5089999999999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1924</v>
      </c>
      <c r="D24" s="38">
        <v>1850</v>
      </c>
      <c r="E24" s="38"/>
      <c r="F24" s="39"/>
      <c r="G24" s="40"/>
      <c r="H24" s="148">
        <v>12.994</v>
      </c>
      <c r="I24" s="149">
        <v>13.66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2610</v>
      </c>
      <c r="D28" s="30">
        <v>2285</v>
      </c>
      <c r="E28" s="30">
        <v>2300</v>
      </c>
      <c r="F28" s="31"/>
      <c r="G28" s="31"/>
      <c r="H28" s="147">
        <v>13.741</v>
      </c>
      <c r="I28" s="147">
        <v>12.568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/>
      <c r="E29" s="30">
        <v>48</v>
      </c>
      <c r="F29" s="31"/>
      <c r="G29" s="31"/>
      <c r="H29" s="147">
        <v>0.072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1804</v>
      </c>
      <c r="D30" s="30">
        <v>1600</v>
      </c>
      <c r="E30" s="30">
        <v>1400</v>
      </c>
      <c r="F30" s="31"/>
      <c r="G30" s="31"/>
      <c r="H30" s="147">
        <v>10.51</v>
      </c>
      <c r="I30" s="147">
        <v>9.5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4462</v>
      </c>
      <c r="D31" s="38">
        <v>3885</v>
      </c>
      <c r="E31" s="38">
        <v>3748</v>
      </c>
      <c r="F31" s="39">
        <v>96.47361647361647</v>
      </c>
      <c r="G31" s="40"/>
      <c r="H31" s="148">
        <v>24.323</v>
      </c>
      <c r="I31" s="149">
        <v>22.067999999999998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1084</v>
      </c>
      <c r="D34" s="30">
        <v>1102</v>
      </c>
      <c r="E34" s="30">
        <v>1103</v>
      </c>
      <c r="F34" s="31"/>
      <c r="G34" s="31"/>
      <c r="H34" s="147">
        <v>6.041</v>
      </c>
      <c r="I34" s="147">
        <v>6.141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36</v>
      </c>
      <c r="D35" s="30">
        <v>20</v>
      </c>
      <c r="E35" s="30"/>
      <c r="F35" s="31"/>
      <c r="G35" s="31"/>
      <c r="H35" s="147">
        <v>0.311</v>
      </c>
      <c r="I35" s="147">
        <v>0.17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19888</v>
      </c>
      <c r="D36" s="30">
        <v>19888</v>
      </c>
      <c r="E36" s="30">
        <v>19081</v>
      </c>
      <c r="F36" s="31"/>
      <c r="G36" s="31"/>
      <c r="H36" s="147">
        <v>129.71</v>
      </c>
      <c r="I36" s="147">
        <v>130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21008</v>
      </c>
      <c r="D37" s="38">
        <v>21010</v>
      </c>
      <c r="E37" s="38">
        <v>20184</v>
      </c>
      <c r="F37" s="39">
        <v>96.06853879105188</v>
      </c>
      <c r="G37" s="40"/>
      <c r="H37" s="148">
        <v>136.062</v>
      </c>
      <c r="I37" s="149">
        <v>136.311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27</v>
      </c>
      <c r="D39" s="38">
        <v>27</v>
      </c>
      <c r="E39" s="38">
        <v>20</v>
      </c>
      <c r="F39" s="39">
        <v>74.07407407407408</v>
      </c>
      <c r="G39" s="40"/>
      <c r="H39" s="148">
        <v>0.093</v>
      </c>
      <c r="I39" s="149">
        <v>0.09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95</v>
      </c>
      <c r="D54" s="30">
        <v>85</v>
      </c>
      <c r="E54" s="30">
        <v>80</v>
      </c>
      <c r="F54" s="31"/>
      <c r="G54" s="31"/>
      <c r="H54" s="147">
        <v>0.57</v>
      </c>
      <c r="I54" s="147">
        <v>0.442</v>
      </c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95</v>
      </c>
      <c r="D59" s="38">
        <v>85</v>
      </c>
      <c r="E59" s="38">
        <v>80</v>
      </c>
      <c r="F59" s="39">
        <v>94.11764705882354</v>
      </c>
      <c r="G59" s="40"/>
      <c r="H59" s="148">
        <v>0.57</v>
      </c>
      <c r="I59" s="149">
        <v>0.442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435</v>
      </c>
      <c r="E61" s="30">
        <v>435</v>
      </c>
      <c r="F61" s="31"/>
      <c r="G61" s="31"/>
      <c r="H61" s="147">
        <v>1.174</v>
      </c>
      <c r="I61" s="147">
        <v>1.142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7">
        <v>1.188</v>
      </c>
      <c r="I62" s="147">
        <v>1.193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14878</v>
      </c>
      <c r="D63" s="30">
        <v>14695</v>
      </c>
      <c r="E63" s="30">
        <v>14694</v>
      </c>
      <c r="F63" s="31"/>
      <c r="G63" s="31"/>
      <c r="H63" s="147">
        <v>112.486</v>
      </c>
      <c r="I63" s="147">
        <v>114.533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15447</v>
      </c>
      <c r="D64" s="38">
        <v>15283</v>
      </c>
      <c r="E64" s="38">
        <v>15282</v>
      </c>
      <c r="F64" s="39">
        <v>99.99345678204541</v>
      </c>
      <c r="G64" s="40"/>
      <c r="H64" s="148">
        <v>114.848</v>
      </c>
      <c r="I64" s="149">
        <v>116.868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403</v>
      </c>
      <c r="D66" s="38">
        <v>395</v>
      </c>
      <c r="E66" s="38">
        <v>423</v>
      </c>
      <c r="F66" s="39">
        <v>107.0886075949367</v>
      </c>
      <c r="G66" s="40"/>
      <c r="H66" s="148">
        <v>1.931</v>
      </c>
      <c r="I66" s="149">
        <v>2.1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16133</v>
      </c>
      <c r="D68" s="30">
        <v>16350</v>
      </c>
      <c r="E68" s="30">
        <v>16000</v>
      </c>
      <c r="F68" s="31"/>
      <c r="G68" s="31"/>
      <c r="H68" s="147">
        <v>116.722</v>
      </c>
      <c r="I68" s="147">
        <v>120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4821</v>
      </c>
      <c r="D69" s="30">
        <v>4790</v>
      </c>
      <c r="E69" s="30">
        <v>4700</v>
      </c>
      <c r="F69" s="31"/>
      <c r="G69" s="31"/>
      <c r="H69" s="147">
        <v>34.88</v>
      </c>
      <c r="I69" s="147">
        <v>34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20954</v>
      </c>
      <c r="D70" s="38">
        <v>21140</v>
      </c>
      <c r="E70" s="38">
        <v>20700</v>
      </c>
      <c r="F70" s="39">
        <v>97.918637653737</v>
      </c>
      <c r="G70" s="40"/>
      <c r="H70" s="148">
        <v>151.602</v>
      </c>
      <c r="I70" s="149">
        <v>154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2201</v>
      </c>
      <c r="D73" s="30">
        <v>1552</v>
      </c>
      <c r="E73" s="30">
        <v>1500</v>
      </c>
      <c r="F73" s="31"/>
      <c r="G73" s="31"/>
      <c r="H73" s="147">
        <v>16.148</v>
      </c>
      <c r="I73" s="147">
        <v>11.387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21</v>
      </c>
      <c r="D76" s="30">
        <v>17</v>
      </c>
      <c r="E76" s="30">
        <v>17</v>
      </c>
      <c r="F76" s="31"/>
      <c r="G76" s="31"/>
      <c r="H76" s="147">
        <v>0.205</v>
      </c>
      <c r="I76" s="147">
        <v>0.157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35522</v>
      </c>
      <c r="D79" s="30">
        <v>20640</v>
      </c>
      <c r="E79" s="30">
        <v>8000</v>
      </c>
      <c r="F79" s="31"/>
      <c r="G79" s="31"/>
      <c r="H79" s="147">
        <v>289.052</v>
      </c>
      <c r="I79" s="147">
        <v>175.44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37744</v>
      </c>
      <c r="D80" s="38">
        <v>22209</v>
      </c>
      <c r="E80" s="38">
        <v>9517</v>
      </c>
      <c r="F80" s="39">
        <v>42.85199693817822</v>
      </c>
      <c r="G80" s="40"/>
      <c r="H80" s="148">
        <v>305.40500000000003</v>
      </c>
      <c r="I80" s="149">
        <v>186.984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102064</v>
      </c>
      <c r="D87" s="53">
        <v>85884</v>
      </c>
      <c r="E87" s="53"/>
      <c r="F87" s="54"/>
      <c r="G87" s="40"/>
      <c r="H87" s="152">
        <v>747.828</v>
      </c>
      <c r="I87" s="153">
        <v>632.523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34</v>
      </c>
      <c r="E9" s="30">
        <v>34</v>
      </c>
      <c r="F9" s="31"/>
      <c r="G9" s="31"/>
      <c r="H9" s="147"/>
      <c r="I9" s="147">
        <v>0.136</v>
      </c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>
        <v>35</v>
      </c>
      <c r="E10" s="30">
        <v>35</v>
      </c>
      <c r="F10" s="31"/>
      <c r="G10" s="31"/>
      <c r="H10" s="147"/>
      <c r="I10" s="147">
        <v>0.15</v>
      </c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69</v>
      </c>
      <c r="E13" s="38">
        <v>69</v>
      </c>
      <c r="F13" s="39">
        <v>100</v>
      </c>
      <c r="G13" s="40"/>
      <c r="H13" s="148"/>
      <c r="I13" s="149">
        <v>0.28600000000000003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296</v>
      </c>
      <c r="D19" s="30">
        <v>331</v>
      </c>
      <c r="E19" s="30">
        <v>331</v>
      </c>
      <c r="F19" s="31"/>
      <c r="G19" s="31"/>
      <c r="H19" s="147">
        <v>0.592</v>
      </c>
      <c r="I19" s="147">
        <v>0.6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7">
        <v>0.001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7">
        <v>0.005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302</v>
      </c>
      <c r="D22" s="38">
        <v>331</v>
      </c>
      <c r="E22" s="38">
        <v>331</v>
      </c>
      <c r="F22" s="39">
        <v>100</v>
      </c>
      <c r="G22" s="40"/>
      <c r="H22" s="148">
        <v>0.598</v>
      </c>
      <c r="I22" s="149">
        <v>0.6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1499</v>
      </c>
      <c r="D24" s="38">
        <v>2079</v>
      </c>
      <c r="E24" s="38">
        <v>2000</v>
      </c>
      <c r="F24" s="39">
        <v>96.2000962000962</v>
      </c>
      <c r="G24" s="40"/>
      <c r="H24" s="148">
        <v>4.098</v>
      </c>
      <c r="I24" s="149">
        <v>4.135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10</v>
      </c>
      <c r="E26" s="38">
        <v>10</v>
      </c>
      <c r="F26" s="39">
        <v>100</v>
      </c>
      <c r="G26" s="40"/>
      <c r="H26" s="148">
        <v>0.025</v>
      </c>
      <c r="I26" s="149">
        <v>0.035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1194</v>
      </c>
      <c r="D28" s="30">
        <v>2126</v>
      </c>
      <c r="E28" s="30">
        <v>2200</v>
      </c>
      <c r="F28" s="31"/>
      <c r="G28" s="31"/>
      <c r="H28" s="147">
        <v>1.938</v>
      </c>
      <c r="I28" s="147">
        <v>5.418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/>
      <c r="E29" s="30">
        <v>5</v>
      </c>
      <c r="F29" s="31"/>
      <c r="G29" s="31"/>
      <c r="H29" s="147">
        <v>0.002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398</v>
      </c>
      <c r="D30" s="30">
        <v>400</v>
      </c>
      <c r="E30" s="30">
        <v>400</v>
      </c>
      <c r="F30" s="31"/>
      <c r="G30" s="31"/>
      <c r="H30" s="147">
        <v>0.949</v>
      </c>
      <c r="I30" s="147">
        <v>0.942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1597</v>
      </c>
      <c r="D31" s="38">
        <v>2526</v>
      </c>
      <c r="E31" s="38">
        <v>2605</v>
      </c>
      <c r="F31" s="39">
        <v>103.12747426761679</v>
      </c>
      <c r="G31" s="40"/>
      <c r="H31" s="148">
        <v>2.889</v>
      </c>
      <c r="I31" s="149">
        <v>6.36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374</v>
      </c>
      <c r="D33" s="30">
        <v>549</v>
      </c>
      <c r="E33" s="30">
        <v>440</v>
      </c>
      <c r="F33" s="31"/>
      <c r="G33" s="31"/>
      <c r="H33" s="147">
        <v>0.342</v>
      </c>
      <c r="I33" s="147">
        <v>0.461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365</v>
      </c>
      <c r="D34" s="30">
        <v>500</v>
      </c>
      <c r="E34" s="30">
        <v>438</v>
      </c>
      <c r="F34" s="31"/>
      <c r="G34" s="31"/>
      <c r="H34" s="147">
        <v>0.785</v>
      </c>
      <c r="I34" s="147">
        <v>1.1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70.96</v>
      </c>
      <c r="E35" s="30">
        <v>20</v>
      </c>
      <c r="F35" s="31"/>
      <c r="G35" s="31"/>
      <c r="H35" s="147">
        <v>0.069</v>
      </c>
      <c r="I35" s="147">
        <v>0.128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35</v>
      </c>
      <c r="D36" s="30">
        <v>35</v>
      </c>
      <c r="E36" s="30">
        <v>54</v>
      </c>
      <c r="F36" s="31"/>
      <c r="G36" s="31"/>
      <c r="H36" s="147">
        <v>0.06</v>
      </c>
      <c r="I36" s="147">
        <v>0.068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803</v>
      </c>
      <c r="D37" s="38">
        <v>1154.96</v>
      </c>
      <c r="E37" s="38">
        <v>952</v>
      </c>
      <c r="F37" s="39">
        <v>82.4270970423218</v>
      </c>
      <c r="G37" s="40"/>
      <c r="H37" s="148">
        <v>1.256</v>
      </c>
      <c r="I37" s="149">
        <v>1.7570000000000001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2131</v>
      </c>
      <c r="D39" s="38">
        <v>2100</v>
      </c>
      <c r="E39" s="38">
        <v>1800</v>
      </c>
      <c r="F39" s="39">
        <v>85.71428571428571</v>
      </c>
      <c r="G39" s="40"/>
      <c r="H39" s="148">
        <v>1.541</v>
      </c>
      <c r="I39" s="149">
        <v>1.5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158</v>
      </c>
      <c r="D42" s="30">
        <v>139</v>
      </c>
      <c r="E42" s="30">
        <v>126</v>
      </c>
      <c r="F42" s="31"/>
      <c r="G42" s="31"/>
      <c r="H42" s="147">
        <v>0.382</v>
      </c>
      <c r="I42" s="147">
        <v>0.429</v>
      </c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>
        <v>28</v>
      </c>
      <c r="E43" s="30">
        <v>20</v>
      </c>
      <c r="F43" s="31"/>
      <c r="G43" s="31"/>
      <c r="H43" s="147"/>
      <c r="I43" s="147">
        <v>0.062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>
        <v>11</v>
      </c>
      <c r="E44" s="30">
        <v>11</v>
      </c>
      <c r="F44" s="31"/>
      <c r="G44" s="31"/>
      <c r="H44" s="147"/>
      <c r="I44" s="147">
        <v>0.01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>
        <v>5</v>
      </c>
      <c r="E47" s="30"/>
      <c r="F47" s="31"/>
      <c r="G47" s="31"/>
      <c r="H47" s="147">
        <v>0.001</v>
      </c>
      <c r="I47" s="147">
        <v>0.003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>
        <v>4</v>
      </c>
      <c r="E48" s="30">
        <v>4</v>
      </c>
      <c r="F48" s="31"/>
      <c r="G48" s="31"/>
      <c r="H48" s="147"/>
      <c r="I48" s="147">
        <v>0.004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160</v>
      </c>
      <c r="D50" s="38">
        <v>187</v>
      </c>
      <c r="E50" s="38">
        <v>161</v>
      </c>
      <c r="F50" s="39">
        <v>86.09625668449198</v>
      </c>
      <c r="G50" s="40"/>
      <c r="H50" s="148">
        <v>0.383</v>
      </c>
      <c r="I50" s="149">
        <v>0.508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50.59</v>
      </c>
      <c r="F52" s="39">
        <v>2529.5</v>
      </c>
      <c r="G52" s="40"/>
      <c r="H52" s="148">
        <v>0.001</v>
      </c>
      <c r="I52" s="149">
        <v>0.021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>
        <v>41</v>
      </c>
      <c r="E54" s="30">
        <v>35</v>
      </c>
      <c r="F54" s="31"/>
      <c r="G54" s="31"/>
      <c r="H54" s="147"/>
      <c r="I54" s="147">
        <v>0.082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6</v>
      </c>
      <c r="E55" s="30">
        <v>118</v>
      </c>
      <c r="F55" s="31"/>
      <c r="G55" s="31"/>
      <c r="H55" s="147">
        <v>0.008</v>
      </c>
      <c r="I55" s="147">
        <v>0.005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33</v>
      </c>
      <c r="D56" s="30">
        <v>107</v>
      </c>
      <c r="E56" s="30">
        <v>16</v>
      </c>
      <c r="F56" s="31"/>
      <c r="G56" s="31"/>
      <c r="H56" s="147">
        <v>0.028</v>
      </c>
      <c r="I56" s="147">
        <v>0.075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>
        <v>10</v>
      </c>
      <c r="E57" s="30">
        <v>10</v>
      </c>
      <c r="F57" s="31"/>
      <c r="G57" s="31"/>
      <c r="H57" s="147"/>
      <c r="I57" s="147">
        <v>0.018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29</v>
      </c>
      <c r="D58" s="30">
        <v>13</v>
      </c>
      <c r="E58" s="30">
        <v>15</v>
      </c>
      <c r="F58" s="31"/>
      <c r="G58" s="31"/>
      <c r="H58" s="147">
        <v>0.033</v>
      </c>
      <c r="I58" s="147">
        <v>0.008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69</v>
      </c>
      <c r="D59" s="38">
        <v>177</v>
      </c>
      <c r="E59" s="38">
        <v>194</v>
      </c>
      <c r="F59" s="39">
        <v>109.6045197740113</v>
      </c>
      <c r="G59" s="40"/>
      <c r="H59" s="148">
        <v>0.069</v>
      </c>
      <c r="I59" s="149">
        <v>0.188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29</v>
      </c>
      <c r="D61" s="30"/>
      <c r="E61" s="30"/>
      <c r="F61" s="31"/>
      <c r="G61" s="31"/>
      <c r="H61" s="147">
        <v>0.055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29</v>
      </c>
      <c r="D64" s="38"/>
      <c r="E64" s="38"/>
      <c r="F64" s="39"/>
      <c r="G64" s="40"/>
      <c r="H64" s="148">
        <v>0.055</v>
      </c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</v>
      </c>
      <c r="D66" s="38">
        <v>2</v>
      </c>
      <c r="E66" s="38">
        <v>2</v>
      </c>
      <c r="F66" s="39">
        <v>100</v>
      </c>
      <c r="G66" s="40"/>
      <c r="H66" s="148">
        <v>0.004</v>
      </c>
      <c r="I66" s="149">
        <v>0.004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490</v>
      </c>
      <c r="D68" s="30">
        <v>390</v>
      </c>
      <c r="E68" s="30">
        <v>400</v>
      </c>
      <c r="F68" s="31"/>
      <c r="G68" s="31"/>
      <c r="H68" s="147">
        <v>0.481</v>
      </c>
      <c r="I68" s="147">
        <v>0.37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/>
      <c r="E69" s="30"/>
      <c r="F69" s="31"/>
      <c r="G69" s="31"/>
      <c r="H69" s="147">
        <v>0.018</v>
      </c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510</v>
      </c>
      <c r="D70" s="38">
        <v>390</v>
      </c>
      <c r="E70" s="38">
        <v>400</v>
      </c>
      <c r="F70" s="39">
        <v>102.56410256410257</v>
      </c>
      <c r="G70" s="40"/>
      <c r="H70" s="148">
        <v>0.499</v>
      </c>
      <c r="I70" s="149">
        <v>0.37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18</v>
      </c>
      <c r="E72" s="30">
        <v>18</v>
      </c>
      <c r="F72" s="31"/>
      <c r="G72" s="31"/>
      <c r="H72" s="147">
        <v>0.006</v>
      </c>
      <c r="I72" s="147">
        <v>0.024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2692</v>
      </c>
      <c r="D73" s="30">
        <v>2420</v>
      </c>
      <c r="E73" s="30">
        <v>2420</v>
      </c>
      <c r="F73" s="31"/>
      <c r="G73" s="31"/>
      <c r="H73" s="147">
        <v>1.301</v>
      </c>
      <c r="I73" s="147">
        <v>2.514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3314</v>
      </c>
      <c r="D74" s="30">
        <v>2989</v>
      </c>
      <c r="E74" s="30">
        <v>3000</v>
      </c>
      <c r="F74" s="31"/>
      <c r="G74" s="31"/>
      <c r="H74" s="147">
        <v>8.589</v>
      </c>
      <c r="I74" s="147">
        <v>3.19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234</v>
      </c>
      <c r="D75" s="30">
        <v>240</v>
      </c>
      <c r="E75" s="30">
        <v>302</v>
      </c>
      <c r="F75" s="31"/>
      <c r="G75" s="31"/>
      <c r="H75" s="147">
        <v>0.288</v>
      </c>
      <c r="I75" s="147">
        <v>0.283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327</v>
      </c>
      <c r="D76" s="30">
        <v>201</v>
      </c>
      <c r="E76" s="30">
        <v>190</v>
      </c>
      <c r="F76" s="31"/>
      <c r="G76" s="31"/>
      <c r="H76" s="147">
        <v>0.392</v>
      </c>
      <c r="I76" s="147">
        <v>0.302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111</v>
      </c>
      <c r="D77" s="30">
        <v>224</v>
      </c>
      <c r="E77" s="30">
        <v>261</v>
      </c>
      <c r="F77" s="31"/>
      <c r="G77" s="31"/>
      <c r="H77" s="147">
        <v>0.068</v>
      </c>
      <c r="I77" s="147">
        <v>0.154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2012</v>
      </c>
      <c r="D78" s="30">
        <v>1770</v>
      </c>
      <c r="E78" s="30">
        <v>1000</v>
      </c>
      <c r="F78" s="31"/>
      <c r="G78" s="31"/>
      <c r="H78" s="147">
        <v>3.454</v>
      </c>
      <c r="I78" s="147">
        <v>2.301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5279</v>
      </c>
      <c r="D79" s="30">
        <v>5000</v>
      </c>
      <c r="E79" s="30">
        <v>5000</v>
      </c>
      <c r="F79" s="31"/>
      <c r="G79" s="31"/>
      <c r="H79" s="147">
        <v>3.516</v>
      </c>
      <c r="I79" s="147">
        <v>4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13985</v>
      </c>
      <c r="D80" s="38">
        <v>12862</v>
      </c>
      <c r="E80" s="38">
        <v>12191</v>
      </c>
      <c r="F80" s="39">
        <v>94.78308194682009</v>
      </c>
      <c r="G80" s="40"/>
      <c r="H80" s="148">
        <v>17.614</v>
      </c>
      <c r="I80" s="149">
        <v>12.768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16</v>
      </c>
      <c r="F82" s="31"/>
      <c r="G82" s="31"/>
      <c r="H82" s="147">
        <v>0.014</v>
      </c>
      <c r="I82" s="147">
        <v>0.014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31</v>
      </c>
      <c r="E83" s="30">
        <v>36</v>
      </c>
      <c r="F83" s="31"/>
      <c r="G83" s="31"/>
      <c r="H83" s="147">
        <v>0.02</v>
      </c>
      <c r="I83" s="147">
        <v>0.02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48</v>
      </c>
      <c r="D84" s="38">
        <v>48</v>
      </c>
      <c r="E84" s="38">
        <v>52</v>
      </c>
      <c r="F84" s="39">
        <v>108.33333333333333</v>
      </c>
      <c r="G84" s="40"/>
      <c r="H84" s="148">
        <v>0.034</v>
      </c>
      <c r="I84" s="149">
        <v>0.034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21146</v>
      </c>
      <c r="D87" s="53">
        <v>21937.96</v>
      </c>
      <c r="E87" s="53">
        <v>20817.59</v>
      </c>
      <c r="F87" s="54">
        <v>94.89300737169728</v>
      </c>
      <c r="G87" s="40"/>
      <c r="H87" s="152">
        <v>29.066</v>
      </c>
      <c r="I87" s="153">
        <v>28.566000000000003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>
        <v>21</v>
      </c>
      <c r="F19" s="31"/>
      <c r="G19" s="31"/>
      <c r="H19" s="147">
        <v>0.01</v>
      </c>
      <c r="I19" s="147">
        <v>0.022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>
        <v>1</v>
      </c>
      <c r="F20" s="31"/>
      <c r="G20" s="31"/>
      <c r="H20" s="147">
        <v>0.001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47">
        <v>0.001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11</v>
      </c>
      <c r="D22" s="38">
        <v>9</v>
      </c>
      <c r="E22" s="38">
        <v>23</v>
      </c>
      <c r="F22" s="39">
        <v>255.55555555555554</v>
      </c>
      <c r="G22" s="40"/>
      <c r="H22" s="148">
        <v>0.012</v>
      </c>
      <c r="I22" s="149">
        <v>0.022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24</v>
      </c>
      <c r="D24" s="38">
        <v>55</v>
      </c>
      <c r="E24" s="38">
        <v>55</v>
      </c>
      <c r="F24" s="39">
        <v>100</v>
      </c>
      <c r="G24" s="40"/>
      <c r="H24" s="148">
        <v>0.031</v>
      </c>
      <c r="I24" s="149">
        <v>0.056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5</v>
      </c>
      <c r="E26" s="38">
        <v>4</v>
      </c>
      <c r="F26" s="39">
        <v>80</v>
      </c>
      <c r="G26" s="40"/>
      <c r="H26" s="148">
        <v>0.008</v>
      </c>
      <c r="I26" s="149">
        <v>0.009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117</v>
      </c>
      <c r="D28" s="30">
        <v>123</v>
      </c>
      <c r="E28" s="30">
        <v>100</v>
      </c>
      <c r="F28" s="31"/>
      <c r="G28" s="31"/>
      <c r="H28" s="147">
        <v>0.116</v>
      </c>
      <c r="I28" s="147">
        <v>0.14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16</v>
      </c>
      <c r="E29" s="30">
        <v>5</v>
      </c>
      <c r="F29" s="31"/>
      <c r="G29" s="31"/>
      <c r="H29" s="147">
        <v>0.002</v>
      </c>
      <c r="I29" s="147">
        <v>0.011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82</v>
      </c>
      <c r="D30" s="30">
        <v>46</v>
      </c>
      <c r="E30" s="30">
        <v>40</v>
      </c>
      <c r="F30" s="31"/>
      <c r="G30" s="31"/>
      <c r="H30" s="147">
        <v>0.041</v>
      </c>
      <c r="I30" s="147">
        <v>0.031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204</v>
      </c>
      <c r="D31" s="38">
        <v>185</v>
      </c>
      <c r="E31" s="38">
        <v>145</v>
      </c>
      <c r="F31" s="39">
        <v>78.37837837837837</v>
      </c>
      <c r="G31" s="40"/>
      <c r="H31" s="148">
        <v>0.159</v>
      </c>
      <c r="I31" s="149">
        <v>0.18200000000000002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89</v>
      </c>
      <c r="E33" s="30">
        <v>70</v>
      </c>
      <c r="F33" s="31"/>
      <c r="G33" s="31"/>
      <c r="H33" s="147">
        <v>0.071</v>
      </c>
      <c r="I33" s="147">
        <v>0.093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>
        <v>2</v>
      </c>
      <c r="E34" s="30">
        <v>3</v>
      </c>
      <c r="F34" s="31"/>
      <c r="G34" s="31"/>
      <c r="H34" s="147"/>
      <c r="I34" s="147">
        <v>0.003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41</v>
      </c>
      <c r="D35" s="30">
        <v>68.47</v>
      </c>
      <c r="E35" s="30">
        <v>50</v>
      </c>
      <c r="F35" s="31"/>
      <c r="G35" s="31"/>
      <c r="H35" s="147">
        <v>0.047</v>
      </c>
      <c r="I35" s="147">
        <v>0.058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17</v>
      </c>
      <c r="D36" s="30">
        <v>16</v>
      </c>
      <c r="E36" s="30">
        <v>18</v>
      </c>
      <c r="F36" s="31"/>
      <c r="G36" s="31"/>
      <c r="H36" s="147">
        <v>0.016</v>
      </c>
      <c r="I36" s="147">
        <v>0.015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122</v>
      </c>
      <c r="D37" s="38">
        <v>175.47</v>
      </c>
      <c r="E37" s="38">
        <v>141</v>
      </c>
      <c r="F37" s="39">
        <v>80.3556163446743</v>
      </c>
      <c r="G37" s="40"/>
      <c r="H37" s="148">
        <v>0.134</v>
      </c>
      <c r="I37" s="149">
        <v>0.16899999999999998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6</v>
      </c>
      <c r="F39" s="39">
        <v>85.71428571428571</v>
      </c>
      <c r="G39" s="40"/>
      <c r="H39" s="148">
        <v>0.007</v>
      </c>
      <c r="I39" s="149">
        <v>0.007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</v>
      </c>
      <c r="D41" s="30">
        <v>6</v>
      </c>
      <c r="E41" s="30">
        <v>5</v>
      </c>
      <c r="F41" s="31"/>
      <c r="G41" s="31"/>
      <c r="H41" s="147">
        <v>0.009</v>
      </c>
      <c r="I41" s="147">
        <v>0.002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303</v>
      </c>
      <c r="D42" s="30">
        <v>517</v>
      </c>
      <c r="E42" s="30">
        <v>385</v>
      </c>
      <c r="F42" s="31"/>
      <c r="G42" s="31"/>
      <c r="H42" s="147">
        <v>0.545</v>
      </c>
      <c r="I42" s="147">
        <v>0.569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44</v>
      </c>
      <c r="D43" s="30">
        <v>79</v>
      </c>
      <c r="E43" s="30">
        <v>80</v>
      </c>
      <c r="F43" s="31"/>
      <c r="G43" s="31"/>
      <c r="H43" s="147">
        <v>0.042</v>
      </c>
      <c r="I43" s="147">
        <v>0.055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801</v>
      </c>
      <c r="D44" s="30">
        <v>1114</v>
      </c>
      <c r="E44" s="30">
        <v>1130</v>
      </c>
      <c r="F44" s="31"/>
      <c r="G44" s="31"/>
      <c r="H44" s="147">
        <v>0.983</v>
      </c>
      <c r="I44" s="147">
        <v>1.528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895</v>
      </c>
      <c r="D45" s="30">
        <v>886</v>
      </c>
      <c r="E45" s="30">
        <v>810</v>
      </c>
      <c r="F45" s="31"/>
      <c r="G45" s="31"/>
      <c r="H45" s="147">
        <v>0.812</v>
      </c>
      <c r="I45" s="147">
        <v>0.538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153</v>
      </c>
      <c r="D46" s="30">
        <v>124</v>
      </c>
      <c r="E46" s="30">
        <v>125</v>
      </c>
      <c r="F46" s="31"/>
      <c r="G46" s="31"/>
      <c r="H46" s="147">
        <v>0.154</v>
      </c>
      <c r="I46" s="147">
        <v>0.109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278</v>
      </c>
      <c r="D47" s="30">
        <v>201</v>
      </c>
      <c r="E47" s="30">
        <v>200</v>
      </c>
      <c r="F47" s="31"/>
      <c r="G47" s="31"/>
      <c r="H47" s="147">
        <v>0.335</v>
      </c>
      <c r="I47" s="147">
        <v>0.262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6199</v>
      </c>
      <c r="D48" s="30">
        <v>7195</v>
      </c>
      <c r="E48" s="30">
        <v>7000</v>
      </c>
      <c r="F48" s="31"/>
      <c r="G48" s="31"/>
      <c r="H48" s="147">
        <v>9.299</v>
      </c>
      <c r="I48" s="147">
        <v>5.037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130</v>
      </c>
      <c r="D49" s="30">
        <v>125</v>
      </c>
      <c r="E49" s="30">
        <v>125</v>
      </c>
      <c r="F49" s="31"/>
      <c r="G49" s="31"/>
      <c r="H49" s="147">
        <v>0.103</v>
      </c>
      <c r="I49" s="147">
        <v>0.058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8815</v>
      </c>
      <c r="D50" s="38">
        <v>10247</v>
      </c>
      <c r="E50" s="38">
        <v>9860</v>
      </c>
      <c r="F50" s="39">
        <v>96.22328486386259</v>
      </c>
      <c r="G50" s="40"/>
      <c r="H50" s="148">
        <v>12.281999999999998</v>
      </c>
      <c r="I50" s="149">
        <v>8.158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307</v>
      </c>
      <c r="D52" s="38">
        <v>411</v>
      </c>
      <c r="E52" s="38">
        <v>265</v>
      </c>
      <c r="F52" s="39">
        <v>64.47688564476886</v>
      </c>
      <c r="G52" s="40"/>
      <c r="H52" s="148">
        <v>0.377</v>
      </c>
      <c r="I52" s="149">
        <v>0.377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7323</v>
      </c>
      <c r="D54" s="30">
        <v>6625</v>
      </c>
      <c r="E54" s="30">
        <v>6750</v>
      </c>
      <c r="F54" s="31"/>
      <c r="G54" s="31"/>
      <c r="H54" s="147">
        <v>7.603</v>
      </c>
      <c r="I54" s="147">
        <v>6.835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821</v>
      </c>
      <c r="D55" s="30">
        <v>574</v>
      </c>
      <c r="E55" s="30">
        <v>575</v>
      </c>
      <c r="F55" s="31"/>
      <c r="G55" s="31"/>
      <c r="H55" s="147">
        <v>0.615</v>
      </c>
      <c r="I55" s="147">
        <v>0.344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15780</v>
      </c>
      <c r="D56" s="30">
        <v>14377</v>
      </c>
      <c r="E56" s="30">
        <v>18420</v>
      </c>
      <c r="F56" s="31"/>
      <c r="G56" s="31"/>
      <c r="H56" s="147">
        <v>18.375</v>
      </c>
      <c r="I56" s="147">
        <v>13.25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822</v>
      </c>
      <c r="D57" s="30">
        <v>696</v>
      </c>
      <c r="E57" s="30">
        <v>696</v>
      </c>
      <c r="F57" s="31"/>
      <c r="G57" s="31"/>
      <c r="H57" s="147">
        <v>1.233</v>
      </c>
      <c r="I57" s="147">
        <v>0.848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2121</v>
      </c>
      <c r="D58" s="30">
        <v>1926</v>
      </c>
      <c r="E58" s="30">
        <v>1950</v>
      </c>
      <c r="F58" s="31"/>
      <c r="G58" s="31"/>
      <c r="H58" s="147">
        <v>1.727</v>
      </c>
      <c r="I58" s="147">
        <v>1.293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26867</v>
      </c>
      <c r="D59" s="38">
        <v>24198</v>
      </c>
      <c r="E59" s="38">
        <v>28391</v>
      </c>
      <c r="F59" s="39">
        <v>117.32787833705265</v>
      </c>
      <c r="G59" s="40"/>
      <c r="H59" s="148">
        <v>29.553</v>
      </c>
      <c r="I59" s="149">
        <v>22.57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>
        <v>1</v>
      </c>
      <c r="F62" s="31"/>
      <c r="G62" s="31"/>
      <c r="H62" s="147">
        <v>0.002</v>
      </c>
      <c r="I62" s="147">
        <v>0.002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6</v>
      </c>
      <c r="D63" s="30">
        <v>6</v>
      </c>
      <c r="E63" s="30"/>
      <c r="F63" s="31"/>
      <c r="G63" s="31"/>
      <c r="H63" s="147"/>
      <c r="I63" s="147">
        <v>0.007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9</v>
      </c>
      <c r="D64" s="38">
        <v>9</v>
      </c>
      <c r="E64" s="38">
        <v>1</v>
      </c>
      <c r="F64" s="39">
        <v>11.11111111111111</v>
      </c>
      <c r="G64" s="40"/>
      <c r="H64" s="148">
        <v>0.002</v>
      </c>
      <c r="I64" s="149">
        <v>0.009000000000000001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94</v>
      </c>
      <c r="D66" s="38">
        <v>15</v>
      </c>
      <c r="E66" s="38">
        <v>15</v>
      </c>
      <c r="F66" s="39">
        <v>100</v>
      </c>
      <c r="G66" s="40"/>
      <c r="H66" s="148">
        <v>0.119</v>
      </c>
      <c r="I66" s="149">
        <v>0.019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89</v>
      </c>
      <c r="D73" s="30">
        <v>50</v>
      </c>
      <c r="E73" s="30">
        <v>37</v>
      </c>
      <c r="F73" s="31"/>
      <c r="G73" s="31"/>
      <c r="H73" s="147">
        <v>0.071</v>
      </c>
      <c r="I73" s="147">
        <v>0.084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/>
      <c r="E74" s="30"/>
      <c r="F74" s="31"/>
      <c r="G74" s="31"/>
      <c r="H74" s="147">
        <v>0.003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72</v>
      </c>
      <c r="D75" s="30">
        <v>26</v>
      </c>
      <c r="E75" s="30">
        <v>41</v>
      </c>
      <c r="F75" s="31"/>
      <c r="G75" s="31"/>
      <c r="H75" s="147">
        <v>0.035</v>
      </c>
      <c r="I75" s="147">
        <v>0.013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163</v>
      </c>
      <c r="D80" s="38">
        <v>76</v>
      </c>
      <c r="E80" s="38">
        <v>78</v>
      </c>
      <c r="F80" s="39">
        <v>102.63157894736842</v>
      </c>
      <c r="G80" s="40"/>
      <c r="H80" s="148">
        <v>0.109</v>
      </c>
      <c r="I80" s="149">
        <v>0.097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38</v>
      </c>
      <c r="D82" s="30">
        <v>38</v>
      </c>
      <c r="E82" s="30">
        <v>17</v>
      </c>
      <c r="F82" s="31"/>
      <c r="G82" s="31"/>
      <c r="H82" s="147">
        <v>0.03</v>
      </c>
      <c r="I82" s="147">
        <v>0.03</v>
      </c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38</v>
      </c>
      <c r="D84" s="38">
        <v>38</v>
      </c>
      <c r="E84" s="38">
        <v>17</v>
      </c>
      <c r="F84" s="39">
        <v>44.73684210526316</v>
      </c>
      <c r="G84" s="40"/>
      <c r="H84" s="148">
        <v>0.03</v>
      </c>
      <c r="I84" s="149">
        <v>0.03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36667</v>
      </c>
      <c r="D87" s="53">
        <v>35430.47</v>
      </c>
      <c r="E87" s="53">
        <v>39001</v>
      </c>
      <c r="F87" s="54">
        <v>110.0775688270576</v>
      </c>
      <c r="G87" s="40"/>
      <c r="H87" s="152">
        <v>42.82300000000001</v>
      </c>
      <c r="I87" s="153">
        <v>31.705000000000002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/>
      <c r="E10" s="30"/>
      <c r="F10" s="31"/>
      <c r="G10" s="31"/>
      <c r="H10" s="147">
        <v>0.002</v>
      </c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/>
      <c r="E11" s="30"/>
      <c r="F11" s="31"/>
      <c r="G11" s="31"/>
      <c r="H11" s="147">
        <v>0.016</v>
      </c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>
        <v>18</v>
      </c>
      <c r="D13" s="38"/>
      <c r="E13" s="38"/>
      <c r="F13" s="39"/>
      <c r="G13" s="40"/>
      <c r="H13" s="148">
        <v>0.018000000000000002</v>
      </c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47</v>
      </c>
      <c r="D19" s="30">
        <v>77</v>
      </c>
      <c r="E19" s="30">
        <v>77</v>
      </c>
      <c r="F19" s="31"/>
      <c r="G19" s="31"/>
      <c r="H19" s="147">
        <v>0.085</v>
      </c>
      <c r="I19" s="147">
        <v>0.19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47">
        <v>0.001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48</v>
      </c>
      <c r="D22" s="38">
        <v>77</v>
      </c>
      <c r="E22" s="38">
        <v>78</v>
      </c>
      <c r="F22" s="39">
        <v>101.2987012987013</v>
      </c>
      <c r="G22" s="40"/>
      <c r="H22" s="148">
        <v>0.08600000000000001</v>
      </c>
      <c r="I22" s="149">
        <v>0.19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56</v>
      </c>
      <c r="E24" s="38">
        <v>55</v>
      </c>
      <c r="F24" s="39">
        <v>98.21428571428571</v>
      </c>
      <c r="G24" s="40"/>
      <c r="H24" s="148">
        <v>0.044</v>
      </c>
      <c r="I24" s="149">
        <v>0.057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25</v>
      </c>
      <c r="F26" s="39">
        <v>100</v>
      </c>
      <c r="G26" s="40"/>
      <c r="H26" s="148">
        <v>0.038</v>
      </c>
      <c r="I26" s="149">
        <v>0.04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58</v>
      </c>
      <c r="D28" s="30">
        <v>23</v>
      </c>
      <c r="E28" s="30">
        <v>25</v>
      </c>
      <c r="F28" s="31"/>
      <c r="G28" s="31"/>
      <c r="H28" s="147">
        <v>0.092</v>
      </c>
      <c r="I28" s="147">
        <v>0.034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7.31</v>
      </c>
      <c r="E29" s="30"/>
      <c r="F29" s="31"/>
      <c r="G29" s="31"/>
      <c r="H29" s="147"/>
      <c r="I29" s="147">
        <v>0.003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84</v>
      </c>
      <c r="D30" s="30">
        <v>20</v>
      </c>
      <c r="E30" s="30">
        <v>20</v>
      </c>
      <c r="F30" s="31"/>
      <c r="G30" s="31"/>
      <c r="H30" s="147">
        <v>0.068</v>
      </c>
      <c r="I30" s="147">
        <v>0.021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143</v>
      </c>
      <c r="D31" s="38">
        <v>50.31</v>
      </c>
      <c r="E31" s="38">
        <v>45</v>
      </c>
      <c r="F31" s="39">
        <v>89.44543828264759</v>
      </c>
      <c r="G31" s="40"/>
      <c r="H31" s="148">
        <v>0.16</v>
      </c>
      <c r="I31" s="149">
        <v>0.05800000000000001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143</v>
      </c>
      <c r="D33" s="30">
        <v>142</v>
      </c>
      <c r="E33" s="30">
        <v>130</v>
      </c>
      <c r="F33" s="31"/>
      <c r="G33" s="31"/>
      <c r="H33" s="147">
        <v>0.116</v>
      </c>
      <c r="I33" s="147">
        <v>0.112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15</v>
      </c>
      <c r="E34" s="30">
        <v>15</v>
      </c>
      <c r="F34" s="31"/>
      <c r="G34" s="31"/>
      <c r="H34" s="147">
        <v>0.01</v>
      </c>
      <c r="I34" s="147">
        <v>0.014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72</v>
      </c>
      <c r="D35" s="30">
        <v>66.7</v>
      </c>
      <c r="E35" s="30">
        <v>70</v>
      </c>
      <c r="F35" s="31"/>
      <c r="G35" s="31"/>
      <c r="H35" s="147">
        <v>0.069</v>
      </c>
      <c r="I35" s="147">
        <v>0.053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62</v>
      </c>
      <c r="D36" s="30">
        <v>37</v>
      </c>
      <c r="E36" s="30"/>
      <c r="F36" s="31"/>
      <c r="G36" s="31"/>
      <c r="H36" s="147">
        <v>0.066</v>
      </c>
      <c r="I36" s="147">
        <v>0.039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288</v>
      </c>
      <c r="D37" s="38">
        <v>260.7</v>
      </c>
      <c r="E37" s="38">
        <v>215</v>
      </c>
      <c r="F37" s="39">
        <v>82.47027234369007</v>
      </c>
      <c r="G37" s="40"/>
      <c r="H37" s="148">
        <v>0.261</v>
      </c>
      <c r="I37" s="149">
        <v>0.218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283</v>
      </c>
      <c r="D39" s="38">
        <v>280</v>
      </c>
      <c r="E39" s="38">
        <v>280</v>
      </c>
      <c r="F39" s="39">
        <v>100</v>
      </c>
      <c r="G39" s="40"/>
      <c r="H39" s="148">
        <v>0.162</v>
      </c>
      <c r="I39" s="149">
        <v>0.16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173</v>
      </c>
      <c r="D41" s="30">
        <v>176</v>
      </c>
      <c r="E41" s="30">
        <v>170</v>
      </c>
      <c r="F41" s="31"/>
      <c r="G41" s="31"/>
      <c r="H41" s="147">
        <v>0.167</v>
      </c>
      <c r="I41" s="147">
        <v>0.107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202</v>
      </c>
      <c r="D42" s="30">
        <v>286</v>
      </c>
      <c r="E42" s="30">
        <v>309</v>
      </c>
      <c r="F42" s="31"/>
      <c r="G42" s="31"/>
      <c r="H42" s="147">
        <v>0.082</v>
      </c>
      <c r="I42" s="147">
        <v>0.356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473</v>
      </c>
      <c r="D43" s="30">
        <v>473</v>
      </c>
      <c r="E43" s="30">
        <v>490</v>
      </c>
      <c r="F43" s="31"/>
      <c r="G43" s="31"/>
      <c r="H43" s="147">
        <v>0.442</v>
      </c>
      <c r="I43" s="147">
        <v>0.407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539</v>
      </c>
      <c r="D44" s="30">
        <v>521</v>
      </c>
      <c r="E44" s="30">
        <v>520</v>
      </c>
      <c r="F44" s="31"/>
      <c r="G44" s="31"/>
      <c r="H44" s="147">
        <v>0.663</v>
      </c>
      <c r="I44" s="147">
        <v>0.792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2311</v>
      </c>
      <c r="D45" s="30">
        <v>1900</v>
      </c>
      <c r="E45" s="30">
        <v>1950</v>
      </c>
      <c r="F45" s="31"/>
      <c r="G45" s="31"/>
      <c r="H45" s="147">
        <v>2.021</v>
      </c>
      <c r="I45" s="147">
        <v>1.566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266</v>
      </c>
      <c r="D46" s="30">
        <v>393</v>
      </c>
      <c r="E46" s="30">
        <v>395</v>
      </c>
      <c r="F46" s="31"/>
      <c r="G46" s="31"/>
      <c r="H46" s="147">
        <v>0.255</v>
      </c>
      <c r="I46" s="147">
        <v>0.329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144</v>
      </c>
      <c r="D47" s="30">
        <v>98</v>
      </c>
      <c r="E47" s="30">
        <v>100</v>
      </c>
      <c r="F47" s="31"/>
      <c r="G47" s="31"/>
      <c r="H47" s="147">
        <v>0.149</v>
      </c>
      <c r="I47" s="147">
        <v>0.059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2285</v>
      </c>
      <c r="D48" s="30">
        <v>2530</v>
      </c>
      <c r="E48" s="30">
        <v>2500</v>
      </c>
      <c r="F48" s="31"/>
      <c r="G48" s="31"/>
      <c r="H48" s="147">
        <v>2.376</v>
      </c>
      <c r="I48" s="147">
        <v>2.277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1975</v>
      </c>
      <c r="D49" s="30">
        <v>2152</v>
      </c>
      <c r="E49" s="30">
        <v>2155</v>
      </c>
      <c r="F49" s="31"/>
      <c r="G49" s="31"/>
      <c r="H49" s="147">
        <v>1.651</v>
      </c>
      <c r="I49" s="147">
        <v>1.628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8368</v>
      </c>
      <c r="D50" s="38">
        <v>8529</v>
      </c>
      <c r="E50" s="38">
        <v>8589</v>
      </c>
      <c r="F50" s="39">
        <v>100.70348223707352</v>
      </c>
      <c r="G50" s="40"/>
      <c r="H50" s="148">
        <v>7.805999999999999</v>
      </c>
      <c r="I50" s="149">
        <v>7.521000000000001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697</v>
      </c>
      <c r="D52" s="38">
        <v>780</v>
      </c>
      <c r="E52" s="38">
        <v>1633</v>
      </c>
      <c r="F52" s="39">
        <v>209.35897435897436</v>
      </c>
      <c r="G52" s="40"/>
      <c r="H52" s="148">
        <v>0.794</v>
      </c>
      <c r="I52" s="149">
        <v>0.915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237</v>
      </c>
      <c r="D54" s="30">
        <v>157</v>
      </c>
      <c r="E54" s="30">
        <v>180</v>
      </c>
      <c r="F54" s="31"/>
      <c r="G54" s="31"/>
      <c r="H54" s="147">
        <v>0.221</v>
      </c>
      <c r="I54" s="147">
        <v>0.139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309</v>
      </c>
      <c r="D55" s="30">
        <v>189</v>
      </c>
      <c r="E55" s="30">
        <v>190</v>
      </c>
      <c r="F55" s="31"/>
      <c r="G55" s="31"/>
      <c r="H55" s="147">
        <v>0.28</v>
      </c>
      <c r="I55" s="147">
        <v>0.137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870</v>
      </c>
      <c r="D56" s="30">
        <v>753</v>
      </c>
      <c r="E56" s="30">
        <v>940</v>
      </c>
      <c r="F56" s="31"/>
      <c r="G56" s="31"/>
      <c r="H56" s="147">
        <v>0.839</v>
      </c>
      <c r="I56" s="147">
        <v>0.61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1048</v>
      </c>
      <c r="D57" s="30">
        <v>1013</v>
      </c>
      <c r="E57" s="30">
        <v>1013</v>
      </c>
      <c r="F57" s="31"/>
      <c r="G57" s="31"/>
      <c r="H57" s="147">
        <v>1.572</v>
      </c>
      <c r="I57" s="147">
        <v>1.229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1807</v>
      </c>
      <c r="D58" s="30">
        <v>1880</v>
      </c>
      <c r="E58" s="30">
        <v>1900</v>
      </c>
      <c r="F58" s="31"/>
      <c r="G58" s="31"/>
      <c r="H58" s="147">
        <v>1.759</v>
      </c>
      <c r="I58" s="147">
        <v>1.902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4271</v>
      </c>
      <c r="D59" s="38">
        <v>3992</v>
      </c>
      <c r="E59" s="38">
        <v>4223</v>
      </c>
      <c r="F59" s="39">
        <v>105.78657314629258</v>
      </c>
      <c r="G59" s="40"/>
      <c r="H59" s="148">
        <v>4.670999999999999</v>
      </c>
      <c r="I59" s="149">
        <v>4.017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6</v>
      </c>
      <c r="D62" s="30">
        <v>6</v>
      </c>
      <c r="E62" s="30">
        <v>3</v>
      </c>
      <c r="F62" s="31"/>
      <c r="G62" s="31"/>
      <c r="H62" s="147">
        <v>0.003</v>
      </c>
      <c r="I62" s="147">
        <v>0.003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6</v>
      </c>
      <c r="D64" s="38">
        <v>6</v>
      </c>
      <c r="E64" s="38">
        <v>3</v>
      </c>
      <c r="F64" s="39">
        <v>50</v>
      </c>
      <c r="G64" s="40"/>
      <c r="H64" s="148">
        <v>0.003</v>
      </c>
      <c r="I64" s="149">
        <v>0.003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14</v>
      </c>
      <c r="E66" s="38">
        <v>15</v>
      </c>
      <c r="F66" s="39">
        <v>107.14285714285714</v>
      </c>
      <c r="G66" s="40"/>
      <c r="H66" s="148">
        <v>0.074</v>
      </c>
      <c r="I66" s="149">
        <v>0.022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1783</v>
      </c>
      <c r="D68" s="30">
        <v>2680</v>
      </c>
      <c r="E68" s="30">
        <v>2600</v>
      </c>
      <c r="F68" s="31"/>
      <c r="G68" s="31"/>
      <c r="H68" s="147">
        <v>2.077</v>
      </c>
      <c r="I68" s="147">
        <v>3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83</v>
      </c>
      <c r="D69" s="30">
        <v>60</v>
      </c>
      <c r="E69" s="30">
        <v>55</v>
      </c>
      <c r="F69" s="31"/>
      <c r="G69" s="31"/>
      <c r="H69" s="147">
        <v>0.093</v>
      </c>
      <c r="I69" s="147">
        <v>0.05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1866</v>
      </c>
      <c r="D70" s="38">
        <v>2740</v>
      </c>
      <c r="E70" s="38">
        <v>2655</v>
      </c>
      <c r="F70" s="39">
        <v>96.89781021897811</v>
      </c>
      <c r="G70" s="40"/>
      <c r="H70" s="148">
        <v>2.17</v>
      </c>
      <c r="I70" s="149">
        <v>3.05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165</v>
      </c>
      <c r="D72" s="30">
        <v>145</v>
      </c>
      <c r="E72" s="30">
        <v>145</v>
      </c>
      <c r="F72" s="31"/>
      <c r="G72" s="31"/>
      <c r="H72" s="147">
        <v>0.086</v>
      </c>
      <c r="I72" s="147">
        <v>0.096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3200</v>
      </c>
      <c r="D73" s="30">
        <v>3560</v>
      </c>
      <c r="E73" s="30">
        <v>5082</v>
      </c>
      <c r="F73" s="31"/>
      <c r="G73" s="31"/>
      <c r="H73" s="147">
        <v>3.59</v>
      </c>
      <c r="I73" s="147">
        <v>2.652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3101</v>
      </c>
      <c r="D74" s="30">
        <v>3903</v>
      </c>
      <c r="E74" s="30">
        <v>4000</v>
      </c>
      <c r="F74" s="31"/>
      <c r="G74" s="31"/>
      <c r="H74" s="147">
        <v>7.931</v>
      </c>
      <c r="I74" s="147">
        <v>4.005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1205</v>
      </c>
      <c r="D75" s="30">
        <v>1263</v>
      </c>
      <c r="E75" s="30">
        <v>1371</v>
      </c>
      <c r="F75" s="31"/>
      <c r="G75" s="31"/>
      <c r="H75" s="147">
        <v>0.725</v>
      </c>
      <c r="I75" s="147">
        <v>0.773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1025</v>
      </c>
      <c r="D76" s="30">
        <v>1275</v>
      </c>
      <c r="E76" s="30">
        <v>1300</v>
      </c>
      <c r="F76" s="31"/>
      <c r="G76" s="31"/>
      <c r="H76" s="147">
        <v>1.64</v>
      </c>
      <c r="I76" s="147">
        <v>2.231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302</v>
      </c>
      <c r="D77" s="30">
        <v>231</v>
      </c>
      <c r="E77" s="30">
        <v>233</v>
      </c>
      <c r="F77" s="31"/>
      <c r="G77" s="31"/>
      <c r="H77" s="147">
        <v>0.216</v>
      </c>
      <c r="I77" s="147">
        <v>0.19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1386</v>
      </c>
      <c r="D78" s="30">
        <v>1450</v>
      </c>
      <c r="E78" s="30">
        <v>1500</v>
      </c>
      <c r="F78" s="31"/>
      <c r="G78" s="31"/>
      <c r="H78" s="147">
        <v>1.291</v>
      </c>
      <c r="I78" s="147">
        <v>1.45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11910</v>
      </c>
      <c r="D79" s="30">
        <v>12820</v>
      </c>
      <c r="E79" s="30">
        <v>12820</v>
      </c>
      <c r="F79" s="31"/>
      <c r="G79" s="31"/>
      <c r="H79" s="147">
        <v>14.674</v>
      </c>
      <c r="I79" s="147">
        <v>11.538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22294</v>
      </c>
      <c r="D80" s="38">
        <v>24647</v>
      </c>
      <c r="E80" s="38">
        <v>26451</v>
      </c>
      <c r="F80" s="39">
        <v>107.31934921085731</v>
      </c>
      <c r="G80" s="40"/>
      <c r="H80" s="148">
        <v>30.153</v>
      </c>
      <c r="I80" s="149">
        <v>22.935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22</v>
      </c>
      <c r="D82" s="30">
        <v>22</v>
      </c>
      <c r="E82" s="30">
        <v>15</v>
      </c>
      <c r="F82" s="31"/>
      <c r="G82" s="31"/>
      <c r="H82" s="147">
        <v>0.014</v>
      </c>
      <c r="I82" s="147">
        <v>0.014</v>
      </c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22</v>
      </c>
      <c r="D84" s="38">
        <v>22</v>
      </c>
      <c r="E84" s="38">
        <v>15</v>
      </c>
      <c r="F84" s="39">
        <v>68.18181818181819</v>
      </c>
      <c r="G84" s="40"/>
      <c r="H84" s="148">
        <v>0.014</v>
      </c>
      <c r="I84" s="149">
        <v>0.014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38413</v>
      </c>
      <c r="D87" s="53">
        <v>41479.01</v>
      </c>
      <c r="E87" s="53">
        <v>44282</v>
      </c>
      <c r="F87" s="54">
        <v>106.75761065657063</v>
      </c>
      <c r="G87" s="40"/>
      <c r="H87" s="152">
        <v>46.454</v>
      </c>
      <c r="I87" s="153">
        <v>39.2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/>
      <c r="F17" s="39"/>
      <c r="G17" s="40"/>
      <c r="H17" s="148">
        <v>0.003</v>
      </c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16</v>
      </c>
      <c r="D19" s="30"/>
      <c r="E19" s="30"/>
      <c r="F19" s="31"/>
      <c r="G19" s="31"/>
      <c r="H19" s="147">
        <v>0.018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16</v>
      </c>
      <c r="D22" s="38"/>
      <c r="E22" s="38"/>
      <c r="F22" s="39"/>
      <c r="G22" s="40"/>
      <c r="H22" s="148">
        <v>0.018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434</v>
      </c>
      <c r="D24" s="38">
        <v>625</v>
      </c>
      <c r="E24" s="38">
        <v>625</v>
      </c>
      <c r="F24" s="39">
        <v>100</v>
      </c>
      <c r="G24" s="40"/>
      <c r="H24" s="148">
        <v>0.449</v>
      </c>
      <c r="I24" s="149">
        <v>0.564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282</v>
      </c>
      <c r="D26" s="38">
        <v>320</v>
      </c>
      <c r="E26" s="38">
        <v>320</v>
      </c>
      <c r="F26" s="39">
        <v>100</v>
      </c>
      <c r="G26" s="40"/>
      <c r="H26" s="148">
        <v>0.326</v>
      </c>
      <c r="I26" s="149">
        <v>0.48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9824</v>
      </c>
      <c r="D28" s="30">
        <v>3016</v>
      </c>
      <c r="E28" s="30">
        <v>3000</v>
      </c>
      <c r="F28" s="31"/>
      <c r="G28" s="31"/>
      <c r="H28" s="147">
        <v>12.718</v>
      </c>
      <c r="I28" s="147">
        <v>4.121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326</v>
      </c>
      <c r="D29" s="30">
        <v>737</v>
      </c>
      <c r="E29" s="30">
        <v>270</v>
      </c>
      <c r="F29" s="31"/>
      <c r="G29" s="31"/>
      <c r="H29" s="147">
        <v>0.434</v>
      </c>
      <c r="I29" s="147">
        <v>0.735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5184</v>
      </c>
      <c r="D30" s="30">
        <v>5683</v>
      </c>
      <c r="E30" s="30">
        <v>5500</v>
      </c>
      <c r="F30" s="31"/>
      <c r="G30" s="31"/>
      <c r="H30" s="147">
        <v>3.88</v>
      </c>
      <c r="I30" s="147">
        <v>5.422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15334</v>
      </c>
      <c r="D31" s="38">
        <v>9436</v>
      </c>
      <c r="E31" s="38">
        <v>8770</v>
      </c>
      <c r="F31" s="39">
        <v>92.94192454429843</v>
      </c>
      <c r="G31" s="40"/>
      <c r="H31" s="148">
        <v>17.032</v>
      </c>
      <c r="I31" s="149">
        <v>10.278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>
        <v>6</v>
      </c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88</v>
      </c>
      <c r="D35" s="30">
        <v>44</v>
      </c>
      <c r="E35" s="30">
        <v>100</v>
      </c>
      <c r="F35" s="31"/>
      <c r="G35" s="31"/>
      <c r="H35" s="147">
        <v>0.128</v>
      </c>
      <c r="I35" s="147">
        <v>0.057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101</v>
      </c>
      <c r="D36" s="30">
        <v>92</v>
      </c>
      <c r="E36" s="30">
        <v>37</v>
      </c>
      <c r="F36" s="31"/>
      <c r="G36" s="31"/>
      <c r="H36" s="147">
        <v>0.121</v>
      </c>
      <c r="I36" s="147">
        <v>0.09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189</v>
      </c>
      <c r="D37" s="38">
        <v>136</v>
      </c>
      <c r="E37" s="38">
        <v>143</v>
      </c>
      <c r="F37" s="39">
        <v>105.1470588235294</v>
      </c>
      <c r="G37" s="40"/>
      <c r="H37" s="148">
        <v>0.249</v>
      </c>
      <c r="I37" s="149">
        <v>0.147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141</v>
      </c>
      <c r="D41" s="30">
        <v>99</v>
      </c>
      <c r="E41" s="30">
        <v>80</v>
      </c>
      <c r="F41" s="31"/>
      <c r="G41" s="31"/>
      <c r="H41" s="147">
        <v>0.206</v>
      </c>
      <c r="I41" s="147">
        <v>0.073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5603</v>
      </c>
      <c r="D42" s="30">
        <v>5505</v>
      </c>
      <c r="E42" s="30">
        <v>4926</v>
      </c>
      <c r="F42" s="31"/>
      <c r="G42" s="31"/>
      <c r="H42" s="147">
        <v>10.728</v>
      </c>
      <c r="I42" s="147">
        <v>7.284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1494</v>
      </c>
      <c r="D43" s="30">
        <v>1552</v>
      </c>
      <c r="E43" s="30">
        <v>1500</v>
      </c>
      <c r="F43" s="31"/>
      <c r="G43" s="31"/>
      <c r="H43" s="147">
        <v>1.536</v>
      </c>
      <c r="I43" s="147">
        <v>1.299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9570</v>
      </c>
      <c r="D44" s="30">
        <v>10159</v>
      </c>
      <c r="E44" s="30">
        <v>10500</v>
      </c>
      <c r="F44" s="31"/>
      <c r="G44" s="31"/>
      <c r="H44" s="147">
        <v>18.113</v>
      </c>
      <c r="I44" s="147">
        <v>12.514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1282</v>
      </c>
      <c r="D45" s="30">
        <v>1380</v>
      </c>
      <c r="E45" s="30">
        <v>1500</v>
      </c>
      <c r="F45" s="31"/>
      <c r="G45" s="31"/>
      <c r="H45" s="147">
        <v>1.523</v>
      </c>
      <c r="I45" s="147">
        <v>1.49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4788</v>
      </c>
      <c r="D46" s="30">
        <v>4140</v>
      </c>
      <c r="E46" s="30">
        <v>4100</v>
      </c>
      <c r="F46" s="31"/>
      <c r="G46" s="31"/>
      <c r="H46" s="147">
        <v>5.336</v>
      </c>
      <c r="I46" s="147">
        <v>4.179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430</v>
      </c>
      <c r="D47" s="30">
        <v>437</v>
      </c>
      <c r="E47" s="30">
        <v>2250</v>
      </c>
      <c r="F47" s="31"/>
      <c r="G47" s="31"/>
      <c r="H47" s="147">
        <v>0.569</v>
      </c>
      <c r="I47" s="147">
        <v>0.663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5000</v>
      </c>
      <c r="D48" s="30">
        <v>5740</v>
      </c>
      <c r="E48" s="30">
        <v>5700</v>
      </c>
      <c r="F48" s="31"/>
      <c r="G48" s="31"/>
      <c r="H48" s="147">
        <v>7.5</v>
      </c>
      <c r="I48" s="147">
        <v>5.74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3569</v>
      </c>
      <c r="D49" s="30">
        <v>3405</v>
      </c>
      <c r="E49" s="30">
        <v>3380</v>
      </c>
      <c r="F49" s="31"/>
      <c r="G49" s="31"/>
      <c r="H49" s="147">
        <v>3.544</v>
      </c>
      <c r="I49" s="147">
        <v>1.171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31877</v>
      </c>
      <c r="D50" s="38">
        <v>32417</v>
      </c>
      <c r="E50" s="38">
        <v>33936</v>
      </c>
      <c r="F50" s="39">
        <v>104.6858129993522</v>
      </c>
      <c r="G50" s="40"/>
      <c r="H50" s="148">
        <v>49.055</v>
      </c>
      <c r="I50" s="149">
        <v>34.413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715</v>
      </c>
      <c r="D52" s="38">
        <v>722</v>
      </c>
      <c r="E52" s="38">
        <v>773.73</v>
      </c>
      <c r="F52" s="39">
        <v>107.16481994459834</v>
      </c>
      <c r="G52" s="40"/>
      <c r="H52" s="148">
        <v>0.893</v>
      </c>
      <c r="I52" s="149">
        <v>0.893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5252</v>
      </c>
      <c r="D54" s="30">
        <v>6700</v>
      </c>
      <c r="E54" s="30">
        <v>6050</v>
      </c>
      <c r="F54" s="31"/>
      <c r="G54" s="31"/>
      <c r="H54" s="147">
        <v>7.118</v>
      </c>
      <c r="I54" s="147">
        <v>7.88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3387</v>
      </c>
      <c r="D55" s="30">
        <v>3657</v>
      </c>
      <c r="E55" s="30">
        <v>3632</v>
      </c>
      <c r="F55" s="31"/>
      <c r="G55" s="31"/>
      <c r="H55" s="147">
        <v>4.409</v>
      </c>
      <c r="I55" s="147">
        <v>3.805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7521</v>
      </c>
      <c r="D56" s="30">
        <v>8005</v>
      </c>
      <c r="E56" s="30">
        <v>7550</v>
      </c>
      <c r="F56" s="31"/>
      <c r="G56" s="31"/>
      <c r="H56" s="147">
        <v>8.609</v>
      </c>
      <c r="I56" s="147">
        <v>7.415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3650</v>
      </c>
      <c r="D57" s="30">
        <v>4031</v>
      </c>
      <c r="E57" s="30">
        <v>4031</v>
      </c>
      <c r="F57" s="31"/>
      <c r="G57" s="31"/>
      <c r="H57" s="147">
        <v>7.3</v>
      </c>
      <c r="I57" s="147">
        <v>3.669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5339</v>
      </c>
      <c r="D58" s="30">
        <v>5207</v>
      </c>
      <c r="E58" s="30">
        <v>5200</v>
      </c>
      <c r="F58" s="31"/>
      <c r="G58" s="31"/>
      <c r="H58" s="147">
        <v>8.251</v>
      </c>
      <c r="I58" s="147">
        <v>5.205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25149</v>
      </c>
      <c r="D59" s="38">
        <v>27600</v>
      </c>
      <c r="E59" s="38">
        <v>26463</v>
      </c>
      <c r="F59" s="39">
        <v>95.8804347826087</v>
      </c>
      <c r="G59" s="40"/>
      <c r="H59" s="148">
        <v>35.687000000000005</v>
      </c>
      <c r="I59" s="149">
        <v>27.974000000000004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118</v>
      </c>
      <c r="D61" s="30">
        <v>200</v>
      </c>
      <c r="E61" s="30">
        <v>141</v>
      </c>
      <c r="F61" s="31"/>
      <c r="G61" s="31"/>
      <c r="H61" s="147">
        <v>0.124</v>
      </c>
      <c r="I61" s="147">
        <v>0.202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30</v>
      </c>
      <c r="E62" s="30">
        <v>19</v>
      </c>
      <c r="F62" s="31"/>
      <c r="G62" s="31"/>
      <c r="H62" s="147">
        <v>0.017</v>
      </c>
      <c r="I62" s="147">
        <v>0.017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186</v>
      </c>
      <c r="D63" s="30">
        <v>185</v>
      </c>
      <c r="E63" s="30">
        <v>11</v>
      </c>
      <c r="F63" s="31"/>
      <c r="G63" s="31"/>
      <c r="H63" s="147">
        <v>0.249</v>
      </c>
      <c r="I63" s="147">
        <v>0.289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334</v>
      </c>
      <c r="D64" s="38">
        <v>415</v>
      </c>
      <c r="E64" s="38">
        <v>171</v>
      </c>
      <c r="F64" s="39">
        <v>41.204819277108435</v>
      </c>
      <c r="G64" s="40"/>
      <c r="H64" s="148">
        <v>0.39</v>
      </c>
      <c r="I64" s="149">
        <v>0.508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112</v>
      </c>
      <c r="D66" s="38">
        <v>38</v>
      </c>
      <c r="E66" s="38">
        <v>214</v>
      </c>
      <c r="F66" s="39">
        <v>563.1578947368421</v>
      </c>
      <c r="G66" s="40"/>
      <c r="H66" s="148">
        <v>0.241</v>
      </c>
      <c r="I66" s="149">
        <v>0.057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402</v>
      </c>
      <c r="D68" s="30">
        <v>255</v>
      </c>
      <c r="E68" s="30">
        <v>250</v>
      </c>
      <c r="F68" s="31"/>
      <c r="G68" s="31"/>
      <c r="H68" s="147">
        <v>0.4</v>
      </c>
      <c r="I68" s="147">
        <v>0.2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309</v>
      </c>
      <c r="D69" s="30">
        <v>35</v>
      </c>
      <c r="E69" s="30">
        <v>50</v>
      </c>
      <c r="F69" s="31"/>
      <c r="G69" s="31"/>
      <c r="H69" s="147">
        <v>0.291</v>
      </c>
      <c r="I69" s="147">
        <v>0.03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711</v>
      </c>
      <c r="D70" s="38">
        <v>290</v>
      </c>
      <c r="E70" s="38">
        <v>300</v>
      </c>
      <c r="F70" s="39">
        <v>103.44827586206897</v>
      </c>
      <c r="G70" s="40"/>
      <c r="H70" s="148">
        <v>0.6910000000000001</v>
      </c>
      <c r="I70" s="149">
        <v>0.23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119</v>
      </c>
      <c r="D72" s="30">
        <v>155</v>
      </c>
      <c r="E72" s="30">
        <v>155</v>
      </c>
      <c r="F72" s="31"/>
      <c r="G72" s="31"/>
      <c r="H72" s="147">
        <v>0.154</v>
      </c>
      <c r="I72" s="147">
        <v>0.186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1403</v>
      </c>
      <c r="D73" s="30">
        <v>1040</v>
      </c>
      <c r="E73" s="30">
        <v>1040</v>
      </c>
      <c r="F73" s="31"/>
      <c r="G73" s="31"/>
      <c r="H73" s="147">
        <v>0.703</v>
      </c>
      <c r="I73" s="147">
        <v>1.04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234</v>
      </c>
      <c r="D74" s="30">
        <v>405</v>
      </c>
      <c r="E74" s="30">
        <v>400</v>
      </c>
      <c r="F74" s="31"/>
      <c r="G74" s="31"/>
      <c r="H74" s="147">
        <v>0.513</v>
      </c>
      <c r="I74" s="147">
        <v>0.467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1482</v>
      </c>
      <c r="D75" s="30">
        <v>1808</v>
      </c>
      <c r="E75" s="30">
        <v>2068</v>
      </c>
      <c r="F75" s="31"/>
      <c r="G75" s="31"/>
      <c r="H75" s="147">
        <v>1.315</v>
      </c>
      <c r="I75" s="147">
        <v>1.43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60</v>
      </c>
      <c r="E76" s="30">
        <v>65</v>
      </c>
      <c r="F76" s="31"/>
      <c r="G76" s="31"/>
      <c r="H76" s="147">
        <v>0.118</v>
      </c>
      <c r="I76" s="147">
        <v>0.065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51</v>
      </c>
      <c r="D77" s="30">
        <v>116</v>
      </c>
      <c r="E77" s="30">
        <v>45</v>
      </c>
      <c r="F77" s="31"/>
      <c r="G77" s="31"/>
      <c r="H77" s="147">
        <v>0.047</v>
      </c>
      <c r="I77" s="147">
        <v>0.116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2777</v>
      </c>
      <c r="D78" s="30">
        <v>3090</v>
      </c>
      <c r="E78" s="30">
        <v>1700</v>
      </c>
      <c r="F78" s="31"/>
      <c r="G78" s="31"/>
      <c r="H78" s="147">
        <v>3.698</v>
      </c>
      <c r="I78" s="147">
        <v>4.017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1229</v>
      </c>
      <c r="D79" s="30">
        <v>1115</v>
      </c>
      <c r="E79" s="30">
        <v>1115</v>
      </c>
      <c r="F79" s="31"/>
      <c r="G79" s="31"/>
      <c r="H79" s="147">
        <v>0.818</v>
      </c>
      <c r="I79" s="147">
        <v>1.227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7420</v>
      </c>
      <c r="D80" s="38">
        <v>7789</v>
      </c>
      <c r="E80" s="38">
        <v>6588</v>
      </c>
      <c r="F80" s="39">
        <v>84.58081910386443</v>
      </c>
      <c r="G80" s="40"/>
      <c r="H80" s="148">
        <v>7.366</v>
      </c>
      <c r="I80" s="149">
        <v>8.548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/>
      <c r="E82" s="30"/>
      <c r="F82" s="31"/>
      <c r="G82" s="31"/>
      <c r="H82" s="147">
        <v>0.001</v>
      </c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4</v>
      </c>
      <c r="E83" s="30">
        <v>4</v>
      </c>
      <c r="F83" s="31"/>
      <c r="G83" s="31"/>
      <c r="H83" s="147">
        <v>0.002</v>
      </c>
      <c r="I83" s="147">
        <v>0.002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4</v>
      </c>
      <c r="E84" s="38">
        <v>4</v>
      </c>
      <c r="F84" s="39">
        <v>100</v>
      </c>
      <c r="G84" s="40"/>
      <c r="H84" s="148">
        <v>0.003</v>
      </c>
      <c r="I84" s="149">
        <v>0.002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82580</v>
      </c>
      <c r="D87" s="53">
        <v>79792</v>
      </c>
      <c r="E87" s="53">
        <v>78307.73000000001</v>
      </c>
      <c r="F87" s="54">
        <v>98.1398260477241</v>
      </c>
      <c r="G87" s="40"/>
      <c r="H87" s="152">
        <v>112.40300000000002</v>
      </c>
      <c r="I87" s="153">
        <v>84.094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35</v>
      </c>
      <c r="D28" s="30">
        <v>102</v>
      </c>
      <c r="E28" s="30">
        <v>100</v>
      </c>
      <c r="F28" s="31"/>
      <c r="G28" s="31"/>
      <c r="H28" s="147">
        <v>0.038</v>
      </c>
      <c r="I28" s="147">
        <v>0.254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236</v>
      </c>
      <c r="D29" s="30">
        <v>754</v>
      </c>
      <c r="E29" s="30">
        <v>210</v>
      </c>
      <c r="F29" s="31"/>
      <c r="G29" s="31"/>
      <c r="H29" s="147">
        <v>0.267</v>
      </c>
      <c r="I29" s="147">
        <v>0.694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619</v>
      </c>
      <c r="D30" s="30">
        <v>790</v>
      </c>
      <c r="E30" s="30">
        <v>750</v>
      </c>
      <c r="F30" s="31"/>
      <c r="G30" s="31"/>
      <c r="H30" s="147">
        <v>0.77</v>
      </c>
      <c r="I30" s="147">
        <v>1.425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890</v>
      </c>
      <c r="D31" s="38">
        <v>1646</v>
      </c>
      <c r="E31" s="38">
        <v>1060</v>
      </c>
      <c r="F31" s="39">
        <v>64.3985419198056</v>
      </c>
      <c r="G31" s="40"/>
      <c r="H31" s="148">
        <v>1.075</v>
      </c>
      <c r="I31" s="149">
        <v>2.373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102</v>
      </c>
      <c r="D33" s="30">
        <v>53</v>
      </c>
      <c r="E33" s="30">
        <v>50</v>
      </c>
      <c r="F33" s="31"/>
      <c r="G33" s="31"/>
      <c r="H33" s="147">
        <v>0.083</v>
      </c>
      <c r="I33" s="147">
        <v>0.043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37</v>
      </c>
      <c r="E35" s="30">
        <v>35</v>
      </c>
      <c r="F35" s="31"/>
      <c r="G35" s="31"/>
      <c r="H35" s="147">
        <v>0.034</v>
      </c>
      <c r="I35" s="147">
        <v>0.033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33</v>
      </c>
      <c r="D36" s="30">
        <v>25</v>
      </c>
      <c r="E36" s="30">
        <v>23</v>
      </c>
      <c r="F36" s="31"/>
      <c r="G36" s="31"/>
      <c r="H36" s="147">
        <v>0.028</v>
      </c>
      <c r="I36" s="147">
        <v>0.023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170</v>
      </c>
      <c r="D37" s="38">
        <v>115</v>
      </c>
      <c r="E37" s="38">
        <v>108</v>
      </c>
      <c r="F37" s="39">
        <v>93.91304347826087</v>
      </c>
      <c r="G37" s="40"/>
      <c r="H37" s="148">
        <v>0.14500000000000002</v>
      </c>
      <c r="I37" s="149">
        <v>0.099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61</v>
      </c>
      <c r="D41" s="30">
        <v>30</v>
      </c>
      <c r="E41" s="30">
        <v>30</v>
      </c>
      <c r="F41" s="31"/>
      <c r="G41" s="31"/>
      <c r="H41" s="147">
        <v>0.033</v>
      </c>
      <c r="I41" s="147">
        <v>0.031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1834</v>
      </c>
      <c r="D42" s="30">
        <v>1346</v>
      </c>
      <c r="E42" s="30">
        <v>1689</v>
      </c>
      <c r="F42" s="31"/>
      <c r="G42" s="31"/>
      <c r="H42" s="147">
        <v>3.301</v>
      </c>
      <c r="I42" s="147">
        <v>1.758</v>
      </c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>
        <v>302</v>
      </c>
      <c r="D44" s="30">
        <v>216</v>
      </c>
      <c r="E44" s="30">
        <v>220</v>
      </c>
      <c r="F44" s="31"/>
      <c r="G44" s="31"/>
      <c r="H44" s="147">
        <v>0.634</v>
      </c>
      <c r="I44" s="147">
        <v>0.302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13</v>
      </c>
      <c r="D45" s="30">
        <v>4</v>
      </c>
      <c r="E45" s="30">
        <v>3</v>
      </c>
      <c r="F45" s="31"/>
      <c r="G45" s="31"/>
      <c r="H45" s="147">
        <v>0.011</v>
      </c>
      <c r="I45" s="147">
        <v>0.003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139</v>
      </c>
      <c r="D46" s="30">
        <v>206</v>
      </c>
      <c r="E46" s="30">
        <v>200</v>
      </c>
      <c r="F46" s="31"/>
      <c r="G46" s="31"/>
      <c r="H46" s="147">
        <v>0.139</v>
      </c>
      <c r="I46" s="147">
        <v>0.189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3439</v>
      </c>
      <c r="D47" s="30">
        <v>3759</v>
      </c>
      <c r="E47" s="30">
        <v>4050</v>
      </c>
      <c r="F47" s="31"/>
      <c r="G47" s="31"/>
      <c r="H47" s="147">
        <v>6.246</v>
      </c>
      <c r="I47" s="147">
        <v>7.549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1809</v>
      </c>
      <c r="D48" s="30">
        <v>1518</v>
      </c>
      <c r="E48" s="30">
        <v>1500</v>
      </c>
      <c r="F48" s="31"/>
      <c r="G48" s="31"/>
      <c r="H48" s="147">
        <v>2.894</v>
      </c>
      <c r="I48" s="147">
        <v>1.366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138</v>
      </c>
      <c r="D49" s="30">
        <v>185</v>
      </c>
      <c r="E49" s="30">
        <v>190</v>
      </c>
      <c r="F49" s="31"/>
      <c r="G49" s="31"/>
      <c r="H49" s="147">
        <v>0.097</v>
      </c>
      <c r="I49" s="147">
        <v>0.104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7735</v>
      </c>
      <c r="D50" s="38">
        <v>7264</v>
      </c>
      <c r="E50" s="38">
        <v>7882</v>
      </c>
      <c r="F50" s="39">
        <v>108.50770925110132</v>
      </c>
      <c r="G50" s="40"/>
      <c r="H50" s="148">
        <v>13.355</v>
      </c>
      <c r="I50" s="149">
        <v>11.302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1263</v>
      </c>
      <c r="D52" s="38">
        <v>1263</v>
      </c>
      <c r="E52" s="38">
        <v>1307.49</v>
      </c>
      <c r="F52" s="39">
        <v>103.52256532066508</v>
      </c>
      <c r="G52" s="40"/>
      <c r="H52" s="148">
        <v>1.428</v>
      </c>
      <c r="I52" s="149">
        <v>2.409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7357</v>
      </c>
      <c r="D54" s="30">
        <v>7710</v>
      </c>
      <c r="E54" s="30">
        <v>7450</v>
      </c>
      <c r="F54" s="31"/>
      <c r="G54" s="31"/>
      <c r="H54" s="147">
        <v>8.309</v>
      </c>
      <c r="I54" s="147">
        <v>7.696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3133</v>
      </c>
      <c r="D55" s="30">
        <v>2391</v>
      </c>
      <c r="E55" s="30">
        <v>2400</v>
      </c>
      <c r="F55" s="31"/>
      <c r="G55" s="31"/>
      <c r="H55" s="147">
        <v>3.754</v>
      </c>
      <c r="I55" s="147">
        <v>2.295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12600</v>
      </c>
      <c r="D56" s="30">
        <v>12401</v>
      </c>
      <c r="E56" s="30">
        <v>12900</v>
      </c>
      <c r="F56" s="31"/>
      <c r="G56" s="31"/>
      <c r="H56" s="147">
        <v>14.192</v>
      </c>
      <c r="I56" s="147">
        <v>12.96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4601</v>
      </c>
      <c r="D57" s="30">
        <v>4462</v>
      </c>
      <c r="E57" s="30">
        <v>4462</v>
      </c>
      <c r="F57" s="31"/>
      <c r="G57" s="31"/>
      <c r="H57" s="147">
        <v>9.202</v>
      </c>
      <c r="I57" s="147">
        <v>3.572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4584</v>
      </c>
      <c r="D58" s="30">
        <v>4141</v>
      </c>
      <c r="E58" s="30">
        <v>4700</v>
      </c>
      <c r="F58" s="31"/>
      <c r="G58" s="31"/>
      <c r="H58" s="147">
        <v>6.614</v>
      </c>
      <c r="I58" s="147">
        <v>4.259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32275</v>
      </c>
      <c r="D59" s="38">
        <v>31105</v>
      </c>
      <c r="E59" s="38">
        <v>31912</v>
      </c>
      <c r="F59" s="39">
        <v>102.59443819321652</v>
      </c>
      <c r="G59" s="40"/>
      <c r="H59" s="148">
        <v>42.071</v>
      </c>
      <c r="I59" s="149">
        <v>30.782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204</v>
      </c>
      <c r="D61" s="30">
        <v>71</v>
      </c>
      <c r="E61" s="30">
        <v>36</v>
      </c>
      <c r="F61" s="31"/>
      <c r="G61" s="31"/>
      <c r="H61" s="147">
        <v>0.277</v>
      </c>
      <c r="I61" s="147">
        <v>0.064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17</v>
      </c>
      <c r="D62" s="30">
        <v>17</v>
      </c>
      <c r="E62" s="30">
        <v>2</v>
      </c>
      <c r="F62" s="31"/>
      <c r="G62" s="31"/>
      <c r="H62" s="147">
        <v>0.009</v>
      </c>
      <c r="I62" s="147">
        <v>0.009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288</v>
      </c>
      <c r="D63" s="30">
        <v>288</v>
      </c>
      <c r="E63" s="30">
        <v>361</v>
      </c>
      <c r="F63" s="31"/>
      <c r="G63" s="31"/>
      <c r="H63" s="147">
        <v>0.366</v>
      </c>
      <c r="I63" s="147">
        <v>0.352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509</v>
      </c>
      <c r="D64" s="38">
        <v>376</v>
      </c>
      <c r="E64" s="38">
        <v>399</v>
      </c>
      <c r="F64" s="39">
        <v>106.11702127659575</v>
      </c>
      <c r="G64" s="40"/>
      <c r="H64" s="148">
        <v>0.652</v>
      </c>
      <c r="I64" s="149">
        <v>0.425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78</v>
      </c>
      <c r="D66" s="38">
        <v>100</v>
      </c>
      <c r="E66" s="38">
        <v>100</v>
      </c>
      <c r="F66" s="39">
        <v>100</v>
      </c>
      <c r="G66" s="40"/>
      <c r="H66" s="148">
        <v>0.099</v>
      </c>
      <c r="I66" s="149">
        <v>0.128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159</v>
      </c>
      <c r="D72" s="30">
        <v>179</v>
      </c>
      <c r="E72" s="30">
        <v>179</v>
      </c>
      <c r="F72" s="31"/>
      <c r="G72" s="31"/>
      <c r="H72" s="147">
        <v>0.227</v>
      </c>
      <c r="I72" s="147">
        <v>0.237</v>
      </c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>
        <v>78</v>
      </c>
      <c r="E73" s="30">
        <v>78</v>
      </c>
      <c r="F73" s="31"/>
      <c r="G73" s="31"/>
      <c r="H73" s="147"/>
      <c r="I73" s="147">
        <v>0.078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40</v>
      </c>
      <c r="D74" s="30">
        <v>38</v>
      </c>
      <c r="E74" s="30">
        <v>40</v>
      </c>
      <c r="F74" s="31"/>
      <c r="G74" s="31"/>
      <c r="H74" s="147">
        <v>0.088</v>
      </c>
      <c r="I74" s="147">
        <v>0.038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373</v>
      </c>
      <c r="D75" s="30">
        <v>881</v>
      </c>
      <c r="E75" s="30">
        <v>937</v>
      </c>
      <c r="F75" s="31"/>
      <c r="G75" s="31"/>
      <c r="H75" s="147">
        <v>0.38</v>
      </c>
      <c r="I75" s="147">
        <v>0.895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14</v>
      </c>
      <c r="D77" s="30">
        <v>19</v>
      </c>
      <c r="E77" s="30">
        <v>19</v>
      </c>
      <c r="F77" s="31"/>
      <c r="G77" s="31"/>
      <c r="H77" s="147">
        <v>0.006</v>
      </c>
      <c r="I77" s="147">
        <v>0.007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52</v>
      </c>
      <c r="D78" s="30">
        <v>105</v>
      </c>
      <c r="E78" s="30">
        <v>100</v>
      </c>
      <c r="F78" s="31"/>
      <c r="G78" s="31"/>
      <c r="H78" s="147">
        <v>0.083</v>
      </c>
      <c r="I78" s="147">
        <v>0.126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</v>
      </c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641</v>
      </c>
      <c r="D80" s="38">
        <v>1300</v>
      </c>
      <c r="E80" s="38">
        <v>1353</v>
      </c>
      <c r="F80" s="39">
        <v>104.07692307692308</v>
      </c>
      <c r="G80" s="40"/>
      <c r="H80" s="148">
        <v>0.784</v>
      </c>
      <c r="I80" s="149">
        <v>1.3809999999999998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43561</v>
      </c>
      <c r="D87" s="53">
        <v>43169</v>
      </c>
      <c r="E87" s="53">
        <v>44121.49</v>
      </c>
      <c r="F87" s="54">
        <v>102.2064212745257</v>
      </c>
      <c r="G87" s="40"/>
      <c r="H87" s="152">
        <v>59.608999999999995</v>
      </c>
      <c r="I87" s="153">
        <v>48.899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20</v>
      </c>
      <c r="D9" s="30">
        <v>28</v>
      </c>
      <c r="E9" s="30">
        <v>28</v>
      </c>
      <c r="F9" s="31"/>
      <c r="G9" s="31"/>
      <c r="H9" s="147">
        <v>0.32</v>
      </c>
      <c r="I9" s="147">
        <v>0.44</v>
      </c>
      <c r="J9" s="147">
        <v>0.44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33</v>
      </c>
      <c r="D12" s="30">
        <v>35</v>
      </c>
      <c r="E12" s="30">
        <v>35</v>
      </c>
      <c r="F12" s="31"/>
      <c r="G12" s="31"/>
      <c r="H12" s="147">
        <v>0.561</v>
      </c>
      <c r="I12" s="147">
        <v>0.595</v>
      </c>
      <c r="J12" s="147">
        <v>0.595</v>
      </c>
      <c r="K12" s="32"/>
    </row>
    <row r="13" spans="1:11" s="42" customFormat="1" ht="11.25" customHeight="1">
      <c r="A13" s="36" t="s">
        <v>11</v>
      </c>
      <c r="B13" s="37"/>
      <c r="C13" s="38">
        <v>53</v>
      </c>
      <c r="D13" s="38">
        <v>63</v>
      </c>
      <c r="E13" s="38">
        <v>63</v>
      </c>
      <c r="F13" s="39">
        <v>100</v>
      </c>
      <c r="G13" s="40"/>
      <c r="H13" s="148">
        <v>0.881</v>
      </c>
      <c r="I13" s="149">
        <v>1.035</v>
      </c>
      <c r="J13" s="149">
        <v>1.035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8</v>
      </c>
      <c r="D34" s="30">
        <v>8</v>
      </c>
      <c r="E34" s="30">
        <v>10</v>
      </c>
      <c r="F34" s="31"/>
      <c r="G34" s="31"/>
      <c r="H34" s="147">
        <v>0.16</v>
      </c>
      <c r="I34" s="147">
        <v>0.16</v>
      </c>
      <c r="J34" s="147">
        <v>0.2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8</v>
      </c>
      <c r="E37" s="38">
        <v>10</v>
      </c>
      <c r="F37" s="39">
        <v>125</v>
      </c>
      <c r="G37" s="40"/>
      <c r="H37" s="148">
        <v>0.16</v>
      </c>
      <c r="I37" s="149">
        <v>0.16</v>
      </c>
      <c r="J37" s="149">
        <v>0.2</v>
      </c>
      <c r="K37" s="41">
        <v>125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195</v>
      </c>
      <c r="D39" s="38">
        <v>185</v>
      </c>
      <c r="E39" s="38">
        <v>180</v>
      </c>
      <c r="F39" s="39">
        <v>97.29729729729729</v>
      </c>
      <c r="G39" s="40"/>
      <c r="H39" s="148">
        <v>4.319</v>
      </c>
      <c r="I39" s="149">
        <v>3.6</v>
      </c>
      <c r="J39" s="149">
        <v>3.9</v>
      </c>
      <c r="K39" s="41">
        <v>108.33333333333333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883</v>
      </c>
      <c r="D66" s="38">
        <v>810</v>
      </c>
      <c r="E66" s="38">
        <v>765</v>
      </c>
      <c r="F66" s="39">
        <v>94.44444444444444</v>
      </c>
      <c r="G66" s="40"/>
      <c r="H66" s="148">
        <v>29.415</v>
      </c>
      <c r="I66" s="149">
        <v>23.085</v>
      </c>
      <c r="J66" s="149">
        <v>26.5</v>
      </c>
      <c r="K66" s="41">
        <v>114.79315572882824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69</v>
      </c>
      <c r="D72" s="30">
        <v>41</v>
      </c>
      <c r="E72" s="30">
        <v>49</v>
      </c>
      <c r="F72" s="31"/>
      <c r="G72" s="31"/>
      <c r="H72" s="147">
        <v>1.646</v>
      </c>
      <c r="I72" s="147">
        <v>0.825</v>
      </c>
      <c r="J72" s="147">
        <v>1.025</v>
      </c>
      <c r="K72" s="32"/>
    </row>
    <row r="73" spans="1:11" s="33" customFormat="1" ht="11.25" customHeight="1">
      <c r="A73" s="35" t="s">
        <v>56</v>
      </c>
      <c r="B73" s="29"/>
      <c r="C73" s="30">
        <v>550</v>
      </c>
      <c r="D73" s="30">
        <v>550</v>
      </c>
      <c r="E73" s="30">
        <v>550</v>
      </c>
      <c r="F73" s="31"/>
      <c r="G73" s="31"/>
      <c r="H73" s="147">
        <v>9.597</v>
      </c>
      <c r="I73" s="147">
        <v>13.2</v>
      </c>
      <c r="J73" s="147">
        <v>13.2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40</v>
      </c>
      <c r="E75" s="30">
        <v>34</v>
      </c>
      <c r="F75" s="31"/>
      <c r="G75" s="31"/>
      <c r="H75" s="147">
        <v>1.41</v>
      </c>
      <c r="I75" s="147">
        <v>1.39</v>
      </c>
      <c r="J75" s="147">
        <v>1.2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8</v>
      </c>
      <c r="F76" s="31"/>
      <c r="G76" s="31"/>
      <c r="H76" s="147">
        <v>0.25</v>
      </c>
      <c r="I76" s="147">
        <v>0.25</v>
      </c>
      <c r="J76" s="147">
        <v>0.192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145</v>
      </c>
      <c r="E78" s="30">
        <v>140</v>
      </c>
      <c r="F78" s="31"/>
      <c r="G78" s="31"/>
      <c r="H78" s="147">
        <v>5.376</v>
      </c>
      <c r="I78" s="147">
        <v>4.713</v>
      </c>
      <c r="J78" s="147">
        <v>4.2</v>
      </c>
      <c r="K78" s="32"/>
    </row>
    <row r="79" spans="1:11" s="33" customFormat="1" ht="11.25" customHeight="1">
      <c r="A79" s="35" t="s">
        <v>62</v>
      </c>
      <c r="B79" s="29"/>
      <c r="C79" s="30">
        <v>150</v>
      </c>
      <c r="D79" s="30">
        <v>100</v>
      </c>
      <c r="E79" s="30">
        <v>100</v>
      </c>
      <c r="F79" s="31"/>
      <c r="G79" s="31"/>
      <c r="H79" s="147">
        <v>3</v>
      </c>
      <c r="I79" s="147">
        <v>2</v>
      </c>
      <c r="J79" s="147">
        <v>2</v>
      </c>
      <c r="K79" s="32"/>
    </row>
    <row r="80" spans="1:11" s="42" customFormat="1" ht="11.25" customHeight="1">
      <c r="A80" s="43" t="s">
        <v>63</v>
      </c>
      <c r="B80" s="37"/>
      <c r="C80" s="38">
        <v>1011</v>
      </c>
      <c r="D80" s="38">
        <v>886</v>
      </c>
      <c r="E80" s="38">
        <v>881</v>
      </c>
      <c r="F80" s="39">
        <v>99.43566591422122</v>
      </c>
      <c r="G80" s="40"/>
      <c r="H80" s="148">
        <v>21.279</v>
      </c>
      <c r="I80" s="149">
        <v>22.378</v>
      </c>
      <c r="J80" s="149">
        <v>21.817</v>
      </c>
      <c r="K80" s="41">
        <v>97.49307355438376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569</v>
      </c>
      <c r="D82" s="30">
        <v>569</v>
      </c>
      <c r="E82" s="30">
        <v>526</v>
      </c>
      <c r="F82" s="31"/>
      <c r="G82" s="31"/>
      <c r="H82" s="147">
        <v>10.697</v>
      </c>
      <c r="I82" s="147">
        <v>10.697</v>
      </c>
      <c r="J82" s="147">
        <v>9.835</v>
      </c>
      <c r="K82" s="32"/>
    </row>
    <row r="83" spans="1:11" s="33" customFormat="1" ht="11.25" customHeight="1">
      <c r="A83" s="35" t="s">
        <v>65</v>
      </c>
      <c r="B83" s="29"/>
      <c r="C83" s="30">
        <v>721</v>
      </c>
      <c r="D83" s="30">
        <v>721</v>
      </c>
      <c r="E83" s="30">
        <v>724</v>
      </c>
      <c r="F83" s="31"/>
      <c r="G83" s="31"/>
      <c r="H83" s="147">
        <v>14.405</v>
      </c>
      <c r="I83" s="147">
        <v>14.405</v>
      </c>
      <c r="J83" s="147">
        <v>14.231</v>
      </c>
      <c r="K83" s="32"/>
    </row>
    <row r="84" spans="1:11" s="42" customFormat="1" ht="11.25" customHeight="1">
      <c r="A84" s="36" t="s">
        <v>66</v>
      </c>
      <c r="B84" s="37"/>
      <c r="C84" s="38">
        <v>1290</v>
      </c>
      <c r="D84" s="38">
        <v>1290</v>
      </c>
      <c r="E84" s="38">
        <v>1250</v>
      </c>
      <c r="F84" s="39">
        <v>96.89922480620154</v>
      </c>
      <c r="G84" s="40"/>
      <c r="H84" s="148">
        <v>25.101999999999997</v>
      </c>
      <c r="I84" s="149">
        <v>25.101999999999997</v>
      </c>
      <c r="J84" s="149">
        <v>24.066000000000003</v>
      </c>
      <c r="K84" s="41">
        <v>95.87283881762411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3440</v>
      </c>
      <c r="D87" s="53">
        <v>3242</v>
      </c>
      <c r="E87" s="53">
        <v>3149</v>
      </c>
      <c r="F87" s="54">
        <v>97.13140037014189</v>
      </c>
      <c r="G87" s="40"/>
      <c r="H87" s="152">
        <v>81.156</v>
      </c>
      <c r="I87" s="153">
        <v>75.36</v>
      </c>
      <c r="J87" s="153">
        <v>77.518</v>
      </c>
      <c r="K87" s="54">
        <v>102.8635881104034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view="pageBreakPreview" zoomScaleSheetLayoutView="100" zoomScalePageLayoutView="0" workbookViewId="0" topLeftCell="A8">
      <selection activeCell="C9" sqref="C9:K87"/>
    </sheetView>
  </sheetViews>
  <sheetFormatPr defaultColWidth="11.421875" defaultRowHeight="15"/>
  <cols>
    <col min="1" max="4" width="11.421875" style="107" customWidth="1"/>
    <col min="5" max="5" width="1.8515625" style="107" customWidth="1"/>
    <col min="6" max="16384" width="11.421875" style="107" customWidth="1"/>
  </cols>
  <sheetData>
    <row r="1" spans="1:9" ht="12.7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5.75">
      <c r="A3" s="174" t="s">
        <v>218</v>
      </c>
      <c r="B3" s="174"/>
      <c r="C3" s="174"/>
      <c r="D3" s="174"/>
      <c r="E3" s="174"/>
      <c r="F3" s="174"/>
      <c r="G3" s="174"/>
      <c r="H3" s="174"/>
      <c r="I3" s="174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.7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08" t="s">
        <v>219</v>
      </c>
      <c r="B7" s="109"/>
      <c r="C7" s="109"/>
      <c r="D7" s="110"/>
      <c r="E7" s="110"/>
      <c r="F7" s="110"/>
      <c r="G7" s="110"/>
      <c r="H7" s="110"/>
      <c r="I7" s="110"/>
    </row>
    <row r="8" spans="1:9" ht="12.7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11" t="s">
        <v>220</v>
      </c>
      <c r="B9" s="106"/>
      <c r="C9" s="106"/>
      <c r="D9" s="106"/>
      <c r="E9" s="106"/>
      <c r="F9" s="106"/>
      <c r="G9" s="106"/>
      <c r="H9" s="106"/>
      <c r="I9" s="106"/>
    </row>
    <row r="10" spans="1:9" ht="12.7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s="112"/>
      <c r="B11" s="113"/>
      <c r="C11" s="113"/>
      <c r="D11" s="114" t="s">
        <v>221</v>
      </c>
      <c r="E11" s="115"/>
      <c r="F11" s="112"/>
      <c r="G11" s="113"/>
      <c r="H11" s="113"/>
      <c r="I11" s="114" t="s">
        <v>221</v>
      </c>
    </row>
    <row r="12" spans="1:9" ht="12.75">
      <c r="A12" s="116"/>
      <c r="B12" s="117"/>
      <c r="C12" s="117"/>
      <c r="D12" s="118"/>
      <c r="E12" s="115"/>
      <c r="F12" s="116"/>
      <c r="G12" s="117"/>
      <c r="H12" s="117"/>
      <c r="I12" s="118"/>
    </row>
    <row r="13" spans="1:9" ht="5.25" customHeight="1">
      <c r="A13" s="119"/>
      <c r="B13" s="120"/>
      <c r="C13" s="120"/>
      <c r="D13" s="121"/>
      <c r="E13" s="115"/>
      <c r="F13" s="119"/>
      <c r="G13" s="120"/>
      <c r="H13" s="120"/>
      <c r="I13" s="121"/>
    </row>
    <row r="14" spans="1:9" ht="12.75">
      <c r="A14" s="116" t="s">
        <v>222</v>
      </c>
      <c r="B14" s="117"/>
      <c r="C14" s="117"/>
      <c r="D14" s="118">
        <v>9</v>
      </c>
      <c r="E14" s="115"/>
      <c r="F14" s="116" t="s">
        <v>254</v>
      </c>
      <c r="G14" s="117"/>
      <c r="H14" s="117"/>
      <c r="I14" s="118">
        <v>41</v>
      </c>
    </row>
    <row r="15" spans="1:9" ht="5.25" customHeight="1">
      <c r="A15" s="119"/>
      <c r="B15" s="120"/>
      <c r="C15" s="120"/>
      <c r="D15" s="121"/>
      <c r="E15" s="115"/>
      <c r="F15" s="119"/>
      <c r="G15" s="120"/>
      <c r="H15" s="120"/>
      <c r="I15" s="121"/>
    </row>
    <row r="16" spans="1:9" ht="12.75">
      <c r="A16" s="116" t="s">
        <v>223</v>
      </c>
      <c r="B16" s="117"/>
      <c r="C16" s="117"/>
      <c r="D16" s="118">
        <v>10</v>
      </c>
      <c r="E16" s="115"/>
      <c r="F16" s="116" t="s">
        <v>255</v>
      </c>
      <c r="G16" s="117"/>
      <c r="H16" s="117"/>
      <c r="I16" s="118">
        <v>42</v>
      </c>
    </row>
    <row r="17" spans="1:9" ht="5.25" customHeight="1">
      <c r="A17" s="119"/>
      <c r="B17" s="120"/>
      <c r="C17" s="120"/>
      <c r="D17" s="121"/>
      <c r="E17" s="115"/>
      <c r="F17" s="119"/>
      <c r="G17" s="120"/>
      <c r="H17" s="120"/>
      <c r="I17" s="121"/>
    </row>
    <row r="18" spans="1:9" ht="12.75">
      <c r="A18" s="116" t="s">
        <v>224</v>
      </c>
      <c r="B18" s="117"/>
      <c r="C18" s="117"/>
      <c r="D18" s="118">
        <v>11</v>
      </c>
      <c r="E18" s="115"/>
      <c r="F18" s="116" t="s">
        <v>256</v>
      </c>
      <c r="G18" s="117"/>
      <c r="H18" s="117"/>
      <c r="I18" s="118">
        <v>43</v>
      </c>
    </row>
    <row r="19" spans="1:9" ht="5.25" customHeight="1">
      <c r="A19" s="119"/>
      <c r="B19" s="120"/>
      <c r="C19" s="120"/>
      <c r="D19" s="121"/>
      <c r="E19" s="115"/>
      <c r="F19" s="119"/>
      <c r="G19" s="120"/>
      <c r="H19" s="120"/>
      <c r="I19" s="121"/>
    </row>
    <row r="20" spans="1:9" ht="12.75">
      <c r="A20" s="116" t="s">
        <v>225</v>
      </c>
      <c r="B20" s="117"/>
      <c r="C20" s="117"/>
      <c r="D20" s="118">
        <v>12</v>
      </c>
      <c r="E20" s="115"/>
      <c r="F20" s="116" t="s">
        <v>257</v>
      </c>
      <c r="G20" s="117"/>
      <c r="H20" s="117"/>
      <c r="I20" s="118">
        <v>44</v>
      </c>
    </row>
    <row r="21" spans="1:9" ht="5.25" customHeight="1">
      <c r="A21" s="119"/>
      <c r="B21" s="120"/>
      <c r="C21" s="120"/>
      <c r="D21" s="121"/>
      <c r="E21" s="115"/>
      <c r="F21" s="119"/>
      <c r="G21" s="120"/>
      <c r="H21" s="120"/>
      <c r="I21" s="121"/>
    </row>
    <row r="22" spans="1:9" ht="12.75">
      <c r="A22" s="116" t="s">
        <v>226</v>
      </c>
      <c r="B22" s="117"/>
      <c r="C22" s="117"/>
      <c r="D22" s="118">
        <v>13</v>
      </c>
      <c r="E22" s="115"/>
      <c r="F22" s="116" t="s">
        <v>258</v>
      </c>
      <c r="G22" s="117"/>
      <c r="H22" s="117"/>
      <c r="I22" s="118">
        <v>45</v>
      </c>
    </row>
    <row r="23" spans="1:9" ht="5.25" customHeight="1">
      <c r="A23" s="119"/>
      <c r="B23" s="120"/>
      <c r="C23" s="120"/>
      <c r="D23" s="121"/>
      <c r="E23" s="115"/>
      <c r="F23" s="119"/>
      <c r="G23" s="120"/>
      <c r="H23" s="120"/>
      <c r="I23" s="121"/>
    </row>
    <row r="24" spans="1:9" ht="12.75">
      <c r="A24" s="116" t="s">
        <v>227</v>
      </c>
      <c r="B24" s="117"/>
      <c r="C24" s="117"/>
      <c r="D24" s="118">
        <v>14</v>
      </c>
      <c r="E24" s="115"/>
      <c r="F24" s="116" t="s">
        <v>259</v>
      </c>
      <c r="G24" s="117"/>
      <c r="H24" s="117"/>
      <c r="I24" s="118">
        <v>46</v>
      </c>
    </row>
    <row r="25" spans="1:9" ht="5.25" customHeight="1">
      <c r="A25" s="119"/>
      <c r="B25" s="120"/>
      <c r="C25" s="120"/>
      <c r="D25" s="121"/>
      <c r="E25" s="115"/>
      <c r="F25" s="119"/>
      <c r="G25" s="120"/>
      <c r="H25" s="120"/>
      <c r="I25" s="121"/>
    </row>
    <row r="26" spans="1:9" ht="12.75">
      <c r="A26" s="116" t="s">
        <v>228</v>
      </c>
      <c r="B26" s="117"/>
      <c r="C26" s="117"/>
      <c r="D26" s="118">
        <v>15</v>
      </c>
      <c r="E26" s="115"/>
      <c r="F26" s="116" t="s">
        <v>260</v>
      </c>
      <c r="G26" s="117"/>
      <c r="H26" s="117"/>
      <c r="I26" s="118">
        <v>47</v>
      </c>
    </row>
    <row r="27" spans="1:9" ht="5.25" customHeight="1">
      <c r="A27" s="119"/>
      <c r="B27" s="120"/>
      <c r="C27" s="120"/>
      <c r="D27" s="121"/>
      <c r="E27" s="115"/>
      <c r="F27" s="119"/>
      <c r="G27" s="120"/>
      <c r="H27" s="120"/>
      <c r="I27" s="121"/>
    </row>
    <row r="28" spans="1:9" ht="12.75">
      <c r="A28" s="116" t="s">
        <v>229</v>
      </c>
      <c r="B28" s="117"/>
      <c r="C28" s="117"/>
      <c r="D28" s="118">
        <v>16</v>
      </c>
      <c r="E28" s="115"/>
      <c r="F28" s="116" t="s">
        <v>261</v>
      </c>
      <c r="G28" s="117"/>
      <c r="H28" s="117"/>
      <c r="I28" s="118">
        <v>48</v>
      </c>
    </row>
    <row r="29" spans="1:9" ht="5.25" customHeight="1">
      <c r="A29" s="119"/>
      <c r="B29" s="120"/>
      <c r="C29" s="120"/>
      <c r="D29" s="121"/>
      <c r="E29" s="115"/>
      <c r="F29" s="119"/>
      <c r="G29" s="120"/>
      <c r="H29" s="120"/>
      <c r="I29" s="121"/>
    </row>
    <row r="30" spans="1:9" ht="12.75">
      <c r="A30" s="116" t="s">
        <v>230</v>
      </c>
      <c r="B30" s="117"/>
      <c r="C30" s="117"/>
      <c r="D30" s="118">
        <v>17</v>
      </c>
      <c r="E30" s="115"/>
      <c r="F30" s="116" t="s">
        <v>262</v>
      </c>
      <c r="G30" s="117"/>
      <c r="H30" s="117"/>
      <c r="I30" s="118">
        <v>49</v>
      </c>
    </row>
    <row r="31" spans="1:9" ht="5.25" customHeight="1">
      <c r="A31" s="119"/>
      <c r="B31" s="120"/>
      <c r="C31" s="120"/>
      <c r="D31" s="121"/>
      <c r="E31" s="115"/>
      <c r="F31" s="119"/>
      <c r="G31" s="120"/>
      <c r="H31" s="120"/>
      <c r="I31" s="121"/>
    </row>
    <row r="32" spans="1:9" ht="12.75">
      <c r="A32" s="116" t="s">
        <v>231</v>
      </c>
      <c r="B32" s="117"/>
      <c r="C32" s="117"/>
      <c r="D32" s="118">
        <v>18</v>
      </c>
      <c r="E32" s="115"/>
      <c r="F32" s="116"/>
      <c r="G32" s="117"/>
      <c r="H32" s="117"/>
      <c r="I32" s="118"/>
    </row>
    <row r="33" spans="1:9" ht="5.25" customHeight="1">
      <c r="A33" s="119"/>
      <c r="B33" s="120"/>
      <c r="C33" s="120"/>
      <c r="D33" s="121"/>
      <c r="E33" s="115"/>
      <c r="F33" s="119"/>
      <c r="G33" s="120"/>
      <c r="H33" s="120"/>
      <c r="I33" s="121"/>
    </row>
    <row r="34" spans="1:9" ht="12.75">
      <c r="A34" s="116" t="s">
        <v>232</v>
      </c>
      <c r="B34" s="117"/>
      <c r="C34" s="117"/>
      <c r="D34" s="118">
        <v>19</v>
      </c>
      <c r="E34" s="115"/>
      <c r="F34" s="116"/>
      <c r="G34" s="117"/>
      <c r="H34" s="117"/>
      <c r="I34" s="118"/>
    </row>
    <row r="35" spans="1:9" ht="5.25" customHeight="1">
      <c r="A35" s="119"/>
      <c r="B35" s="120"/>
      <c r="C35" s="120"/>
      <c r="D35" s="121"/>
      <c r="E35" s="115"/>
      <c r="F35" s="119"/>
      <c r="G35" s="120"/>
      <c r="H35" s="120"/>
      <c r="I35" s="121"/>
    </row>
    <row r="36" spans="1:9" ht="12.75">
      <c r="A36" s="116" t="s">
        <v>233</v>
      </c>
      <c r="B36" s="117"/>
      <c r="C36" s="117"/>
      <c r="D36" s="118">
        <v>20</v>
      </c>
      <c r="E36" s="115"/>
      <c r="F36" s="116"/>
      <c r="G36" s="117"/>
      <c r="H36" s="117"/>
      <c r="I36" s="118"/>
    </row>
    <row r="37" spans="1:9" ht="5.25" customHeight="1">
      <c r="A37" s="119"/>
      <c r="B37" s="120"/>
      <c r="C37" s="120"/>
      <c r="D37" s="121"/>
      <c r="E37" s="115"/>
      <c r="F37" s="119"/>
      <c r="G37" s="120"/>
      <c r="H37" s="120"/>
      <c r="I37" s="121"/>
    </row>
    <row r="38" spans="1:9" ht="12.75">
      <c r="A38" s="116" t="s">
        <v>234</v>
      </c>
      <c r="B38" s="117"/>
      <c r="C38" s="117"/>
      <c r="D38" s="118">
        <v>21</v>
      </c>
      <c r="E38" s="115"/>
      <c r="F38" s="116"/>
      <c r="G38" s="117"/>
      <c r="H38" s="117"/>
      <c r="I38" s="118"/>
    </row>
    <row r="39" spans="1:9" ht="5.25" customHeight="1">
      <c r="A39" s="119"/>
      <c r="B39" s="120"/>
      <c r="C39" s="120"/>
      <c r="D39" s="121"/>
      <c r="E39" s="115"/>
      <c r="F39" s="119"/>
      <c r="G39" s="120"/>
      <c r="H39" s="120"/>
      <c r="I39" s="121"/>
    </row>
    <row r="40" spans="1:9" ht="12.75">
      <c r="A40" s="116" t="s">
        <v>235</v>
      </c>
      <c r="B40" s="117"/>
      <c r="C40" s="117"/>
      <c r="D40" s="118">
        <v>22</v>
      </c>
      <c r="E40" s="115"/>
      <c r="F40" s="116"/>
      <c r="G40" s="117"/>
      <c r="H40" s="117"/>
      <c r="I40" s="118"/>
    </row>
    <row r="41" spans="1:9" ht="5.25" customHeight="1">
      <c r="A41" s="119"/>
      <c r="B41" s="120"/>
      <c r="C41" s="120"/>
      <c r="D41" s="121"/>
      <c r="E41" s="115"/>
      <c r="F41" s="119"/>
      <c r="G41" s="120"/>
      <c r="H41" s="120"/>
      <c r="I41" s="121"/>
    </row>
    <row r="42" spans="1:9" ht="12.75">
      <c r="A42" s="116" t="s">
        <v>236</v>
      </c>
      <c r="B42" s="117"/>
      <c r="C42" s="117"/>
      <c r="D42" s="118">
        <v>23</v>
      </c>
      <c r="E42" s="115"/>
      <c r="F42" s="116"/>
      <c r="G42" s="117"/>
      <c r="H42" s="117"/>
      <c r="I42" s="118"/>
    </row>
    <row r="43" spans="1:9" ht="5.25" customHeight="1">
      <c r="A43" s="119"/>
      <c r="B43" s="120"/>
      <c r="C43" s="120"/>
      <c r="D43" s="121"/>
      <c r="E43" s="115"/>
      <c r="F43" s="119"/>
      <c r="G43" s="120"/>
      <c r="H43" s="120"/>
      <c r="I43" s="121"/>
    </row>
    <row r="44" spans="1:9" ht="12.75">
      <c r="A44" s="116" t="s">
        <v>237</v>
      </c>
      <c r="B44" s="117"/>
      <c r="C44" s="117"/>
      <c r="D44" s="118">
        <v>24</v>
      </c>
      <c r="E44" s="115"/>
      <c r="F44" s="116"/>
      <c r="G44" s="117"/>
      <c r="H44" s="117"/>
      <c r="I44" s="118"/>
    </row>
    <row r="45" spans="1:9" ht="5.25" customHeight="1">
      <c r="A45" s="119"/>
      <c r="B45" s="120"/>
      <c r="C45" s="120"/>
      <c r="D45" s="121"/>
      <c r="E45" s="115"/>
      <c r="F45" s="119"/>
      <c r="G45" s="120"/>
      <c r="H45" s="120"/>
      <c r="I45" s="121"/>
    </row>
    <row r="46" spans="1:9" ht="12.75">
      <c r="A46" s="116" t="s">
        <v>238</v>
      </c>
      <c r="B46" s="117"/>
      <c r="C46" s="117"/>
      <c r="D46" s="118">
        <v>25</v>
      </c>
      <c r="E46" s="115"/>
      <c r="F46" s="116"/>
      <c r="G46" s="117"/>
      <c r="H46" s="117"/>
      <c r="I46" s="118"/>
    </row>
    <row r="47" spans="1:9" ht="5.25" customHeight="1">
      <c r="A47" s="119"/>
      <c r="B47" s="120"/>
      <c r="C47" s="120"/>
      <c r="D47" s="121"/>
      <c r="E47" s="115"/>
      <c r="F47" s="119"/>
      <c r="G47" s="120"/>
      <c r="H47" s="120"/>
      <c r="I47" s="121"/>
    </row>
    <row r="48" spans="1:9" ht="12.75">
      <c r="A48" s="116" t="s">
        <v>239</v>
      </c>
      <c r="B48" s="117"/>
      <c r="C48" s="117"/>
      <c r="D48" s="118">
        <v>26</v>
      </c>
      <c r="E48" s="115"/>
      <c r="F48" s="116"/>
      <c r="G48" s="117"/>
      <c r="H48" s="117"/>
      <c r="I48" s="118"/>
    </row>
    <row r="49" spans="1:9" ht="5.25" customHeight="1">
      <c r="A49" s="119"/>
      <c r="B49" s="120"/>
      <c r="C49" s="120"/>
      <c r="D49" s="121"/>
      <c r="E49" s="115"/>
      <c r="F49" s="119"/>
      <c r="G49" s="120"/>
      <c r="H49" s="120"/>
      <c r="I49" s="121"/>
    </row>
    <row r="50" spans="1:9" ht="12.75">
      <c r="A50" s="116" t="s">
        <v>240</v>
      </c>
      <c r="B50" s="117"/>
      <c r="C50" s="117"/>
      <c r="D50" s="118">
        <v>27</v>
      </c>
      <c r="E50" s="115"/>
      <c r="F50" s="116"/>
      <c r="G50" s="117"/>
      <c r="H50" s="117"/>
      <c r="I50" s="118"/>
    </row>
    <row r="51" spans="1:9" ht="5.25" customHeight="1">
      <c r="A51" s="119"/>
      <c r="B51" s="120"/>
      <c r="C51" s="120"/>
      <c r="D51" s="121"/>
      <c r="E51" s="115"/>
      <c r="F51" s="119"/>
      <c r="G51" s="120"/>
      <c r="H51" s="120"/>
      <c r="I51" s="121"/>
    </row>
    <row r="52" spans="1:9" ht="12.75">
      <c r="A52" s="116" t="s">
        <v>241</v>
      </c>
      <c r="B52" s="117"/>
      <c r="C52" s="117"/>
      <c r="D52" s="118">
        <v>28</v>
      </c>
      <c r="E52" s="115"/>
      <c r="F52" s="116"/>
      <c r="G52" s="117"/>
      <c r="H52" s="117"/>
      <c r="I52" s="118"/>
    </row>
    <row r="53" spans="1:9" ht="5.25" customHeight="1">
      <c r="A53" s="119"/>
      <c r="B53" s="120"/>
      <c r="C53" s="120"/>
      <c r="D53" s="121"/>
      <c r="E53" s="115"/>
      <c r="F53" s="119"/>
      <c r="G53" s="120"/>
      <c r="H53" s="120"/>
      <c r="I53" s="121"/>
    </row>
    <row r="54" spans="1:9" ht="12.75">
      <c r="A54" s="116" t="s">
        <v>242</v>
      </c>
      <c r="B54" s="117"/>
      <c r="C54" s="117"/>
      <c r="D54" s="118">
        <v>29</v>
      </c>
      <c r="E54" s="115"/>
      <c r="F54" s="116"/>
      <c r="G54" s="117"/>
      <c r="H54" s="117"/>
      <c r="I54" s="118"/>
    </row>
    <row r="55" spans="1:9" ht="5.25" customHeight="1">
      <c r="A55" s="119"/>
      <c r="B55" s="120"/>
      <c r="C55" s="120"/>
      <c r="D55" s="121"/>
      <c r="E55" s="115"/>
      <c r="F55" s="119"/>
      <c r="G55" s="120"/>
      <c r="H55" s="120"/>
      <c r="I55" s="121"/>
    </row>
    <row r="56" spans="1:9" ht="12.75">
      <c r="A56" s="116" t="s">
        <v>243</v>
      </c>
      <c r="B56" s="117"/>
      <c r="C56" s="117"/>
      <c r="D56" s="118">
        <v>30</v>
      </c>
      <c r="E56" s="115"/>
      <c r="F56" s="116"/>
      <c r="G56" s="117"/>
      <c r="H56" s="117"/>
      <c r="I56" s="118"/>
    </row>
    <row r="57" spans="1:9" ht="5.25" customHeight="1">
      <c r="A57" s="119"/>
      <c r="B57" s="120"/>
      <c r="C57" s="120"/>
      <c r="D57" s="121"/>
      <c r="E57" s="115"/>
      <c r="F57" s="119"/>
      <c r="G57" s="120"/>
      <c r="H57" s="120"/>
      <c r="I57" s="121"/>
    </row>
    <row r="58" spans="1:9" ht="12.75">
      <c r="A58" s="116" t="s">
        <v>244</v>
      </c>
      <c r="B58" s="117"/>
      <c r="C58" s="117"/>
      <c r="D58" s="118">
        <v>31</v>
      </c>
      <c r="E58" s="115"/>
      <c r="F58" s="116"/>
      <c r="G58" s="117"/>
      <c r="H58" s="117"/>
      <c r="I58" s="118"/>
    </row>
    <row r="59" spans="1:9" ht="5.25" customHeight="1">
      <c r="A59" s="119"/>
      <c r="B59" s="120"/>
      <c r="C59" s="120"/>
      <c r="D59" s="121"/>
      <c r="E59" s="115"/>
      <c r="F59" s="119"/>
      <c r="G59" s="120"/>
      <c r="H59" s="120"/>
      <c r="I59" s="121"/>
    </row>
    <row r="60" spans="1:9" ht="12.75">
      <c r="A60" s="116" t="s">
        <v>245</v>
      </c>
      <c r="B60" s="117"/>
      <c r="C60" s="117"/>
      <c r="D60" s="118">
        <v>32</v>
      </c>
      <c r="E60" s="115"/>
      <c r="F60" s="116"/>
      <c r="G60" s="117"/>
      <c r="H60" s="117"/>
      <c r="I60" s="118"/>
    </row>
    <row r="61" spans="1:9" ht="5.25" customHeight="1">
      <c r="A61" s="119"/>
      <c r="B61" s="120"/>
      <c r="C61" s="120"/>
      <c r="D61" s="121"/>
      <c r="E61" s="115"/>
      <c r="F61" s="119"/>
      <c r="G61" s="120"/>
      <c r="H61" s="120"/>
      <c r="I61" s="121"/>
    </row>
    <row r="62" spans="1:9" ht="12.75">
      <c r="A62" s="116" t="s">
        <v>246</v>
      </c>
      <c r="B62" s="117"/>
      <c r="C62" s="117"/>
      <c r="D62" s="118">
        <v>33</v>
      </c>
      <c r="E62" s="115"/>
      <c r="F62" s="116"/>
      <c r="G62" s="117"/>
      <c r="H62" s="117"/>
      <c r="I62" s="118"/>
    </row>
    <row r="63" spans="1:9" ht="5.25" customHeight="1">
      <c r="A63" s="119"/>
      <c r="B63" s="120"/>
      <c r="C63" s="120"/>
      <c r="D63" s="121"/>
      <c r="E63" s="115"/>
      <c r="F63" s="119"/>
      <c r="G63" s="120"/>
      <c r="H63" s="120"/>
      <c r="I63" s="121"/>
    </row>
    <row r="64" spans="1:9" ht="12.75">
      <c r="A64" s="116" t="s">
        <v>247</v>
      </c>
      <c r="B64" s="117"/>
      <c r="C64" s="117"/>
      <c r="D64" s="118">
        <v>34</v>
      </c>
      <c r="E64" s="115"/>
      <c r="F64" s="116"/>
      <c r="G64" s="117"/>
      <c r="H64" s="117"/>
      <c r="I64" s="118"/>
    </row>
    <row r="65" spans="1:9" ht="5.25" customHeight="1">
      <c r="A65" s="119"/>
      <c r="B65" s="120"/>
      <c r="C65" s="120"/>
      <c r="D65" s="121"/>
      <c r="E65" s="115"/>
      <c r="F65" s="119"/>
      <c r="G65" s="120"/>
      <c r="H65" s="120"/>
      <c r="I65" s="121"/>
    </row>
    <row r="66" spans="1:9" ht="12.75">
      <c r="A66" s="116" t="s">
        <v>248</v>
      </c>
      <c r="B66" s="117"/>
      <c r="C66" s="117"/>
      <c r="D66" s="118">
        <v>35</v>
      </c>
      <c r="E66" s="115"/>
      <c r="F66" s="116"/>
      <c r="G66" s="117"/>
      <c r="H66" s="117"/>
      <c r="I66" s="118"/>
    </row>
    <row r="67" spans="1:9" ht="5.25" customHeight="1">
      <c r="A67" s="119"/>
      <c r="B67" s="120"/>
      <c r="C67" s="120"/>
      <c r="D67" s="121"/>
      <c r="E67" s="115"/>
      <c r="F67" s="119"/>
      <c r="G67" s="120"/>
      <c r="H67" s="120"/>
      <c r="I67" s="121"/>
    </row>
    <row r="68" spans="1:9" ht="12.75">
      <c r="A68" s="116" t="s">
        <v>249</v>
      </c>
      <c r="B68" s="117"/>
      <c r="C68" s="117"/>
      <c r="D68" s="118">
        <v>36</v>
      </c>
      <c r="E68" s="115"/>
      <c r="F68" s="116"/>
      <c r="G68" s="117"/>
      <c r="H68" s="117"/>
      <c r="I68" s="118"/>
    </row>
    <row r="69" spans="1:9" ht="5.25" customHeight="1">
      <c r="A69" s="119"/>
      <c r="B69" s="120"/>
      <c r="C69" s="120"/>
      <c r="D69" s="121"/>
      <c r="E69" s="115"/>
      <c r="F69" s="119"/>
      <c r="G69" s="120"/>
      <c r="H69" s="120"/>
      <c r="I69" s="121"/>
    </row>
    <row r="70" spans="1:9" ht="12.75">
      <c r="A70" s="116" t="s">
        <v>250</v>
      </c>
      <c r="B70" s="117"/>
      <c r="C70" s="117"/>
      <c r="D70" s="118">
        <v>37</v>
      </c>
      <c r="E70" s="115"/>
      <c r="F70" s="116"/>
      <c r="G70" s="117"/>
      <c r="H70" s="117"/>
      <c r="I70" s="118"/>
    </row>
    <row r="71" spans="1:9" ht="5.25" customHeight="1">
      <c r="A71" s="119"/>
      <c r="B71" s="120"/>
      <c r="C71" s="120"/>
      <c r="D71" s="121"/>
      <c r="E71" s="115"/>
      <c r="F71" s="119"/>
      <c r="G71" s="120"/>
      <c r="H71" s="120"/>
      <c r="I71" s="121"/>
    </row>
    <row r="72" spans="1:9" ht="12.75">
      <c r="A72" s="116" t="s">
        <v>251</v>
      </c>
      <c r="B72" s="117"/>
      <c r="C72" s="117"/>
      <c r="D72" s="118">
        <v>38</v>
      </c>
      <c r="E72" s="115"/>
      <c r="F72" s="116"/>
      <c r="G72" s="117"/>
      <c r="H72" s="117"/>
      <c r="I72" s="118"/>
    </row>
    <row r="73" spans="1:9" ht="5.25" customHeight="1">
      <c r="A73" s="119"/>
      <c r="B73" s="120"/>
      <c r="C73" s="120"/>
      <c r="D73" s="121"/>
      <c r="E73" s="106"/>
      <c r="F73" s="119"/>
      <c r="G73" s="120"/>
      <c r="H73" s="120"/>
      <c r="I73" s="121"/>
    </row>
    <row r="74" spans="1:9" ht="12.75">
      <c r="A74" s="116" t="s">
        <v>252</v>
      </c>
      <c r="B74" s="117"/>
      <c r="C74" s="117"/>
      <c r="D74" s="118">
        <v>39</v>
      </c>
      <c r="E74" s="106"/>
      <c r="F74" s="116"/>
      <c r="G74" s="117"/>
      <c r="H74" s="117"/>
      <c r="I74" s="118"/>
    </row>
    <row r="75" spans="1:9" ht="5.25" customHeight="1">
      <c r="A75" s="119"/>
      <c r="B75" s="120"/>
      <c r="C75" s="120"/>
      <c r="D75" s="121"/>
      <c r="E75" s="106"/>
      <c r="F75" s="119"/>
      <c r="G75" s="120"/>
      <c r="H75" s="120"/>
      <c r="I75" s="121"/>
    </row>
    <row r="76" spans="1:9" ht="12.75">
      <c r="A76" s="116" t="s">
        <v>253</v>
      </c>
      <c r="B76" s="117"/>
      <c r="C76" s="117"/>
      <c r="D76" s="118">
        <v>40</v>
      </c>
      <c r="E76" s="106"/>
      <c r="F76" s="116"/>
      <c r="G76" s="117"/>
      <c r="H76" s="117"/>
      <c r="I76" s="118"/>
    </row>
    <row r="77" spans="1:9" ht="5.25" customHeight="1">
      <c r="A77" s="122"/>
      <c r="B77" s="123"/>
      <c r="C77" s="123"/>
      <c r="D77" s="124"/>
      <c r="E77" s="106"/>
      <c r="F77" s="122"/>
      <c r="G77" s="123"/>
      <c r="H77" s="123"/>
      <c r="I77" s="124"/>
    </row>
    <row r="78" spans="1:4" ht="12.75">
      <c r="A78" s="125"/>
      <c r="B78" s="125"/>
      <c r="C78" s="125"/>
      <c r="D78" s="125"/>
    </row>
    <row r="79" spans="1:4" ht="12.75">
      <c r="A79" s="125"/>
      <c r="B79" s="125"/>
      <c r="C79" s="125"/>
      <c r="D79" s="125"/>
    </row>
    <row r="80" spans="1:4" ht="12.75">
      <c r="A80" s="125"/>
      <c r="B80" s="125"/>
      <c r="C80" s="125"/>
      <c r="D80" s="125"/>
    </row>
    <row r="81" spans="1:4" ht="12.75">
      <c r="A81" s="125"/>
      <c r="B81" s="125"/>
      <c r="C81" s="125"/>
      <c r="D81" s="125"/>
    </row>
    <row r="82" spans="1:4" ht="12.75">
      <c r="A82" s="125"/>
      <c r="B82" s="125"/>
      <c r="C82" s="125"/>
      <c r="D82" s="125"/>
    </row>
    <row r="83" spans="1:4" ht="12.75">
      <c r="A83" s="125"/>
      <c r="B83" s="125"/>
      <c r="C83" s="125"/>
      <c r="D83" s="125"/>
    </row>
    <row r="84" spans="1:4" ht="12.75">
      <c r="A84" s="125"/>
      <c r="B84" s="125"/>
      <c r="C84" s="125"/>
      <c r="D84" s="125"/>
    </row>
    <row r="85" spans="1:4" ht="12.75">
      <c r="A85" s="125"/>
      <c r="B85" s="125"/>
      <c r="C85" s="125"/>
      <c r="D85" s="12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449</v>
      </c>
      <c r="D9" s="30">
        <v>477</v>
      </c>
      <c r="E9" s="30">
        <v>477</v>
      </c>
      <c r="F9" s="31"/>
      <c r="G9" s="31"/>
      <c r="H9" s="147">
        <v>6.735</v>
      </c>
      <c r="I9" s="147">
        <v>7.15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65</v>
      </c>
      <c r="D10" s="30">
        <v>95</v>
      </c>
      <c r="E10" s="30">
        <v>95</v>
      </c>
      <c r="F10" s="31"/>
      <c r="G10" s="31"/>
      <c r="H10" s="147">
        <v>1.17</v>
      </c>
      <c r="I10" s="147">
        <v>1.71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86</v>
      </c>
      <c r="D11" s="30">
        <v>90</v>
      </c>
      <c r="E11" s="30">
        <v>90</v>
      </c>
      <c r="F11" s="31"/>
      <c r="G11" s="31"/>
      <c r="H11" s="147">
        <v>1.204</v>
      </c>
      <c r="I11" s="147">
        <v>1.26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627</v>
      </c>
      <c r="D12" s="30">
        <v>702</v>
      </c>
      <c r="E12" s="30">
        <v>702</v>
      </c>
      <c r="F12" s="31"/>
      <c r="G12" s="31"/>
      <c r="H12" s="147">
        <v>11.286</v>
      </c>
      <c r="I12" s="147">
        <v>12.635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1227</v>
      </c>
      <c r="D13" s="38">
        <v>1364</v>
      </c>
      <c r="E13" s="38">
        <v>1364</v>
      </c>
      <c r="F13" s="39">
        <v>100</v>
      </c>
      <c r="G13" s="40"/>
      <c r="H13" s="148">
        <v>20.395</v>
      </c>
      <c r="I13" s="149">
        <v>22.755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47">
        <v>0.588</v>
      </c>
      <c r="I20" s="147">
        <v>0.6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7">
        <v>1.92</v>
      </c>
      <c r="I21" s="147">
        <v>1.96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8">
        <v>2.508</v>
      </c>
      <c r="I22" s="149">
        <v>2.56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7">
        <v>0.03</v>
      </c>
      <c r="I28" s="147">
        <v>0.035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1</v>
      </c>
      <c r="E31" s="38">
        <v>1</v>
      </c>
      <c r="F31" s="39">
        <v>100</v>
      </c>
      <c r="G31" s="40"/>
      <c r="H31" s="148">
        <v>0.03</v>
      </c>
      <c r="I31" s="149">
        <v>0.035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54</v>
      </c>
      <c r="D33" s="30">
        <v>54</v>
      </c>
      <c r="E33" s="30">
        <v>45</v>
      </c>
      <c r="F33" s="31"/>
      <c r="G33" s="31"/>
      <c r="H33" s="147">
        <v>0.966</v>
      </c>
      <c r="I33" s="147">
        <v>1.191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/>
      <c r="F34" s="31"/>
      <c r="G34" s="31"/>
      <c r="H34" s="147">
        <v>0.312</v>
      </c>
      <c r="I34" s="147">
        <v>0.312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11</v>
      </c>
      <c r="F36" s="31"/>
      <c r="G36" s="31"/>
      <c r="H36" s="147">
        <v>0.165</v>
      </c>
      <c r="I36" s="147">
        <v>0.165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76</v>
      </c>
      <c r="D37" s="38">
        <v>76</v>
      </c>
      <c r="E37" s="38">
        <v>56</v>
      </c>
      <c r="F37" s="39">
        <v>73.6842105263158</v>
      </c>
      <c r="G37" s="40"/>
      <c r="H37" s="148">
        <v>1.443</v>
      </c>
      <c r="I37" s="149">
        <v>1.6680000000000001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1005</v>
      </c>
      <c r="D39" s="38">
        <v>1005</v>
      </c>
      <c r="E39" s="38">
        <v>950</v>
      </c>
      <c r="F39" s="39">
        <v>94.5273631840796</v>
      </c>
      <c r="G39" s="40"/>
      <c r="H39" s="148">
        <v>36.652</v>
      </c>
      <c r="I39" s="149">
        <v>35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9</v>
      </c>
      <c r="D55" s="30">
        <v>6</v>
      </c>
      <c r="E55" s="30">
        <v>8</v>
      </c>
      <c r="F55" s="31"/>
      <c r="G55" s="31"/>
      <c r="H55" s="147">
        <v>0.297</v>
      </c>
      <c r="I55" s="147">
        <v>0.186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92</v>
      </c>
      <c r="D58" s="30"/>
      <c r="E58" s="30"/>
      <c r="F58" s="31"/>
      <c r="G58" s="31"/>
      <c r="H58" s="147">
        <v>3.404</v>
      </c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101</v>
      </c>
      <c r="D59" s="38">
        <v>6</v>
      </c>
      <c r="E59" s="38">
        <v>8</v>
      </c>
      <c r="F59" s="39">
        <v>133.33333333333334</v>
      </c>
      <c r="G59" s="40"/>
      <c r="H59" s="148">
        <v>3.701</v>
      </c>
      <c r="I59" s="149">
        <v>0.186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274</v>
      </c>
      <c r="D61" s="30">
        <v>274</v>
      </c>
      <c r="E61" s="30">
        <v>270</v>
      </c>
      <c r="F61" s="31"/>
      <c r="G61" s="31"/>
      <c r="H61" s="147">
        <v>6.987</v>
      </c>
      <c r="I61" s="147">
        <v>6.997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228</v>
      </c>
      <c r="D62" s="30">
        <v>228</v>
      </c>
      <c r="E62" s="30">
        <v>222</v>
      </c>
      <c r="F62" s="31"/>
      <c r="G62" s="31"/>
      <c r="H62" s="147">
        <v>6.954</v>
      </c>
      <c r="I62" s="147">
        <v>7.296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899</v>
      </c>
      <c r="D63" s="30">
        <v>891</v>
      </c>
      <c r="E63" s="30">
        <v>891</v>
      </c>
      <c r="F63" s="31"/>
      <c r="G63" s="31"/>
      <c r="H63" s="147">
        <v>22.684</v>
      </c>
      <c r="I63" s="147">
        <v>37.845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1401</v>
      </c>
      <c r="D64" s="38">
        <v>1393</v>
      </c>
      <c r="E64" s="38">
        <v>1383</v>
      </c>
      <c r="F64" s="39">
        <v>99.28212491026561</v>
      </c>
      <c r="G64" s="40"/>
      <c r="H64" s="148">
        <v>36.625</v>
      </c>
      <c r="I64" s="149">
        <v>52.138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2160</v>
      </c>
      <c r="D66" s="38">
        <v>2450</v>
      </c>
      <c r="E66" s="38">
        <v>2620</v>
      </c>
      <c r="F66" s="39">
        <v>106.93877551020408</v>
      </c>
      <c r="G66" s="40"/>
      <c r="H66" s="148">
        <v>96.552</v>
      </c>
      <c r="I66" s="149">
        <v>109.025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188</v>
      </c>
      <c r="D72" s="30">
        <v>185</v>
      </c>
      <c r="E72" s="30">
        <v>185</v>
      </c>
      <c r="F72" s="31"/>
      <c r="G72" s="31"/>
      <c r="H72" s="147">
        <v>5.21</v>
      </c>
      <c r="I72" s="147">
        <v>4.826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969</v>
      </c>
      <c r="D73" s="30">
        <v>969</v>
      </c>
      <c r="E73" s="30">
        <v>960</v>
      </c>
      <c r="F73" s="31"/>
      <c r="G73" s="31"/>
      <c r="H73" s="147">
        <v>19.409</v>
      </c>
      <c r="I73" s="147">
        <v>33.915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129</v>
      </c>
      <c r="D74" s="30">
        <v>122</v>
      </c>
      <c r="E74" s="30">
        <v>120</v>
      </c>
      <c r="F74" s="31"/>
      <c r="G74" s="31"/>
      <c r="H74" s="147">
        <v>4.515</v>
      </c>
      <c r="I74" s="147">
        <v>3.4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51</v>
      </c>
      <c r="D75" s="30">
        <v>51</v>
      </c>
      <c r="E75" s="30">
        <v>48</v>
      </c>
      <c r="F75" s="31"/>
      <c r="G75" s="31"/>
      <c r="H75" s="147">
        <v>1.83</v>
      </c>
      <c r="I75" s="147">
        <v>1.83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115</v>
      </c>
      <c r="D76" s="30">
        <v>105</v>
      </c>
      <c r="E76" s="30">
        <v>90</v>
      </c>
      <c r="F76" s="31"/>
      <c r="G76" s="31"/>
      <c r="H76" s="147">
        <v>3.45</v>
      </c>
      <c r="I76" s="147">
        <v>3.15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1</v>
      </c>
      <c r="E77" s="30">
        <v>2</v>
      </c>
      <c r="F77" s="31"/>
      <c r="G77" s="31"/>
      <c r="H77" s="147">
        <v>0.15</v>
      </c>
      <c r="I77" s="147">
        <v>0.025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62</v>
      </c>
      <c r="D78" s="30">
        <v>63</v>
      </c>
      <c r="E78" s="30">
        <v>60</v>
      </c>
      <c r="F78" s="31"/>
      <c r="G78" s="31"/>
      <c r="H78" s="147">
        <v>1.798</v>
      </c>
      <c r="I78" s="147">
        <v>2.142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3800</v>
      </c>
      <c r="D79" s="30">
        <v>3800</v>
      </c>
      <c r="E79" s="30">
        <v>3800</v>
      </c>
      <c r="F79" s="31"/>
      <c r="G79" s="31"/>
      <c r="H79" s="147">
        <v>136.8</v>
      </c>
      <c r="I79" s="147">
        <v>133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5320</v>
      </c>
      <c r="D80" s="38">
        <v>5296</v>
      </c>
      <c r="E80" s="38">
        <v>5265</v>
      </c>
      <c r="F80" s="39">
        <v>99.41465256797584</v>
      </c>
      <c r="G80" s="40"/>
      <c r="H80" s="148">
        <v>173.162</v>
      </c>
      <c r="I80" s="149">
        <v>182.288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542</v>
      </c>
      <c r="D82" s="30">
        <v>542</v>
      </c>
      <c r="E82" s="30">
        <v>564</v>
      </c>
      <c r="F82" s="31"/>
      <c r="G82" s="31"/>
      <c r="H82" s="147">
        <v>11.55</v>
      </c>
      <c r="I82" s="147">
        <v>11.55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1511</v>
      </c>
      <c r="D83" s="30">
        <v>1511</v>
      </c>
      <c r="E83" s="30">
        <v>1539</v>
      </c>
      <c r="F83" s="31"/>
      <c r="G83" s="31"/>
      <c r="H83" s="147">
        <v>28.374</v>
      </c>
      <c r="I83" s="147">
        <v>28.374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2053</v>
      </c>
      <c r="D84" s="38">
        <v>2053</v>
      </c>
      <c r="E84" s="38">
        <v>2103</v>
      </c>
      <c r="F84" s="39">
        <v>102.43546030199708</v>
      </c>
      <c r="G84" s="40"/>
      <c r="H84" s="148">
        <v>39.924</v>
      </c>
      <c r="I84" s="149">
        <v>39.924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13449</v>
      </c>
      <c r="D87" s="53">
        <v>13749</v>
      </c>
      <c r="E87" s="53">
        <v>13855</v>
      </c>
      <c r="F87" s="54">
        <v>100.77096516110262</v>
      </c>
      <c r="G87" s="40"/>
      <c r="H87" s="152">
        <v>410.99199999999996</v>
      </c>
      <c r="I87" s="153">
        <v>445.579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3780</v>
      </c>
      <c r="D9" s="30">
        <v>4109</v>
      </c>
      <c r="E9" s="30">
        <v>4109</v>
      </c>
      <c r="F9" s="31"/>
      <c r="G9" s="31"/>
      <c r="H9" s="147">
        <v>58.46</v>
      </c>
      <c r="I9" s="147">
        <v>94.516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2786</v>
      </c>
      <c r="D10" s="30">
        <v>3857</v>
      </c>
      <c r="E10" s="30">
        <v>3857</v>
      </c>
      <c r="F10" s="31"/>
      <c r="G10" s="31"/>
      <c r="H10" s="147">
        <v>41.79</v>
      </c>
      <c r="I10" s="147">
        <v>57.855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5066</v>
      </c>
      <c r="D11" s="30">
        <v>5900</v>
      </c>
      <c r="E11" s="30">
        <v>5900</v>
      </c>
      <c r="F11" s="31"/>
      <c r="G11" s="31"/>
      <c r="H11" s="147">
        <v>108.388</v>
      </c>
      <c r="I11" s="147">
        <v>147.5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1974</v>
      </c>
      <c r="D12" s="30">
        <v>2170</v>
      </c>
      <c r="E12" s="30">
        <v>2170</v>
      </c>
      <c r="F12" s="31"/>
      <c r="G12" s="31"/>
      <c r="H12" s="147">
        <v>37.042</v>
      </c>
      <c r="I12" s="147">
        <v>39.06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13606</v>
      </c>
      <c r="D13" s="38">
        <v>16036</v>
      </c>
      <c r="E13" s="38">
        <v>16036</v>
      </c>
      <c r="F13" s="39">
        <v>100</v>
      </c>
      <c r="G13" s="40"/>
      <c r="H13" s="148">
        <v>245.68</v>
      </c>
      <c r="I13" s="149">
        <v>338.931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530</v>
      </c>
      <c r="D15" s="38">
        <v>420</v>
      </c>
      <c r="E15" s="38">
        <v>460</v>
      </c>
      <c r="F15" s="39">
        <v>109.52380952380952</v>
      </c>
      <c r="G15" s="40"/>
      <c r="H15" s="148">
        <v>9.805</v>
      </c>
      <c r="I15" s="149">
        <v>7.77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332</v>
      </c>
      <c r="D19" s="30">
        <v>327</v>
      </c>
      <c r="E19" s="30">
        <v>327</v>
      </c>
      <c r="F19" s="31"/>
      <c r="G19" s="31"/>
      <c r="H19" s="147">
        <v>13.251</v>
      </c>
      <c r="I19" s="147">
        <v>14.39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135</v>
      </c>
      <c r="D20" s="30">
        <v>135</v>
      </c>
      <c r="E20" s="30">
        <v>125</v>
      </c>
      <c r="F20" s="31"/>
      <c r="G20" s="31"/>
      <c r="H20" s="147">
        <v>2.916</v>
      </c>
      <c r="I20" s="147">
        <v>2.9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115</v>
      </c>
      <c r="D21" s="30">
        <v>115</v>
      </c>
      <c r="E21" s="30">
        <v>115</v>
      </c>
      <c r="F21" s="31"/>
      <c r="G21" s="31"/>
      <c r="H21" s="147">
        <v>2.933</v>
      </c>
      <c r="I21" s="147">
        <v>2.59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582</v>
      </c>
      <c r="D22" s="38">
        <v>577</v>
      </c>
      <c r="E22" s="38">
        <v>567</v>
      </c>
      <c r="F22" s="39">
        <v>98.26689774696708</v>
      </c>
      <c r="G22" s="40"/>
      <c r="H22" s="148">
        <v>19.099999999999998</v>
      </c>
      <c r="I22" s="149">
        <v>19.88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174</v>
      </c>
      <c r="D24" s="38">
        <v>209</v>
      </c>
      <c r="E24" s="38">
        <v>200</v>
      </c>
      <c r="F24" s="39">
        <v>95.69377990430623</v>
      </c>
      <c r="G24" s="40"/>
      <c r="H24" s="148">
        <v>7.087</v>
      </c>
      <c r="I24" s="149">
        <v>8.698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537</v>
      </c>
      <c r="D26" s="38">
        <v>450</v>
      </c>
      <c r="E26" s="38">
        <v>420</v>
      </c>
      <c r="F26" s="39">
        <v>93.33333333333333</v>
      </c>
      <c r="G26" s="40"/>
      <c r="H26" s="148">
        <v>24.305</v>
      </c>
      <c r="I26" s="149">
        <v>22.5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28</v>
      </c>
      <c r="D28" s="30">
        <v>34</v>
      </c>
      <c r="E28" s="30">
        <v>34</v>
      </c>
      <c r="F28" s="31"/>
      <c r="G28" s="31"/>
      <c r="H28" s="147">
        <v>0.796</v>
      </c>
      <c r="I28" s="147">
        <v>1.1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180</v>
      </c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265</v>
      </c>
      <c r="D30" s="30">
        <v>155</v>
      </c>
      <c r="E30" s="30">
        <v>190</v>
      </c>
      <c r="F30" s="31"/>
      <c r="G30" s="31"/>
      <c r="H30" s="147">
        <v>9.05</v>
      </c>
      <c r="I30" s="147">
        <v>5.135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293</v>
      </c>
      <c r="D31" s="38">
        <v>189</v>
      </c>
      <c r="E31" s="38">
        <v>404</v>
      </c>
      <c r="F31" s="39">
        <v>213.75661375661375</v>
      </c>
      <c r="G31" s="40"/>
      <c r="H31" s="148">
        <v>9.846</v>
      </c>
      <c r="I31" s="149">
        <v>6.234999999999999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239</v>
      </c>
      <c r="D33" s="30">
        <v>218</v>
      </c>
      <c r="E33" s="30">
        <v>260</v>
      </c>
      <c r="F33" s="31"/>
      <c r="G33" s="31"/>
      <c r="H33" s="147">
        <v>5.42</v>
      </c>
      <c r="I33" s="147">
        <v>4.901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207</v>
      </c>
      <c r="D34" s="30">
        <v>207</v>
      </c>
      <c r="E34" s="30"/>
      <c r="F34" s="31"/>
      <c r="G34" s="31"/>
      <c r="H34" s="147">
        <v>5.213</v>
      </c>
      <c r="I34" s="147">
        <v>4.804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207</v>
      </c>
      <c r="D35" s="30">
        <v>207</v>
      </c>
      <c r="E35" s="30"/>
      <c r="F35" s="31"/>
      <c r="G35" s="31"/>
      <c r="H35" s="147">
        <v>4.907</v>
      </c>
      <c r="I35" s="147">
        <v>4.761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170</v>
      </c>
      <c r="D36" s="30">
        <v>173</v>
      </c>
      <c r="E36" s="30">
        <v>216</v>
      </c>
      <c r="F36" s="31"/>
      <c r="G36" s="31"/>
      <c r="H36" s="147">
        <v>4.022</v>
      </c>
      <c r="I36" s="147">
        <v>4.42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823</v>
      </c>
      <c r="D37" s="38">
        <v>805</v>
      </c>
      <c r="E37" s="38">
        <v>476</v>
      </c>
      <c r="F37" s="39">
        <v>59.130434782608695</v>
      </c>
      <c r="G37" s="40"/>
      <c r="H37" s="148">
        <v>19.561999999999998</v>
      </c>
      <c r="I37" s="149">
        <v>18.886000000000003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330</v>
      </c>
      <c r="D41" s="30">
        <v>230</v>
      </c>
      <c r="E41" s="30">
        <v>230</v>
      </c>
      <c r="F41" s="31"/>
      <c r="G41" s="31"/>
      <c r="H41" s="147">
        <v>15.708</v>
      </c>
      <c r="I41" s="147">
        <v>10.195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768</v>
      </c>
      <c r="D42" s="30">
        <v>751</v>
      </c>
      <c r="E42" s="30">
        <v>751</v>
      </c>
      <c r="F42" s="31"/>
      <c r="G42" s="31"/>
      <c r="H42" s="147">
        <v>30.72</v>
      </c>
      <c r="I42" s="147">
        <v>30.416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23</v>
      </c>
      <c r="E43" s="30">
        <v>30</v>
      </c>
      <c r="F43" s="31"/>
      <c r="G43" s="31"/>
      <c r="H43" s="147">
        <v>0.78</v>
      </c>
      <c r="I43" s="147">
        <v>0.736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2479</v>
      </c>
      <c r="D45" s="30">
        <v>1494</v>
      </c>
      <c r="E45" s="30">
        <v>1400</v>
      </c>
      <c r="F45" s="31"/>
      <c r="G45" s="31"/>
      <c r="H45" s="147">
        <v>123.95</v>
      </c>
      <c r="I45" s="147">
        <v>68.724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400</v>
      </c>
      <c r="D46" s="30">
        <v>400</v>
      </c>
      <c r="E46" s="30">
        <v>300</v>
      </c>
      <c r="F46" s="31"/>
      <c r="G46" s="31"/>
      <c r="H46" s="147">
        <v>20</v>
      </c>
      <c r="I46" s="147">
        <v>16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2472</v>
      </c>
      <c r="D48" s="30">
        <v>2354</v>
      </c>
      <c r="E48" s="30">
        <v>2200</v>
      </c>
      <c r="F48" s="31"/>
      <c r="G48" s="31"/>
      <c r="H48" s="147">
        <v>115.566</v>
      </c>
      <c r="I48" s="147">
        <v>110.638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364</v>
      </c>
      <c r="D49" s="30">
        <v>335</v>
      </c>
      <c r="E49" s="30">
        <v>335</v>
      </c>
      <c r="F49" s="31"/>
      <c r="G49" s="31"/>
      <c r="H49" s="147">
        <v>16.38</v>
      </c>
      <c r="I49" s="147">
        <v>15.075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6839</v>
      </c>
      <c r="D50" s="38">
        <v>5587</v>
      </c>
      <c r="E50" s="38">
        <v>5246</v>
      </c>
      <c r="F50" s="39">
        <v>93.89654555217469</v>
      </c>
      <c r="G50" s="40"/>
      <c r="H50" s="148">
        <v>323.10400000000004</v>
      </c>
      <c r="I50" s="149">
        <v>251.784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936</v>
      </c>
      <c r="D52" s="38">
        <v>646</v>
      </c>
      <c r="E52" s="38">
        <v>600.08</v>
      </c>
      <c r="F52" s="39">
        <v>92.89164086687308</v>
      </c>
      <c r="G52" s="40"/>
      <c r="H52" s="148">
        <v>36.815</v>
      </c>
      <c r="I52" s="149">
        <v>26.055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870</v>
      </c>
      <c r="D54" s="30">
        <v>850</v>
      </c>
      <c r="E54" s="30">
        <v>900</v>
      </c>
      <c r="F54" s="31"/>
      <c r="G54" s="31"/>
      <c r="H54" s="147">
        <v>27.666</v>
      </c>
      <c r="I54" s="147">
        <v>27.285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112</v>
      </c>
      <c r="D55" s="30">
        <v>98</v>
      </c>
      <c r="E55" s="30">
        <v>92</v>
      </c>
      <c r="F55" s="31"/>
      <c r="G55" s="31"/>
      <c r="H55" s="147">
        <v>3.584</v>
      </c>
      <c r="I55" s="147">
        <v>2.989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86</v>
      </c>
      <c r="D56" s="30">
        <v>84</v>
      </c>
      <c r="E56" s="30">
        <v>87</v>
      </c>
      <c r="F56" s="31"/>
      <c r="G56" s="31"/>
      <c r="H56" s="147">
        <v>1.078</v>
      </c>
      <c r="I56" s="147">
        <v>1.28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22</v>
      </c>
      <c r="E57" s="30">
        <v>22</v>
      </c>
      <c r="F57" s="31"/>
      <c r="G57" s="31"/>
      <c r="H57" s="147">
        <v>1.424</v>
      </c>
      <c r="I57" s="147">
        <v>0.44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154</v>
      </c>
      <c r="D58" s="30">
        <v>150</v>
      </c>
      <c r="E58" s="30">
        <v>150</v>
      </c>
      <c r="F58" s="31"/>
      <c r="G58" s="31"/>
      <c r="H58" s="147">
        <v>5.39</v>
      </c>
      <c r="I58" s="147">
        <v>5.4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1281</v>
      </c>
      <c r="D59" s="38">
        <v>1204</v>
      </c>
      <c r="E59" s="38">
        <v>1251</v>
      </c>
      <c r="F59" s="39">
        <v>103.90365448504983</v>
      </c>
      <c r="G59" s="40"/>
      <c r="H59" s="148">
        <v>39.142</v>
      </c>
      <c r="I59" s="149">
        <v>37.394000000000005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463</v>
      </c>
      <c r="D61" s="30">
        <v>463</v>
      </c>
      <c r="E61" s="30">
        <v>460</v>
      </c>
      <c r="F61" s="31"/>
      <c r="G61" s="31"/>
      <c r="H61" s="147">
        <v>12.964</v>
      </c>
      <c r="I61" s="147">
        <v>14.25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109</v>
      </c>
      <c r="D62" s="30">
        <v>109</v>
      </c>
      <c r="E62" s="30">
        <v>106</v>
      </c>
      <c r="F62" s="31"/>
      <c r="G62" s="31"/>
      <c r="H62" s="147">
        <v>2.542</v>
      </c>
      <c r="I62" s="147">
        <v>2.471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572</v>
      </c>
      <c r="D64" s="38">
        <v>572</v>
      </c>
      <c r="E64" s="38">
        <v>566</v>
      </c>
      <c r="F64" s="39">
        <v>98.95104895104895</v>
      </c>
      <c r="G64" s="40"/>
      <c r="H64" s="148">
        <v>15.506</v>
      </c>
      <c r="I64" s="149">
        <v>16.721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1138</v>
      </c>
      <c r="D66" s="38">
        <v>1080</v>
      </c>
      <c r="E66" s="38">
        <v>1210</v>
      </c>
      <c r="F66" s="39">
        <v>112.03703703703704</v>
      </c>
      <c r="G66" s="40"/>
      <c r="H66" s="148">
        <v>15</v>
      </c>
      <c r="I66" s="149">
        <v>36.18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602</v>
      </c>
      <c r="D68" s="30">
        <v>490</v>
      </c>
      <c r="E68" s="30">
        <v>500</v>
      </c>
      <c r="F68" s="31"/>
      <c r="G68" s="31"/>
      <c r="H68" s="147">
        <v>25.579</v>
      </c>
      <c r="I68" s="147">
        <v>22.6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196</v>
      </c>
      <c r="D69" s="30">
        <v>190</v>
      </c>
      <c r="E69" s="30">
        <v>150</v>
      </c>
      <c r="F69" s="31"/>
      <c r="G69" s="31"/>
      <c r="H69" s="147">
        <v>7.35</v>
      </c>
      <c r="I69" s="147">
        <v>7.475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798</v>
      </c>
      <c r="D70" s="38">
        <v>680</v>
      </c>
      <c r="E70" s="38">
        <v>650</v>
      </c>
      <c r="F70" s="39">
        <v>95.58823529411765</v>
      </c>
      <c r="G70" s="40"/>
      <c r="H70" s="148">
        <v>32.929</v>
      </c>
      <c r="I70" s="149">
        <v>30.075000000000003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140</v>
      </c>
      <c r="D72" s="30">
        <v>148</v>
      </c>
      <c r="E72" s="30">
        <v>148</v>
      </c>
      <c r="F72" s="31"/>
      <c r="G72" s="31"/>
      <c r="H72" s="147">
        <v>3.343</v>
      </c>
      <c r="I72" s="147">
        <v>3.593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120</v>
      </c>
      <c r="D73" s="30">
        <v>120</v>
      </c>
      <c r="E73" s="30">
        <v>120</v>
      </c>
      <c r="F73" s="31"/>
      <c r="G73" s="31"/>
      <c r="H73" s="147">
        <v>4.763</v>
      </c>
      <c r="I73" s="147">
        <v>4.763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535</v>
      </c>
      <c r="D74" s="30">
        <v>417</v>
      </c>
      <c r="E74" s="30">
        <v>420</v>
      </c>
      <c r="F74" s="31"/>
      <c r="G74" s="31"/>
      <c r="H74" s="147">
        <v>21.141</v>
      </c>
      <c r="I74" s="147">
        <v>14.578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553</v>
      </c>
      <c r="D75" s="30">
        <v>553</v>
      </c>
      <c r="E75" s="30">
        <v>559</v>
      </c>
      <c r="F75" s="31"/>
      <c r="G75" s="31"/>
      <c r="H75" s="147">
        <v>16.762</v>
      </c>
      <c r="I75" s="147">
        <v>16.782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105</v>
      </c>
      <c r="E76" s="30">
        <v>85</v>
      </c>
      <c r="F76" s="31"/>
      <c r="G76" s="31"/>
      <c r="H76" s="147">
        <v>3.36</v>
      </c>
      <c r="I76" s="147">
        <v>3.15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69</v>
      </c>
      <c r="D77" s="30">
        <v>60</v>
      </c>
      <c r="E77" s="30">
        <v>68</v>
      </c>
      <c r="F77" s="31"/>
      <c r="G77" s="31"/>
      <c r="H77" s="147">
        <v>2.208</v>
      </c>
      <c r="I77" s="147">
        <v>1.8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386</v>
      </c>
      <c r="D78" s="30">
        <v>400</v>
      </c>
      <c r="E78" s="30">
        <v>400</v>
      </c>
      <c r="F78" s="31"/>
      <c r="G78" s="31"/>
      <c r="H78" s="147">
        <v>12.738</v>
      </c>
      <c r="I78" s="147">
        <v>18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500</v>
      </c>
      <c r="D79" s="30">
        <v>600</v>
      </c>
      <c r="E79" s="30">
        <v>600</v>
      </c>
      <c r="F79" s="31"/>
      <c r="G79" s="31"/>
      <c r="H79" s="147">
        <v>19.25</v>
      </c>
      <c r="I79" s="147">
        <v>22.8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2423</v>
      </c>
      <c r="D80" s="38">
        <v>2403</v>
      </c>
      <c r="E80" s="38">
        <v>2400</v>
      </c>
      <c r="F80" s="39">
        <v>99.87515605493134</v>
      </c>
      <c r="G80" s="40"/>
      <c r="H80" s="148">
        <v>83.565</v>
      </c>
      <c r="I80" s="149">
        <v>85.466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89</v>
      </c>
      <c r="D82" s="30">
        <v>89</v>
      </c>
      <c r="E82" s="30">
        <v>82</v>
      </c>
      <c r="F82" s="31"/>
      <c r="G82" s="31"/>
      <c r="H82" s="147">
        <v>1.939</v>
      </c>
      <c r="I82" s="147">
        <v>1.939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61</v>
      </c>
      <c r="D83" s="30">
        <v>61</v>
      </c>
      <c r="E83" s="30">
        <v>67</v>
      </c>
      <c r="F83" s="31"/>
      <c r="G83" s="31"/>
      <c r="H83" s="147">
        <v>1.331</v>
      </c>
      <c r="I83" s="147">
        <v>1.331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150</v>
      </c>
      <c r="E84" s="38">
        <v>149</v>
      </c>
      <c r="F84" s="39">
        <v>99.33333333333333</v>
      </c>
      <c r="G84" s="40"/>
      <c r="H84" s="148">
        <v>3.27</v>
      </c>
      <c r="I84" s="149">
        <v>3.27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30682</v>
      </c>
      <c r="D87" s="53">
        <v>31008</v>
      </c>
      <c r="E87" s="53">
        <v>30635.08</v>
      </c>
      <c r="F87" s="54">
        <v>98.79734262125903</v>
      </c>
      <c r="G87" s="40"/>
      <c r="H87" s="152">
        <v>884.7160000000001</v>
      </c>
      <c r="I87" s="153">
        <v>909.8449999999999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73</v>
      </c>
      <c r="D17" s="38">
        <v>73</v>
      </c>
      <c r="E17" s="38">
        <v>61</v>
      </c>
      <c r="F17" s="39">
        <v>83.56164383561644</v>
      </c>
      <c r="G17" s="40"/>
      <c r="H17" s="148">
        <v>0.104</v>
      </c>
      <c r="I17" s="149">
        <v>0.044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2388</v>
      </c>
      <c r="D19" s="30">
        <v>2250</v>
      </c>
      <c r="E19" s="30">
        <v>2590</v>
      </c>
      <c r="F19" s="31"/>
      <c r="G19" s="31"/>
      <c r="H19" s="147">
        <v>3.142</v>
      </c>
      <c r="I19" s="147">
        <v>3.15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2388</v>
      </c>
      <c r="D22" s="38">
        <v>2250</v>
      </c>
      <c r="E22" s="38">
        <v>2590</v>
      </c>
      <c r="F22" s="39">
        <v>115.11111111111111</v>
      </c>
      <c r="G22" s="40"/>
      <c r="H22" s="148">
        <v>3.142</v>
      </c>
      <c r="I22" s="149">
        <v>3.15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4381</v>
      </c>
      <c r="D24" s="38">
        <v>4419</v>
      </c>
      <c r="E24" s="38">
        <v>4700</v>
      </c>
      <c r="F24" s="39">
        <v>106.35890472957682</v>
      </c>
      <c r="G24" s="40"/>
      <c r="H24" s="148">
        <v>7.723</v>
      </c>
      <c r="I24" s="149">
        <v>7.573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1088</v>
      </c>
      <c r="D26" s="38">
        <v>1100</v>
      </c>
      <c r="E26" s="38">
        <v>1300</v>
      </c>
      <c r="F26" s="39">
        <v>118.18181818181819</v>
      </c>
      <c r="G26" s="40"/>
      <c r="H26" s="148">
        <v>2.592</v>
      </c>
      <c r="I26" s="149">
        <v>2.2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2919</v>
      </c>
      <c r="D28" s="30">
        <v>2168</v>
      </c>
      <c r="E28" s="30">
        <v>2500</v>
      </c>
      <c r="F28" s="31"/>
      <c r="G28" s="31"/>
      <c r="H28" s="147">
        <v>6.1</v>
      </c>
      <c r="I28" s="147">
        <v>4.245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4173</v>
      </c>
      <c r="D29" s="30"/>
      <c r="E29" s="30">
        <v>5800</v>
      </c>
      <c r="F29" s="31"/>
      <c r="G29" s="31"/>
      <c r="H29" s="147">
        <v>4.06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7178</v>
      </c>
      <c r="D30" s="30">
        <v>6500</v>
      </c>
      <c r="E30" s="30">
        <v>6500</v>
      </c>
      <c r="F30" s="31"/>
      <c r="G30" s="31"/>
      <c r="H30" s="147">
        <v>10.091</v>
      </c>
      <c r="I30" s="147">
        <v>10.904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14270</v>
      </c>
      <c r="D31" s="38">
        <v>8668</v>
      </c>
      <c r="E31" s="38">
        <v>14800</v>
      </c>
      <c r="F31" s="39">
        <v>170.7429626211352</v>
      </c>
      <c r="G31" s="40"/>
      <c r="H31" s="148">
        <v>20.250999999999998</v>
      </c>
      <c r="I31" s="149">
        <v>15.149000000000001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95</v>
      </c>
      <c r="E33" s="30">
        <v>100</v>
      </c>
      <c r="F33" s="31"/>
      <c r="G33" s="31"/>
      <c r="H33" s="147">
        <v>0.113</v>
      </c>
      <c r="I33" s="147">
        <v>0.165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2240</v>
      </c>
      <c r="D34" s="30">
        <v>1700</v>
      </c>
      <c r="E34" s="30">
        <v>1700</v>
      </c>
      <c r="F34" s="31"/>
      <c r="G34" s="31"/>
      <c r="H34" s="147">
        <v>4.694</v>
      </c>
      <c r="I34" s="147">
        <v>3.57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372</v>
      </c>
      <c r="D35" s="30">
        <v>105.97</v>
      </c>
      <c r="E35" s="30">
        <v>118</v>
      </c>
      <c r="F35" s="31"/>
      <c r="G35" s="31"/>
      <c r="H35" s="147">
        <v>0.751</v>
      </c>
      <c r="I35" s="147">
        <v>0.212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48</v>
      </c>
      <c r="D36" s="30">
        <v>32</v>
      </c>
      <c r="E36" s="30">
        <v>42</v>
      </c>
      <c r="F36" s="31"/>
      <c r="G36" s="31"/>
      <c r="H36" s="147">
        <v>0.094</v>
      </c>
      <c r="I36" s="147">
        <v>0.065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2724</v>
      </c>
      <c r="D37" s="38">
        <v>1932.97</v>
      </c>
      <c r="E37" s="38">
        <v>1960</v>
      </c>
      <c r="F37" s="39">
        <v>101.3983662446908</v>
      </c>
      <c r="G37" s="40"/>
      <c r="H37" s="148">
        <v>5.652000000000001</v>
      </c>
      <c r="I37" s="149">
        <v>4.0120000000000005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7</v>
      </c>
      <c r="F39" s="39">
        <v>116.66666666666667</v>
      </c>
      <c r="G39" s="40"/>
      <c r="H39" s="148">
        <v>0.009</v>
      </c>
      <c r="I39" s="149">
        <v>0.009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3726</v>
      </c>
      <c r="D41" s="30">
        <v>2853</v>
      </c>
      <c r="E41" s="30">
        <v>2860</v>
      </c>
      <c r="F41" s="31"/>
      <c r="G41" s="31"/>
      <c r="H41" s="147">
        <v>2.925</v>
      </c>
      <c r="I41" s="147">
        <v>2.256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66654</v>
      </c>
      <c r="D42" s="30">
        <v>55985</v>
      </c>
      <c r="E42" s="30">
        <v>63757</v>
      </c>
      <c r="F42" s="31"/>
      <c r="G42" s="31"/>
      <c r="H42" s="147">
        <v>101.672</v>
      </c>
      <c r="I42" s="147">
        <v>80.158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12412</v>
      </c>
      <c r="D43" s="30">
        <v>13138</v>
      </c>
      <c r="E43" s="30">
        <v>13000</v>
      </c>
      <c r="F43" s="31"/>
      <c r="G43" s="31"/>
      <c r="H43" s="147">
        <v>23.297</v>
      </c>
      <c r="I43" s="147">
        <v>22.76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40038</v>
      </c>
      <c r="D44" s="30">
        <v>38050</v>
      </c>
      <c r="E44" s="30">
        <v>38000</v>
      </c>
      <c r="F44" s="31"/>
      <c r="G44" s="31"/>
      <c r="H44" s="147">
        <v>56.201</v>
      </c>
      <c r="I44" s="147">
        <v>56.459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15545</v>
      </c>
      <c r="D45" s="30">
        <v>15782</v>
      </c>
      <c r="E45" s="30">
        <v>15500</v>
      </c>
      <c r="F45" s="31"/>
      <c r="G45" s="31"/>
      <c r="H45" s="147">
        <v>16.412</v>
      </c>
      <c r="I45" s="147">
        <v>20.668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26968</v>
      </c>
      <c r="D46" s="30">
        <v>25270</v>
      </c>
      <c r="E46" s="30">
        <v>25000</v>
      </c>
      <c r="F46" s="31"/>
      <c r="G46" s="31"/>
      <c r="H46" s="147">
        <v>30.087</v>
      </c>
      <c r="I46" s="147">
        <v>22.038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37324</v>
      </c>
      <c r="D47" s="30">
        <v>31405</v>
      </c>
      <c r="E47" s="30">
        <v>48000</v>
      </c>
      <c r="F47" s="31"/>
      <c r="G47" s="31"/>
      <c r="H47" s="147">
        <v>43.149</v>
      </c>
      <c r="I47" s="147">
        <v>38.213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41972</v>
      </c>
      <c r="D48" s="30">
        <v>41781</v>
      </c>
      <c r="E48" s="30">
        <v>41000</v>
      </c>
      <c r="F48" s="31"/>
      <c r="G48" s="31"/>
      <c r="H48" s="147">
        <v>57.927</v>
      </c>
      <c r="I48" s="147">
        <v>55.09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24633</v>
      </c>
      <c r="D49" s="30">
        <v>26630</v>
      </c>
      <c r="E49" s="30">
        <v>26600</v>
      </c>
      <c r="F49" s="31"/>
      <c r="G49" s="31"/>
      <c r="H49" s="147">
        <v>26.6</v>
      </c>
      <c r="I49" s="147">
        <v>32.392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269272</v>
      </c>
      <c r="D50" s="38">
        <v>250894</v>
      </c>
      <c r="E50" s="38">
        <v>273717</v>
      </c>
      <c r="F50" s="39">
        <v>109.09667030698223</v>
      </c>
      <c r="G50" s="40"/>
      <c r="H50" s="148">
        <v>358.27000000000004</v>
      </c>
      <c r="I50" s="149">
        <v>330.03400000000005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1058</v>
      </c>
      <c r="D52" s="38">
        <v>1281</v>
      </c>
      <c r="E52" s="38">
        <v>370.11</v>
      </c>
      <c r="F52" s="39">
        <v>28.892271662763466</v>
      </c>
      <c r="G52" s="40"/>
      <c r="H52" s="148">
        <v>1.108</v>
      </c>
      <c r="I52" s="149">
        <v>1.018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2889</v>
      </c>
      <c r="D54" s="30">
        <v>2580</v>
      </c>
      <c r="E54" s="30">
        <v>2600</v>
      </c>
      <c r="F54" s="31"/>
      <c r="G54" s="31"/>
      <c r="H54" s="147">
        <v>4.524</v>
      </c>
      <c r="I54" s="147">
        <v>4.154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799</v>
      </c>
      <c r="D55" s="30">
        <v>675</v>
      </c>
      <c r="E55" s="30">
        <v>670</v>
      </c>
      <c r="F55" s="31"/>
      <c r="G55" s="31"/>
      <c r="H55" s="147">
        <v>0.696</v>
      </c>
      <c r="I55" s="147">
        <v>0.47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120753</v>
      </c>
      <c r="D56" s="30">
        <v>121980</v>
      </c>
      <c r="E56" s="30">
        <v>126300</v>
      </c>
      <c r="F56" s="31"/>
      <c r="G56" s="31"/>
      <c r="H56" s="147">
        <v>101.87</v>
      </c>
      <c r="I56" s="147">
        <v>96.8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24843</v>
      </c>
      <c r="D57" s="30">
        <v>26930</v>
      </c>
      <c r="E57" s="30">
        <v>26930</v>
      </c>
      <c r="F57" s="31"/>
      <c r="G57" s="31"/>
      <c r="H57" s="147">
        <v>25.264</v>
      </c>
      <c r="I57" s="147">
        <v>19.826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1010</v>
      </c>
      <c r="D58" s="30">
        <v>898</v>
      </c>
      <c r="E58" s="30">
        <v>1500</v>
      </c>
      <c r="F58" s="31"/>
      <c r="G58" s="31"/>
      <c r="H58" s="147">
        <v>0.966</v>
      </c>
      <c r="I58" s="147">
        <v>0.898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150294</v>
      </c>
      <c r="D59" s="38">
        <v>153063</v>
      </c>
      <c r="E59" s="38">
        <v>158000</v>
      </c>
      <c r="F59" s="39">
        <v>103.22546925122336</v>
      </c>
      <c r="G59" s="40"/>
      <c r="H59" s="148">
        <v>133.32000000000002</v>
      </c>
      <c r="I59" s="149">
        <v>122.148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375</v>
      </c>
      <c r="D61" s="30">
        <v>220</v>
      </c>
      <c r="E61" s="30">
        <v>486</v>
      </c>
      <c r="F61" s="31"/>
      <c r="G61" s="31"/>
      <c r="H61" s="147">
        <v>0.316</v>
      </c>
      <c r="I61" s="147">
        <v>0.313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346</v>
      </c>
      <c r="D63" s="30">
        <v>365</v>
      </c>
      <c r="E63" s="30"/>
      <c r="F63" s="31"/>
      <c r="G63" s="31"/>
      <c r="H63" s="147">
        <v>0.43</v>
      </c>
      <c r="I63" s="147">
        <v>0.345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721</v>
      </c>
      <c r="D64" s="38">
        <v>585</v>
      </c>
      <c r="E64" s="38">
        <v>486</v>
      </c>
      <c r="F64" s="39">
        <v>83.07692307692308</v>
      </c>
      <c r="G64" s="40"/>
      <c r="H64" s="148">
        <v>0.746</v>
      </c>
      <c r="I64" s="149">
        <v>0.6579999999999999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60</v>
      </c>
      <c r="D66" s="38">
        <v>54</v>
      </c>
      <c r="E66" s="38">
        <v>61</v>
      </c>
      <c r="F66" s="39">
        <v>112.96296296296296</v>
      </c>
      <c r="G66" s="40"/>
      <c r="H66" s="148">
        <v>0.082</v>
      </c>
      <c r="I66" s="149">
        <v>0.074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8491</v>
      </c>
      <c r="D68" s="30">
        <v>7625</v>
      </c>
      <c r="E68" s="30">
        <v>7600</v>
      </c>
      <c r="F68" s="31"/>
      <c r="G68" s="31"/>
      <c r="H68" s="147">
        <v>11.384</v>
      </c>
      <c r="I68" s="147">
        <v>9.2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444</v>
      </c>
      <c r="D69" s="30">
        <v>450</v>
      </c>
      <c r="E69" s="30">
        <v>440</v>
      </c>
      <c r="F69" s="31"/>
      <c r="G69" s="31"/>
      <c r="H69" s="147">
        <v>1.424</v>
      </c>
      <c r="I69" s="147">
        <v>1.2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8935</v>
      </c>
      <c r="D70" s="38">
        <v>8075</v>
      </c>
      <c r="E70" s="38">
        <v>8040</v>
      </c>
      <c r="F70" s="39">
        <v>99.56656346749226</v>
      </c>
      <c r="G70" s="40"/>
      <c r="H70" s="148">
        <v>12.808</v>
      </c>
      <c r="I70" s="149">
        <v>10.399999999999999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</v>
      </c>
      <c r="D72" s="30">
        <v>1</v>
      </c>
      <c r="E72" s="30">
        <v>1</v>
      </c>
      <c r="F72" s="31"/>
      <c r="G72" s="31"/>
      <c r="H72" s="147">
        <v>0.001</v>
      </c>
      <c r="I72" s="147">
        <v>0.001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51931</v>
      </c>
      <c r="D73" s="30">
        <v>52582</v>
      </c>
      <c r="E73" s="30">
        <v>57678</v>
      </c>
      <c r="F73" s="31"/>
      <c r="G73" s="31"/>
      <c r="H73" s="147">
        <v>87.432</v>
      </c>
      <c r="I73" s="147">
        <v>88.548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25585</v>
      </c>
      <c r="D74" s="30">
        <v>25079</v>
      </c>
      <c r="E74" s="30">
        <v>23000</v>
      </c>
      <c r="F74" s="31"/>
      <c r="G74" s="31"/>
      <c r="H74" s="147">
        <v>41.817</v>
      </c>
      <c r="I74" s="147">
        <v>26.984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695</v>
      </c>
      <c r="D75" s="30">
        <v>557</v>
      </c>
      <c r="E75" s="30">
        <v>629</v>
      </c>
      <c r="F75" s="31"/>
      <c r="G75" s="31"/>
      <c r="H75" s="147">
        <v>0.571</v>
      </c>
      <c r="I75" s="147">
        <v>0.469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14618</v>
      </c>
      <c r="D76" s="30">
        <v>15227</v>
      </c>
      <c r="E76" s="30">
        <v>15300</v>
      </c>
      <c r="F76" s="31"/>
      <c r="G76" s="31"/>
      <c r="H76" s="147">
        <v>24.849</v>
      </c>
      <c r="I76" s="147">
        <v>24.363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544</v>
      </c>
      <c r="D77" s="30">
        <v>525</v>
      </c>
      <c r="E77" s="30">
        <v>528</v>
      </c>
      <c r="F77" s="31"/>
      <c r="G77" s="31"/>
      <c r="H77" s="147">
        <v>0.67</v>
      </c>
      <c r="I77" s="147">
        <v>0.473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960</v>
      </c>
      <c r="D78" s="30">
        <v>770</v>
      </c>
      <c r="E78" s="30">
        <v>750</v>
      </c>
      <c r="F78" s="31"/>
      <c r="G78" s="31"/>
      <c r="H78" s="147">
        <v>0.883</v>
      </c>
      <c r="I78" s="147">
        <v>0.731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100450</v>
      </c>
      <c r="D79" s="30">
        <v>99275</v>
      </c>
      <c r="E79" s="30">
        <v>110000</v>
      </c>
      <c r="F79" s="31"/>
      <c r="G79" s="31"/>
      <c r="H79" s="147">
        <v>181.064</v>
      </c>
      <c r="I79" s="147">
        <v>129.058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194784</v>
      </c>
      <c r="D80" s="38">
        <v>194016</v>
      </c>
      <c r="E80" s="38">
        <v>207886</v>
      </c>
      <c r="F80" s="39">
        <v>107.14889493650008</v>
      </c>
      <c r="G80" s="40"/>
      <c r="H80" s="148">
        <v>337.287</v>
      </c>
      <c r="I80" s="149">
        <v>270.627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650054</v>
      </c>
      <c r="D87" s="53">
        <v>626416.97</v>
      </c>
      <c r="E87" s="53">
        <v>673978.11</v>
      </c>
      <c r="F87" s="54">
        <v>107.5925688922508</v>
      </c>
      <c r="G87" s="40"/>
      <c r="H87" s="152">
        <v>883.094</v>
      </c>
      <c r="I87" s="153">
        <v>767.096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17</v>
      </c>
      <c r="E17" s="38">
        <v>37</v>
      </c>
      <c r="F17" s="39">
        <v>217.64705882352942</v>
      </c>
      <c r="G17" s="40"/>
      <c r="H17" s="148">
        <v>0.019</v>
      </c>
      <c r="I17" s="149">
        <v>0.031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1023</v>
      </c>
      <c r="D19" s="30">
        <v>1570</v>
      </c>
      <c r="E19" s="30">
        <v>1490</v>
      </c>
      <c r="F19" s="31"/>
      <c r="G19" s="31"/>
      <c r="H19" s="147">
        <v>3.069</v>
      </c>
      <c r="I19" s="147">
        <v>4.24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1023</v>
      </c>
      <c r="D22" s="38">
        <v>1570</v>
      </c>
      <c r="E22" s="38">
        <v>1490</v>
      </c>
      <c r="F22" s="39">
        <v>94.90445859872611</v>
      </c>
      <c r="G22" s="40"/>
      <c r="H22" s="148">
        <v>3.069</v>
      </c>
      <c r="I22" s="149">
        <v>4.24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6242</v>
      </c>
      <c r="D24" s="38">
        <v>7339</v>
      </c>
      <c r="E24" s="38">
        <v>7400</v>
      </c>
      <c r="F24" s="39">
        <v>100.83117590952446</v>
      </c>
      <c r="G24" s="40"/>
      <c r="H24" s="148">
        <v>17.56</v>
      </c>
      <c r="I24" s="149">
        <v>20.592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1484</v>
      </c>
      <c r="D26" s="38">
        <v>2100</v>
      </c>
      <c r="E26" s="38">
        <v>2300</v>
      </c>
      <c r="F26" s="39">
        <v>109.52380952380952</v>
      </c>
      <c r="G26" s="40"/>
      <c r="H26" s="148">
        <v>5.576</v>
      </c>
      <c r="I26" s="149">
        <v>7.7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2058</v>
      </c>
      <c r="D28" s="30">
        <v>2421</v>
      </c>
      <c r="E28" s="30">
        <v>2800</v>
      </c>
      <c r="F28" s="31"/>
      <c r="G28" s="31"/>
      <c r="H28" s="147">
        <v>7.284</v>
      </c>
      <c r="I28" s="147">
        <v>7.727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100</v>
      </c>
      <c r="D29" s="30"/>
      <c r="E29" s="30">
        <v>100</v>
      </c>
      <c r="F29" s="31"/>
      <c r="G29" s="31"/>
      <c r="H29" s="147">
        <v>0.239</v>
      </c>
      <c r="I29" s="147">
        <v>0.181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2298</v>
      </c>
      <c r="D30" s="30">
        <v>2356</v>
      </c>
      <c r="E30" s="30">
        <v>2300</v>
      </c>
      <c r="F30" s="31"/>
      <c r="G30" s="31"/>
      <c r="H30" s="147">
        <v>4.35</v>
      </c>
      <c r="I30" s="147">
        <v>7.235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4456</v>
      </c>
      <c r="D31" s="38">
        <v>4777</v>
      </c>
      <c r="E31" s="38">
        <v>5200</v>
      </c>
      <c r="F31" s="39">
        <v>108.8549298723048</v>
      </c>
      <c r="G31" s="40"/>
      <c r="H31" s="148">
        <v>11.873</v>
      </c>
      <c r="I31" s="149">
        <v>15.143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4263</v>
      </c>
      <c r="D33" s="30">
        <v>6206</v>
      </c>
      <c r="E33" s="30">
        <v>5500</v>
      </c>
      <c r="F33" s="31"/>
      <c r="G33" s="31"/>
      <c r="H33" s="147">
        <v>9.214</v>
      </c>
      <c r="I33" s="147">
        <v>11.856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5852</v>
      </c>
      <c r="D34" s="30"/>
      <c r="E34" s="30">
        <v>8178</v>
      </c>
      <c r="F34" s="31"/>
      <c r="G34" s="31"/>
      <c r="H34" s="147">
        <v>12.113</v>
      </c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2130</v>
      </c>
      <c r="D35" s="30">
        <v>3063.75</v>
      </c>
      <c r="E35" s="30">
        <v>2200</v>
      </c>
      <c r="F35" s="31"/>
      <c r="G35" s="31"/>
      <c r="H35" s="147">
        <v>5.251</v>
      </c>
      <c r="I35" s="147">
        <v>7.047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413</v>
      </c>
      <c r="D36" s="30">
        <v>325</v>
      </c>
      <c r="E36" s="30">
        <v>327</v>
      </c>
      <c r="F36" s="31"/>
      <c r="G36" s="31"/>
      <c r="H36" s="147">
        <v>0.839</v>
      </c>
      <c r="I36" s="147">
        <v>0.65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12658</v>
      </c>
      <c r="D37" s="38">
        <v>9594.75</v>
      </c>
      <c r="E37" s="38">
        <v>16205</v>
      </c>
      <c r="F37" s="39">
        <v>168.8944474843013</v>
      </c>
      <c r="G37" s="40"/>
      <c r="H37" s="148">
        <v>27.416999999999998</v>
      </c>
      <c r="I37" s="149">
        <v>19.552999999999997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1446</v>
      </c>
      <c r="D41" s="30">
        <v>1865</v>
      </c>
      <c r="E41" s="30">
        <v>1900</v>
      </c>
      <c r="F41" s="31"/>
      <c r="G41" s="31"/>
      <c r="H41" s="147">
        <v>4.525</v>
      </c>
      <c r="I41" s="147">
        <v>5.479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5253</v>
      </c>
      <c r="D42" s="30">
        <v>7081</v>
      </c>
      <c r="E42" s="30">
        <v>7250</v>
      </c>
      <c r="F42" s="31"/>
      <c r="G42" s="31"/>
      <c r="H42" s="147">
        <v>15.988</v>
      </c>
      <c r="I42" s="147">
        <v>22.85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2319</v>
      </c>
      <c r="D43" s="30">
        <v>3424</v>
      </c>
      <c r="E43" s="30">
        <v>3800</v>
      </c>
      <c r="F43" s="31"/>
      <c r="G43" s="31"/>
      <c r="H43" s="147">
        <v>6.335</v>
      </c>
      <c r="I43" s="147">
        <v>7.91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1401</v>
      </c>
      <c r="D44" s="30">
        <v>3290</v>
      </c>
      <c r="E44" s="30">
        <v>3400</v>
      </c>
      <c r="F44" s="31"/>
      <c r="G44" s="31"/>
      <c r="H44" s="147">
        <v>4.07</v>
      </c>
      <c r="I44" s="147">
        <v>6.719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3674</v>
      </c>
      <c r="D45" s="30">
        <v>3556</v>
      </c>
      <c r="E45" s="30">
        <v>4600</v>
      </c>
      <c r="F45" s="31"/>
      <c r="G45" s="31"/>
      <c r="H45" s="147">
        <v>12.047</v>
      </c>
      <c r="I45" s="147">
        <v>8.79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1504</v>
      </c>
      <c r="D46" s="30">
        <v>2732</v>
      </c>
      <c r="E46" s="30">
        <v>2900</v>
      </c>
      <c r="F46" s="31"/>
      <c r="G46" s="31"/>
      <c r="H46" s="147">
        <v>3.959</v>
      </c>
      <c r="I46" s="147">
        <v>5.745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2473</v>
      </c>
      <c r="D47" s="30">
        <v>3635</v>
      </c>
      <c r="E47" s="30">
        <v>7400</v>
      </c>
      <c r="F47" s="31"/>
      <c r="G47" s="31"/>
      <c r="H47" s="147">
        <v>7.704</v>
      </c>
      <c r="I47" s="147">
        <v>9.415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7352</v>
      </c>
      <c r="D48" s="30">
        <v>9151</v>
      </c>
      <c r="E48" s="30">
        <v>9100</v>
      </c>
      <c r="F48" s="31"/>
      <c r="G48" s="31"/>
      <c r="H48" s="147">
        <v>24.217</v>
      </c>
      <c r="I48" s="147">
        <v>24.145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2942</v>
      </c>
      <c r="D49" s="30">
        <v>5834</v>
      </c>
      <c r="E49" s="30">
        <v>7600</v>
      </c>
      <c r="F49" s="31"/>
      <c r="G49" s="31"/>
      <c r="H49" s="147">
        <v>9.075</v>
      </c>
      <c r="I49" s="147">
        <v>17.375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28364</v>
      </c>
      <c r="D50" s="38">
        <v>40568</v>
      </c>
      <c r="E50" s="38">
        <v>47950</v>
      </c>
      <c r="F50" s="39">
        <v>118.1966081640702</v>
      </c>
      <c r="G50" s="40"/>
      <c r="H50" s="148">
        <v>87.92</v>
      </c>
      <c r="I50" s="149">
        <v>108.428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1228</v>
      </c>
      <c r="D52" s="38">
        <v>1576</v>
      </c>
      <c r="E52" s="38">
        <v>2032</v>
      </c>
      <c r="F52" s="39">
        <v>128.93401015228426</v>
      </c>
      <c r="G52" s="40"/>
      <c r="H52" s="148">
        <v>2.604</v>
      </c>
      <c r="I52" s="149">
        <v>4.115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2265</v>
      </c>
      <c r="D54" s="30">
        <v>2922</v>
      </c>
      <c r="E54" s="30">
        <v>2810</v>
      </c>
      <c r="F54" s="31"/>
      <c r="G54" s="31"/>
      <c r="H54" s="147">
        <v>5.938</v>
      </c>
      <c r="I54" s="147">
        <v>7.289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785</v>
      </c>
      <c r="D55" s="30">
        <v>726</v>
      </c>
      <c r="E55" s="30">
        <v>726</v>
      </c>
      <c r="F55" s="31"/>
      <c r="G55" s="31"/>
      <c r="H55" s="147">
        <v>2.198</v>
      </c>
      <c r="I55" s="147">
        <v>0.59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1833</v>
      </c>
      <c r="D56" s="30">
        <v>882</v>
      </c>
      <c r="E56" s="30">
        <v>1330</v>
      </c>
      <c r="F56" s="31"/>
      <c r="G56" s="31"/>
      <c r="H56" s="147">
        <v>2.302</v>
      </c>
      <c r="I56" s="147">
        <v>1.19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4473</v>
      </c>
      <c r="D57" s="30">
        <v>4824</v>
      </c>
      <c r="E57" s="30">
        <v>4824</v>
      </c>
      <c r="F57" s="31"/>
      <c r="G57" s="31"/>
      <c r="H57" s="147">
        <v>13.787</v>
      </c>
      <c r="I57" s="147">
        <v>14.47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2307</v>
      </c>
      <c r="D58" s="30">
        <v>2297</v>
      </c>
      <c r="E58" s="30">
        <v>2500</v>
      </c>
      <c r="F58" s="31"/>
      <c r="G58" s="31"/>
      <c r="H58" s="147">
        <v>8.136</v>
      </c>
      <c r="I58" s="147">
        <v>7.467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11663</v>
      </c>
      <c r="D59" s="38">
        <v>11651</v>
      </c>
      <c r="E59" s="38">
        <v>12190</v>
      </c>
      <c r="F59" s="39">
        <v>104.62621234228821</v>
      </c>
      <c r="G59" s="40"/>
      <c r="H59" s="148">
        <v>32.361000000000004</v>
      </c>
      <c r="I59" s="149">
        <v>31.006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1151</v>
      </c>
      <c r="D68" s="30">
        <v>1170</v>
      </c>
      <c r="E68" s="30">
        <v>1160</v>
      </c>
      <c r="F68" s="31"/>
      <c r="G68" s="31"/>
      <c r="H68" s="147">
        <v>2.141</v>
      </c>
      <c r="I68" s="147">
        <v>1.66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21</v>
      </c>
      <c r="D69" s="30">
        <v>7</v>
      </c>
      <c r="E69" s="30">
        <v>10</v>
      </c>
      <c r="F69" s="31"/>
      <c r="G69" s="31"/>
      <c r="H69" s="147">
        <v>0.039</v>
      </c>
      <c r="I69" s="147">
        <v>0.01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1172</v>
      </c>
      <c r="D70" s="38">
        <v>1177</v>
      </c>
      <c r="E70" s="38">
        <v>1170</v>
      </c>
      <c r="F70" s="39">
        <v>99.4052676295667</v>
      </c>
      <c r="G70" s="40"/>
      <c r="H70" s="148">
        <v>2.18</v>
      </c>
      <c r="I70" s="149">
        <v>1.67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180</v>
      </c>
      <c r="D73" s="30">
        <v>282</v>
      </c>
      <c r="E73" s="30">
        <v>282</v>
      </c>
      <c r="F73" s="31"/>
      <c r="G73" s="31"/>
      <c r="H73" s="147">
        <v>0.246</v>
      </c>
      <c r="I73" s="147">
        <v>0.385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1375</v>
      </c>
      <c r="D74" s="30">
        <v>1086</v>
      </c>
      <c r="E74" s="30">
        <v>1000</v>
      </c>
      <c r="F74" s="31"/>
      <c r="G74" s="31"/>
      <c r="H74" s="147">
        <v>1.782</v>
      </c>
      <c r="I74" s="147">
        <v>1.5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4</v>
      </c>
      <c r="D75" s="30">
        <v>4</v>
      </c>
      <c r="E75" s="30">
        <v>2</v>
      </c>
      <c r="F75" s="31"/>
      <c r="G75" s="31"/>
      <c r="H75" s="147">
        <v>0.005</v>
      </c>
      <c r="I75" s="147">
        <v>0.005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31</v>
      </c>
      <c r="D76" s="30">
        <v>96</v>
      </c>
      <c r="E76" s="30">
        <v>90</v>
      </c>
      <c r="F76" s="31"/>
      <c r="G76" s="31"/>
      <c r="H76" s="147">
        <v>0.052</v>
      </c>
      <c r="I76" s="147">
        <v>0.23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73</v>
      </c>
      <c r="D77" s="30">
        <v>4</v>
      </c>
      <c r="E77" s="30">
        <v>4</v>
      </c>
      <c r="F77" s="31"/>
      <c r="G77" s="31"/>
      <c r="H77" s="147">
        <v>0.067</v>
      </c>
      <c r="I77" s="147">
        <v>0.006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253</v>
      </c>
      <c r="D78" s="30">
        <v>180</v>
      </c>
      <c r="E78" s="30">
        <v>200</v>
      </c>
      <c r="F78" s="31"/>
      <c r="G78" s="31"/>
      <c r="H78" s="147">
        <v>0.249</v>
      </c>
      <c r="I78" s="147">
        <v>0.306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1250</v>
      </c>
      <c r="D79" s="30">
        <v>1070</v>
      </c>
      <c r="E79" s="30">
        <v>1070</v>
      </c>
      <c r="F79" s="31"/>
      <c r="G79" s="31"/>
      <c r="H79" s="147">
        <v>2.018</v>
      </c>
      <c r="I79" s="147">
        <v>1.605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3166</v>
      </c>
      <c r="D80" s="38">
        <v>2722</v>
      </c>
      <c r="E80" s="38">
        <v>2648</v>
      </c>
      <c r="F80" s="39">
        <v>97.28141072740632</v>
      </c>
      <c r="G80" s="40"/>
      <c r="H80" s="148">
        <v>4.4190000000000005</v>
      </c>
      <c r="I80" s="149">
        <v>4.037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71473</v>
      </c>
      <c r="D87" s="53">
        <v>83091.75</v>
      </c>
      <c r="E87" s="53">
        <v>98622</v>
      </c>
      <c r="F87" s="54">
        <v>118.6904837122819</v>
      </c>
      <c r="G87" s="40"/>
      <c r="H87" s="152">
        <v>194.99800000000002</v>
      </c>
      <c r="I87" s="153">
        <v>216.51500000000001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950</v>
      </c>
      <c r="D9" s="30">
        <v>691</v>
      </c>
      <c r="E9" s="30">
        <v>691</v>
      </c>
      <c r="F9" s="31"/>
      <c r="G9" s="31"/>
      <c r="H9" s="147">
        <v>14.288</v>
      </c>
      <c r="I9" s="147">
        <v>10.395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295</v>
      </c>
      <c r="D10" s="30">
        <v>230</v>
      </c>
      <c r="E10" s="30">
        <v>230</v>
      </c>
      <c r="F10" s="31"/>
      <c r="G10" s="31"/>
      <c r="H10" s="147">
        <v>4.425</v>
      </c>
      <c r="I10" s="147">
        <v>3.45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85</v>
      </c>
      <c r="D11" s="30"/>
      <c r="E11" s="30"/>
      <c r="F11" s="31"/>
      <c r="G11" s="31"/>
      <c r="H11" s="147">
        <v>1.271</v>
      </c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120</v>
      </c>
      <c r="D12" s="30">
        <v>30</v>
      </c>
      <c r="E12" s="30"/>
      <c r="F12" s="31"/>
      <c r="G12" s="31"/>
      <c r="H12" s="147">
        <v>1.824</v>
      </c>
      <c r="I12" s="147">
        <v>0.45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1450</v>
      </c>
      <c r="D13" s="38">
        <v>951</v>
      </c>
      <c r="E13" s="38">
        <v>921</v>
      </c>
      <c r="F13" s="39">
        <v>96.84542586750788</v>
      </c>
      <c r="G13" s="40"/>
      <c r="H13" s="148">
        <v>21.808000000000003</v>
      </c>
      <c r="I13" s="149">
        <v>14.294999999999998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353</v>
      </c>
      <c r="D17" s="38">
        <v>204</v>
      </c>
      <c r="E17" s="38">
        <v>172</v>
      </c>
      <c r="F17" s="39">
        <v>84.31372549019608</v>
      </c>
      <c r="G17" s="40"/>
      <c r="H17" s="148">
        <v>5.195</v>
      </c>
      <c r="I17" s="149">
        <v>2.53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1294</v>
      </c>
      <c r="D19" s="30">
        <v>1317</v>
      </c>
      <c r="E19" s="30">
        <v>1317</v>
      </c>
      <c r="F19" s="31"/>
      <c r="G19" s="31"/>
      <c r="H19" s="147">
        <v>30.409</v>
      </c>
      <c r="I19" s="147">
        <v>30.3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>
        <v>40</v>
      </c>
      <c r="F20" s="31"/>
      <c r="G20" s="31"/>
      <c r="H20" s="147">
        <v>1</v>
      </c>
      <c r="I20" s="147">
        <v>1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47">
        <v>0.613</v>
      </c>
      <c r="I21" s="147">
        <v>0.65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1359</v>
      </c>
      <c r="D22" s="38">
        <v>1382</v>
      </c>
      <c r="E22" s="38">
        <v>1382</v>
      </c>
      <c r="F22" s="39">
        <v>100</v>
      </c>
      <c r="G22" s="40"/>
      <c r="H22" s="148">
        <v>32.022</v>
      </c>
      <c r="I22" s="149">
        <v>31.95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6884</v>
      </c>
      <c r="D24" s="38">
        <v>6461</v>
      </c>
      <c r="E24" s="38">
        <v>6500</v>
      </c>
      <c r="F24" s="39">
        <v>100.6036217303823</v>
      </c>
      <c r="G24" s="40"/>
      <c r="H24" s="148">
        <v>122.167</v>
      </c>
      <c r="I24" s="149">
        <v>113.4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320</v>
      </c>
      <c r="E26" s="38">
        <v>300</v>
      </c>
      <c r="F26" s="39">
        <v>93.75</v>
      </c>
      <c r="G26" s="40"/>
      <c r="H26" s="148">
        <v>8.912</v>
      </c>
      <c r="I26" s="149">
        <v>4.3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3020</v>
      </c>
      <c r="D28" s="30">
        <v>9863</v>
      </c>
      <c r="E28" s="30">
        <v>9900</v>
      </c>
      <c r="F28" s="31"/>
      <c r="G28" s="31"/>
      <c r="H28" s="147">
        <v>58.524</v>
      </c>
      <c r="I28" s="147">
        <v>231.877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801</v>
      </c>
      <c r="D29" s="30"/>
      <c r="E29" s="30">
        <v>800</v>
      </c>
      <c r="F29" s="31"/>
      <c r="G29" s="31"/>
      <c r="H29" s="147">
        <v>11.204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634</v>
      </c>
      <c r="D30" s="30">
        <v>550</v>
      </c>
      <c r="E30" s="30">
        <v>550</v>
      </c>
      <c r="F30" s="31"/>
      <c r="G30" s="31"/>
      <c r="H30" s="147">
        <v>10.35</v>
      </c>
      <c r="I30" s="147">
        <v>9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4455</v>
      </c>
      <c r="D31" s="38">
        <v>10413</v>
      </c>
      <c r="E31" s="38">
        <v>11250</v>
      </c>
      <c r="F31" s="39">
        <v>108.038029386344</v>
      </c>
      <c r="G31" s="40"/>
      <c r="H31" s="148">
        <v>80.078</v>
      </c>
      <c r="I31" s="149">
        <v>240.877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417</v>
      </c>
      <c r="D33" s="30">
        <v>2223</v>
      </c>
      <c r="E33" s="30">
        <v>2500</v>
      </c>
      <c r="F33" s="31"/>
      <c r="G33" s="31"/>
      <c r="H33" s="147">
        <v>4.402</v>
      </c>
      <c r="I33" s="147">
        <v>29.82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253</v>
      </c>
      <c r="D34" s="30">
        <v>270</v>
      </c>
      <c r="E34" s="30">
        <v>263</v>
      </c>
      <c r="F34" s="31"/>
      <c r="G34" s="31"/>
      <c r="H34" s="147">
        <v>3.432</v>
      </c>
      <c r="I34" s="147">
        <v>3.66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1211</v>
      </c>
      <c r="D35" s="30">
        <v>1211</v>
      </c>
      <c r="E35" s="30">
        <v>1500</v>
      </c>
      <c r="F35" s="31"/>
      <c r="G35" s="31"/>
      <c r="H35" s="147">
        <v>18.861</v>
      </c>
      <c r="I35" s="147">
        <v>18.165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19</v>
      </c>
      <c r="D36" s="30">
        <v>160</v>
      </c>
      <c r="E36" s="30">
        <v>108</v>
      </c>
      <c r="F36" s="31"/>
      <c r="G36" s="31"/>
      <c r="H36" s="147">
        <v>0.229</v>
      </c>
      <c r="I36" s="147">
        <v>2.6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1900</v>
      </c>
      <c r="D37" s="38">
        <v>3864</v>
      </c>
      <c r="E37" s="38">
        <v>4371</v>
      </c>
      <c r="F37" s="39">
        <v>113.12111801242236</v>
      </c>
      <c r="G37" s="40"/>
      <c r="H37" s="148">
        <v>26.924</v>
      </c>
      <c r="I37" s="149">
        <v>54.245000000000005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224</v>
      </c>
      <c r="D39" s="38">
        <v>220</v>
      </c>
      <c r="E39" s="38">
        <v>330</v>
      </c>
      <c r="F39" s="39">
        <v>150</v>
      </c>
      <c r="G39" s="40"/>
      <c r="H39" s="148">
        <v>2.129</v>
      </c>
      <c r="I39" s="149">
        <v>2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5972</v>
      </c>
      <c r="D41" s="30">
        <v>6356</v>
      </c>
      <c r="E41" s="30">
        <v>6330</v>
      </c>
      <c r="F41" s="31"/>
      <c r="G41" s="31"/>
      <c r="H41" s="147">
        <v>97.796</v>
      </c>
      <c r="I41" s="147">
        <v>76.718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13439</v>
      </c>
      <c r="D42" s="30">
        <v>13402</v>
      </c>
      <c r="E42" s="30">
        <v>13963</v>
      </c>
      <c r="F42" s="31"/>
      <c r="G42" s="31"/>
      <c r="H42" s="147">
        <v>243.218</v>
      </c>
      <c r="I42" s="147">
        <v>212.875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10047</v>
      </c>
      <c r="D43" s="30">
        <v>10345</v>
      </c>
      <c r="E43" s="30">
        <v>10500</v>
      </c>
      <c r="F43" s="31"/>
      <c r="G43" s="31"/>
      <c r="H43" s="147">
        <v>236.324</v>
      </c>
      <c r="I43" s="147">
        <v>121.42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21991</v>
      </c>
      <c r="D44" s="30">
        <v>21192</v>
      </c>
      <c r="E44" s="30">
        <v>21000</v>
      </c>
      <c r="F44" s="31"/>
      <c r="G44" s="31"/>
      <c r="H44" s="147">
        <v>117.716</v>
      </c>
      <c r="I44" s="147">
        <v>122.656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7946</v>
      </c>
      <c r="D45" s="30">
        <v>8044</v>
      </c>
      <c r="E45" s="30">
        <v>7750</v>
      </c>
      <c r="F45" s="31"/>
      <c r="G45" s="31"/>
      <c r="H45" s="147">
        <v>80.645</v>
      </c>
      <c r="I45" s="147">
        <v>65.404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3308</v>
      </c>
      <c r="D46" s="30">
        <v>3351</v>
      </c>
      <c r="E46" s="30">
        <v>3400</v>
      </c>
      <c r="F46" s="31"/>
      <c r="G46" s="31"/>
      <c r="H46" s="147">
        <v>53.792</v>
      </c>
      <c r="I46" s="147">
        <v>38.478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3867</v>
      </c>
      <c r="D47" s="30">
        <v>3916</v>
      </c>
      <c r="E47" s="30">
        <v>2050</v>
      </c>
      <c r="F47" s="31"/>
      <c r="G47" s="31"/>
      <c r="H47" s="147">
        <v>59.738</v>
      </c>
      <c r="I47" s="147">
        <v>59.37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17821</v>
      </c>
      <c r="D48" s="30">
        <v>17244</v>
      </c>
      <c r="E48" s="30">
        <v>7</v>
      </c>
      <c r="F48" s="31"/>
      <c r="G48" s="31"/>
      <c r="H48" s="147">
        <v>242.366</v>
      </c>
      <c r="I48" s="147">
        <v>272.455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11987</v>
      </c>
      <c r="D49" s="30">
        <v>12186</v>
      </c>
      <c r="E49" s="30">
        <v>12190</v>
      </c>
      <c r="F49" s="31"/>
      <c r="G49" s="31"/>
      <c r="H49" s="147">
        <v>186.895</v>
      </c>
      <c r="I49" s="147">
        <v>189.35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96378</v>
      </c>
      <c r="D50" s="38">
        <v>96036</v>
      </c>
      <c r="E50" s="38">
        <v>77190</v>
      </c>
      <c r="F50" s="39">
        <v>80.37610895914032</v>
      </c>
      <c r="G50" s="40"/>
      <c r="H50" s="148">
        <v>1318.49</v>
      </c>
      <c r="I50" s="149">
        <v>1158.7259999999999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>
        <v>1307</v>
      </c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569</v>
      </c>
      <c r="D54" s="30">
        <v>490</v>
      </c>
      <c r="E54" s="30">
        <v>550</v>
      </c>
      <c r="F54" s="31"/>
      <c r="G54" s="31"/>
      <c r="H54" s="147">
        <v>5.035</v>
      </c>
      <c r="I54" s="147">
        <v>3.795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3766</v>
      </c>
      <c r="D55" s="30">
        <v>4555</v>
      </c>
      <c r="E55" s="30">
        <v>4555</v>
      </c>
      <c r="F55" s="31"/>
      <c r="G55" s="31"/>
      <c r="H55" s="147">
        <v>36.808</v>
      </c>
      <c r="I55" s="147">
        <v>43.05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517</v>
      </c>
      <c r="D56" s="30">
        <v>535</v>
      </c>
      <c r="E56" s="30">
        <v>425</v>
      </c>
      <c r="F56" s="31"/>
      <c r="G56" s="31"/>
      <c r="H56" s="147">
        <v>1.465</v>
      </c>
      <c r="I56" s="147">
        <v>1.15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4572</v>
      </c>
      <c r="D58" s="30">
        <v>5758</v>
      </c>
      <c r="E58" s="30">
        <v>5800</v>
      </c>
      <c r="F58" s="31"/>
      <c r="G58" s="31"/>
      <c r="H58" s="147">
        <v>133.146</v>
      </c>
      <c r="I58" s="147">
        <v>129.58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9424</v>
      </c>
      <c r="D59" s="38">
        <v>11338</v>
      </c>
      <c r="E59" s="38">
        <v>11330</v>
      </c>
      <c r="F59" s="39">
        <v>99.92944081848651</v>
      </c>
      <c r="G59" s="40"/>
      <c r="H59" s="148">
        <v>176.454</v>
      </c>
      <c r="I59" s="149">
        <v>177.57500000000002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16</v>
      </c>
      <c r="D61" s="30"/>
      <c r="E61" s="30"/>
      <c r="F61" s="31"/>
      <c r="G61" s="31"/>
      <c r="H61" s="147">
        <v>0.144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222</v>
      </c>
      <c r="D62" s="30">
        <v>255</v>
      </c>
      <c r="E62" s="30">
        <v>255</v>
      </c>
      <c r="F62" s="31"/>
      <c r="G62" s="31"/>
      <c r="H62" s="147">
        <v>0.628</v>
      </c>
      <c r="I62" s="147">
        <v>0.673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169</v>
      </c>
      <c r="D63" s="30">
        <v>181</v>
      </c>
      <c r="E63" s="30">
        <v>81</v>
      </c>
      <c r="F63" s="31"/>
      <c r="G63" s="31"/>
      <c r="H63" s="147">
        <v>0.6</v>
      </c>
      <c r="I63" s="147">
        <v>1.294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407</v>
      </c>
      <c r="D64" s="38">
        <v>436</v>
      </c>
      <c r="E64" s="38">
        <v>336</v>
      </c>
      <c r="F64" s="39">
        <v>77.06422018348624</v>
      </c>
      <c r="G64" s="40"/>
      <c r="H64" s="148">
        <v>1.3719999999999999</v>
      </c>
      <c r="I64" s="149">
        <v>1.967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223</v>
      </c>
      <c r="D66" s="38">
        <v>342</v>
      </c>
      <c r="E66" s="38">
        <v>223</v>
      </c>
      <c r="F66" s="39">
        <v>65.2046783625731</v>
      </c>
      <c r="G66" s="40"/>
      <c r="H66" s="148">
        <v>2.194</v>
      </c>
      <c r="I66" s="149">
        <v>3.367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13307</v>
      </c>
      <c r="D68" s="30">
        <v>14410</v>
      </c>
      <c r="E68" s="30">
        <v>14500</v>
      </c>
      <c r="F68" s="31"/>
      <c r="G68" s="31"/>
      <c r="H68" s="147">
        <v>215.435</v>
      </c>
      <c r="I68" s="147">
        <v>216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5367</v>
      </c>
      <c r="D69" s="30">
        <v>5530</v>
      </c>
      <c r="E69" s="30">
        <v>5400</v>
      </c>
      <c r="F69" s="31"/>
      <c r="G69" s="31"/>
      <c r="H69" s="147">
        <v>76.838</v>
      </c>
      <c r="I69" s="147">
        <v>64.4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18674</v>
      </c>
      <c r="D70" s="38">
        <v>19940</v>
      </c>
      <c r="E70" s="38">
        <v>19900</v>
      </c>
      <c r="F70" s="39">
        <v>99.79939819458374</v>
      </c>
      <c r="G70" s="40"/>
      <c r="H70" s="148">
        <v>292.273</v>
      </c>
      <c r="I70" s="149">
        <v>280.4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</v>
      </c>
      <c r="D72" s="30"/>
      <c r="E72" s="30"/>
      <c r="F72" s="31"/>
      <c r="G72" s="31"/>
      <c r="H72" s="147">
        <v>0.051</v>
      </c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11</v>
      </c>
      <c r="E73" s="30">
        <v>12</v>
      </c>
      <c r="F73" s="31"/>
      <c r="G73" s="31"/>
      <c r="H73" s="147">
        <v>0.01</v>
      </c>
      <c r="I73" s="147">
        <v>0.01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>
        <v>70</v>
      </c>
      <c r="E74" s="30">
        <v>100</v>
      </c>
      <c r="F74" s="31"/>
      <c r="G74" s="31"/>
      <c r="H74" s="147"/>
      <c r="I74" s="147">
        <v>1.54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377</v>
      </c>
      <c r="D75" s="30">
        <v>377</v>
      </c>
      <c r="E75" s="30">
        <v>154</v>
      </c>
      <c r="F75" s="31"/>
      <c r="G75" s="31"/>
      <c r="H75" s="147">
        <v>3.767</v>
      </c>
      <c r="I75" s="147">
        <v>3.766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315</v>
      </c>
      <c r="D76" s="30">
        <v>370</v>
      </c>
      <c r="E76" s="30">
        <v>360</v>
      </c>
      <c r="F76" s="31"/>
      <c r="G76" s="31"/>
      <c r="H76" s="147">
        <v>3.387</v>
      </c>
      <c r="I76" s="147">
        <v>3.885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122</v>
      </c>
      <c r="D77" s="30">
        <v>116</v>
      </c>
      <c r="E77" s="30">
        <v>124</v>
      </c>
      <c r="F77" s="31"/>
      <c r="G77" s="31"/>
      <c r="H77" s="147">
        <v>1.406</v>
      </c>
      <c r="I77" s="147">
        <v>1.526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1387</v>
      </c>
      <c r="D78" s="30">
        <v>2400</v>
      </c>
      <c r="E78" s="30">
        <v>1200</v>
      </c>
      <c r="F78" s="31"/>
      <c r="G78" s="31"/>
      <c r="H78" s="147">
        <v>10.489</v>
      </c>
      <c r="I78" s="147">
        <v>36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4448</v>
      </c>
      <c r="D79" s="30">
        <v>4035</v>
      </c>
      <c r="E79" s="30">
        <v>4035</v>
      </c>
      <c r="F79" s="31"/>
      <c r="G79" s="31"/>
      <c r="H79" s="147">
        <v>45.739</v>
      </c>
      <c r="I79" s="147">
        <v>64.56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6675</v>
      </c>
      <c r="D80" s="38">
        <v>7379</v>
      </c>
      <c r="E80" s="38">
        <v>5985</v>
      </c>
      <c r="F80" s="39">
        <v>81.10855129421331</v>
      </c>
      <c r="G80" s="40"/>
      <c r="H80" s="148">
        <v>64.84899999999999</v>
      </c>
      <c r="I80" s="149">
        <v>111.287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49</v>
      </c>
      <c r="D83" s="30">
        <v>49</v>
      </c>
      <c r="E83" s="30">
        <v>47</v>
      </c>
      <c r="F83" s="31"/>
      <c r="G83" s="31"/>
      <c r="H83" s="147">
        <v>0.175</v>
      </c>
      <c r="I83" s="147">
        <v>0.175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49</v>
      </c>
      <c r="D84" s="38">
        <v>49</v>
      </c>
      <c r="E84" s="38">
        <v>47</v>
      </c>
      <c r="F84" s="39">
        <v>95.91836734693878</v>
      </c>
      <c r="G84" s="40"/>
      <c r="H84" s="148">
        <v>0.175</v>
      </c>
      <c r="I84" s="149">
        <v>0.175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148924</v>
      </c>
      <c r="D87" s="53">
        <v>159335</v>
      </c>
      <c r="E87" s="53">
        <v>141544</v>
      </c>
      <c r="F87" s="54">
        <v>88.8342172153011</v>
      </c>
      <c r="G87" s="40"/>
      <c r="H87" s="152">
        <v>2155.0420000000004</v>
      </c>
      <c r="I87" s="153">
        <v>2197.094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213</v>
      </c>
      <c r="D9" s="30">
        <v>220</v>
      </c>
      <c r="E9" s="30">
        <v>220</v>
      </c>
      <c r="F9" s="31"/>
      <c r="G9" s="31"/>
      <c r="H9" s="147">
        <v>7.389</v>
      </c>
      <c r="I9" s="147">
        <v>7.04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138</v>
      </c>
      <c r="D10" s="30">
        <v>120</v>
      </c>
      <c r="E10" s="30">
        <v>120</v>
      </c>
      <c r="F10" s="31"/>
      <c r="G10" s="31"/>
      <c r="H10" s="147">
        <v>4.457</v>
      </c>
      <c r="I10" s="147">
        <v>3.965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138</v>
      </c>
      <c r="D11" s="30">
        <v>145</v>
      </c>
      <c r="E11" s="30">
        <v>145</v>
      </c>
      <c r="F11" s="31"/>
      <c r="G11" s="31"/>
      <c r="H11" s="147">
        <v>4.043</v>
      </c>
      <c r="I11" s="147">
        <v>4.248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306</v>
      </c>
      <c r="D12" s="30">
        <v>259</v>
      </c>
      <c r="E12" s="30">
        <v>259</v>
      </c>
      <c r="F12" s="31"/>
      <c r="G12" s="31"/>
      <c r="H12" s="147">
        <v>10.342</v>
      </c>
      <c r="I12" s="147">
        <v>8.7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795</v>
      </c>
      <c r="D13" s="38">
        <v>744</v>
      </c>
      <c r="E13" s="38">
        <v>744</v>
      </c>
      <c r="F13" s="39">
        <v>100</v>
      </c>
      <c r="G13" s="40"/>
      <c r="H13" s="148">
        <v>26.231</v>
      </c>
      <c r="I13" s="149">
        <v>23.953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60</v>
      </c>
      <c r="E15" s="38">
        <v>56</v>
      </c>
      <c r="F15" s="39">
        <v>93.33333333333333</v>
      </c>
      <c r="G15" s="40"/>
      <c r="H15" s="148">
        <v>1.165</v>
      </c>
      <c r="I15" s="149">
        <v>1.3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1</v>
      </c>
      <c r="E17" s="38">
        <v>2</v>
      </c>
      <c r="F17" s="39">
        <v>200</v>
      </c>
      <c r="G17" s="40"/>
      <c r="H17" s="148">
        <v>0.42</v>
      </c>
      <c r="I17" s="149">
        <v>0.125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104</v>
      </c>
      <c r="D19" s="30">
        <v>104</v>
      </c>
      <c r="E19" s="30">
        <v>104</v>
      </c>
      <c r="F19" s="31"/>
      <c r="G19" s="31"/>
      <c r="H19" s="147">
        <v>2.76</v>
      </c>
      <c r="I19" s="147">
        <v>2.5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124</v>
      </c>
      <c r="D20" s="30">
        <v>125</v>
      </c>
      <c r="E20" s="30">
        <v>127</v>
      </c>
      <c r="F20" s="31"/>
      <c r="G20" s="31"/>
      <c r="H20" s="147">
        <v>3.198</v>
      </c>
      <c r="I20" s="147">
        <v>2.95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/>
      <c r="E21" s="30">
        <v>162</v>
      </c>
      <c r="F21" s="31"/>
      <c r="G21" s="31"/>
      <c r="H21" s="147">
        <v>3.937</v>
      </c>
      <c r="I21" s="147">
        <v>3.62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392</v>
      </c>
      <c r="D22" s="38">
        <v>229</v>
      </c>
      <c r="E22" s="38">
        <v>393</v>
      </c>
      <c r="F22" s="39">
        <v>171.61572052401746</v>
      </c>
      <c r="G22" s="40"/>
      <c r="H22" s="148">
        <v>9.895</v>
      </c>
      <c r="I22" s="149">
        <v>9.07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409</v>
      </c>
      <c r="D24" s="38">
        <v>409</v>
      </c>
      <c r="E24" s="38">
        <v>505</v>
      </c>
      <c r="F24" s="39">
        <v>123.4718826405868</v>
      </c>
      <c r="G24" s="40"/>
      <c r="H24" s="148">
        <v>9.829</v>
      </c>
      <c r="I24" s="149">
        <v>11.922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103</v>
      </c>
      <c r="D26" s="38">
        <v>100</v>
      </c>
      <c r="E26" s="38">
        <v>90</v>
      </c>
      <c r="F26" s="39">
        <v>90</v>
      </c>
      <c r="G26" s="40"/>
      <c r="H26" s="148">
        <v>2.691</v>
      </c>
      <c r="I26" s="149">
        <v>2.75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3</v>
      </c>
      <c r="E28" s="30">
        <v>3</v>
      </c>
      <c r="F28" s="31"/>
      <c r="G28" s="31"/>
      <c r="H28" s="147">
        <v>0.09</v>
      </c>
      <c r="I28" s="147">
        <v>0.078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>
        <v>0.015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10</v>
      </c>
      <c r="D30" s="30">
        <v>10</v>
      </c>
      <c r="E30" s="30">
        <v>8</v>
      </c>
      <c r="F30" s="31"/>
      <c r="G30" s="31"/>
      <c r="H30" s="147">
        <v>0.252</v>
      </c>
      <c r="I30" s="147">
        <v>0.27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13</v>
      </c>
      <c r="E31" s="38">
        <v>11</v>
      </c>
      <c r="F31" s="39">
        <v>84.61538461538461</v>
      </c>
      <c r="G31" s="40"/>
      <c r="H31" s="148">
        <v>0.34199999999999997</v>
      </c>
      <c r="I31" s="149">
        <v>0.363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258</v>
      </c>
      <c r="D33" s="30">
        <v>250</v>
      </c>
      <c r="E33" s="30">
        <v>250</v>
      </c>
      <c r="F33" s="31"/>
      <c r="G33" s="31"/>
      <c r="H33" s="147">
        <v>6.176</v>
      </c>
      <c r="I33" s="147">
        <v>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162</v>
      </c>
      <c r="D34" s="30">
        <v>160</v>
      </c>
      <c r="E34" s="30">
        <v>152</v>
      </c>
      <c r="F34" s="31"/>
      <c r="G34" s="31"/>
      <c r="H34" s="147">
        <v>3.967</v>
      </c>
      <c r="I34" s="147">
        <v>3.95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76</v>
      </c>
      <c r="D35" s="30">
        <v>90</v>
      </c>
      <c r="E35" s="30">
        <v>80</v>
      </c>
      <c r="F35" s="31"/>
      <c r="G35" s="31"/>
      <c r="H35" s="147">
        <v>1.805</v>
      </c>
      <c r="I35" s="147">
        <v>2.2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356</v>
      </c>
      <c r="D36" s="30">
        <v>340</v>
      </c>
      <c r="E36" s="30">
        <v>330</v>
      </c>
      <c r="F36" s="31"/>
      <c r="G36" s="31"/>
      <c r="H36" s="147">
        <v>8.442</v>
      </c>
      <c r="I36" s="147">
        <v>8.442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852</v>
      </c>
      <c r="D37" s="38">
        <v>840</v>
      </c>
      <c r="E37" s="38">
        <v>812</v>
      </c>
      <c r="F37" s="39">
        <v>96.66666666666667</v>
      </c>
      <c r="G37" s="40"/>
      <c r="H37" s="148">
        <v>20.39</v>
      </c>
      <c r="I37" s="149">
        <v>20.592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71</v>
      </c>
      <c r="D39" s="38">
        <v>70</v>
      </c>
      <c r="E39" s="38">
        <v>60</v>
      </c>
      <c r="F39" s="39">
        <v>85.71428571428571</v>
      </c>
      <c r="G39" s="40"/>
      <c r="H39" s="148">
        <v>1.75</v>
      </c>
      <c r="I39" s="149">
        <v>1.6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>
        <v>1</v>
      </c>
      <c r="E41" s="30">
        <v>1</v>
      </c>
      <c r="F41" s="31"/>
      <c r="G41" s="31"/>
      <c r="H41" s="147">
        <v>0.028</v>
      </c>
      <c r="I41" s="147">
        <v>0.029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68</v>
      </c>
      <c r="D42" s="30">
        <v>60</v>
      </c>
      <c r="E42" s="30">
        <v>64</v>
      </c>
      <c r="F42" s="31"/>
      <c r="G42" s="31"/>
      <c r="H42" s="147">
        <v>1.698</v>
      </c>
      <c r="I42" s="147">
        <v>1.8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3</v>
      </c>
      <c r="E43" s="30">
        <v>4</v>
      </c>
      <c r="F43" s="31"/>
      <c r="G43" s="31"/>
      <c r="H43" s="147">
        <v>0.122</v>
      </c>
      <c r="I43" s="147">
        <v>0.108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>
        <v>2</v>
      </c>
      <c r="E44" s="30">
        <v>2</v>
      </c>
      <c r="F44" s="31"/>
      <c r="G44" s="31"/>
      <c r="H44" s="147">
        <v>0.084</v>
      </c>
      <c r="I44" s="147">
        <v>0.087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9</v>
      </c>
      <c r="D45" s="30">
        <v>9</v>
      </c>
      <c r="E45" s="30">
        <v>6</v>
      </c>
      <c r="F45" s="31"/>
      <c r="G45" s="31"/>
      <c r="H45" s="147">
        <v>0.288</v>
      </c>
      <c r="I45" s="147">
        <v>0.27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45</v>
      </c>
      <c r="D46" s="30">
        <v>30</v>
      </c>
      <c r="E46" s="30">
        <v>30</v>
      </c>
      <c r="F46" s="31"/>
      <c r="G46" s="31"/>
      <c r="H46" s="147">
        <v>1.485</v>
      </c>
      <c r="I46" s="147">
        <v>0.99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106</v>
      </c>
      <c r="D47" s="30">
        <v>102</v>
      </c>
      <c r="E47" s="30">
        <v>100</v>
      </c>
      <c r="F47" s="31"/>
      <c r="G47" s="31"/>
      <c r="H47" s="147">
        <v>3.18</v>
      </c>
      <c r="I47" s="147">
        <v>3.06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8</v>
      </c>
      <c r="E48" s="30">
        <v>8</v>
      </c>
      <c r="F48" s="31"/>
      <c r="G48" s="31"/>
      <c r="H48" s="147">
        <v>0.035</v>
      </c>
      <c r="I48" s="147">
        <v>0.28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/>
      <c r="E49" s="30"/>
      <c r="F49" s="31"/>
      <c r="G49" s="31"/>
      <c r="H49" s="147">
        <v>0.175</v>
      </c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242</v>
      </c>
      <c r="D50" s="38">
        <v>215</v>
      </c>
      <c r="E50" s="38">
        <v>215</v>
      </c>
      <c r="F50" s="39">
        <v>100</v>
      </c>
      <c r="G50" s="40"/>
      <c r="H50" s="148">
        <v>7.095</v>
      </c>
      <c r="I50" s="149">
        <v>6.624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50</v>
      </c>
      <c r="D52" s="38">
        <v>50</v>
      </c>
      <c r="E52" s="38">
        <v>14.01</v>
      </c>
      <c r="F52" s="39">
        <v>28.02</v>
      </c>
      <c r="G52" s="40"/>
      <c r="H52" s="148">
        <v>1.224</v>
      </c>
      <c r="I52" s="149">
        <v>0.402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1658</v>
      </c>
      <c r="D54" s="30">
        <v>1600</v>
      </c>
      <c r="E54" s="30">
        <v>1650</v>
      </c>
      <c r="F54" s="31"/>
      <c r="G54" s="31"/>
      <c r="H54" s="147">
        <v>66.32</v>
      </c>
      <c r="I54" s="147">
        <v>61.875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2</v>
      </c>
      <c r="E55" s="30">
        <v>2</v>
      </c>
      <c r="F55" s="31"/>
      <c r="G55" s="31"/>
      <c r="H55" s="147">
        <v>0.028</v>
      </c>
      <c r="I55" s="147">
        <v>0.056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/>
      <c r="E56" s="30">
        <v>10</v>
      </c>
      <c r="F56" s="31"/>
      <c r="G56" s="31"/>
      <c r="H56" s="147">
        <v>0.094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12</v>
      </c>
      <c r="E58" s="30">
        <v>15</v>
      </c>
      <c r="F58" s="31"/>
      <c r="G58" s="31"/>
      <c r="H58" s="147">
        <v>0.39</v>
      </c>
      <c r="I58" s="147">
        <v>0.264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1680</v>
      </c>
      <c r="D59" s="38">
        <v>1614</v>
      </c>
      <c r="E59" s="38">
        <v>1677</v>
      </c>
      <c r="F59" s="39">
        <v>103.90334572490707</v>
      </c>
      <c r="G59" s="40"/>
      <c r="H59" s="148">
        <v>66.832</v>
      </c>
      <c r="I59" s="149">
        <v>62.195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1199</v>
      </c>
      <c r="D61" s="30">
        <v>1100</v>
      </c>
      <c r="E61" s="30">
        <v>1200</v>
      </c>
      <c r="F61" s="31"/>
      <c r="G61" s="31"/>
      <c r="H61" s="147">
        <v>40.034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389</v>
      </c>
      <c r="D62" s="30">
        <v>385</v>
      </c>
      <c r="E62" s="30">
        <v>385</v>
      </c>
      <c r="F62" s="31"/>
      <c r="G62" s="31"/>
      <c r="H62" s="147">
        <v>8.466</v>
      </c>
      <c r="I62" s="147">
        <v>8.853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464</v>
      </c>
      <c r="D63" s="30">
        <v>467</v>
      </c>
      <c r="E63" s="30">
        <v>467</v>
      </c>
      <c r="F63" s="31"/>
      <c r="G63" s="31"/>
      <c r="H63" s="147">
        <v>19.95</v>
      </c>
      <c r="I63" s="147">
        <v>21.031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2052</v>
      </c>
      <c r="D64" s="38">
        <v>1952</v>
      </c>
      <c r="E64" s="38">
        <v>2052</v>
      </c>
      <c r="F64" s="39">
        <v>105.12295081967213</v>
      </c>
      <c r="G64" s="40"/>
      <c r="H64" s="148">
        <v>68.45</v>
      </c>
      <c r="I64" s="149">
        <v>29.884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15380</v>
      </c>
      <c r="D66" s="38">
        <v>15836</v>
      </c>
      <c r="E66" s="38">
        <v>13440</v>
      </c>
      <c r="F66" s="39">
        <v>84.86991664561758</v>
      </c>
      <c r="G66" s="40"/>
      <c r="H66" s="148">
        <v>404.246</v>
      </c>
      <c r="I66" s="149">
        <v>421.196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</v>
      </c>
      <c r="D68" s="30">
        <v>3</v>
      </c>
      <c r="E68" s="30">
        <v>3</v>
      </c>
      <c r="F68" s="31"/>
      <c r="G68" s="31"/>
      <c r="H68" s="147">
        <v>0.107</v>
      </c>
      <c r="I68" s="147">
        <v>0.08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>
        <v>1</v>
      </c>
      <c r="E69" s="30">
        <v>1</v>
      </c>
      <c r="F69" s="31"/>
      <c r="G69" s="31"/>
      <c r="H69" s="147">
        <v>0.053</v>
      </c>
      <c r="I69" s="147">
        <v>0.027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6</v>
      </c>
      <c r="D70" s="38">
        <v>4</v>
      </c>
      <c r="E70" s="38">
        <v>4</v>
      </c>
      <c r="F70" s="39">
        <v>100</v>
      </c>
      <c r="G70" s="40"/>
      <c r="H70" s="148">
        <v>0.16</v>
      </c>
      <c r="I70" s="149">
        <v>0.107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7674</v>
      </c>
      <c r="D72" s="30">
        <v>7672</v>
      </c>
      <c r="E72" s="30">
        <v>7578</v>
      </c>
      <c r="F72" s="31"/>
      <c r="G72" s="31"/>
      <c r="H72" s="147">
        <v>210.295</v>
      </c>
      <c r="I72" s="147">
        <v>373.307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101</v>
      </c>
      <c r="D73" s="30">
        <v>96</v>
      </c>
      <c r="E73" s="30">
        <v>96</v>
      </c>
      <c r="F73" s="31"/>
      <c r="G73" s="31"/>
      <c r="H73" s="147">
        <v>3.261</v>
      </c>
      <c r="I73" s="147">
        <v>3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25</v>
      </c>
      <c r="D74" s="30">
        <v>24</v>
      </c>
      <c r="E74" s="30">
        <v>30</v>
      </c>
      <c r="F74" s="31"/>
      <c r="G74" s="31"/>
      <c r="H74" s="147">
        <v>0.585</v>
      </c>
      <c r="I74" s="147">
        <v>0.575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2525</v>
      </c>
      <c r="D75" s="30">
        <v>2413</v>
      </c>
      <c r="E75" s="30">
        <v>2413</v>
      </c>
      <c r="F75" s="31"/>
      <c r="G75" s="31"/>
      <c r="H75" s="147">
        <v>83.181</v>
      </c>
      <c r="I75" s="147">
        <v>68.618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140</v>
      </c>
      <c r="D76" s="30">
        <v>20</v>
      </c>
      <c r="E76" s="30">
        <v>20</v>
      </c>
      <c r="F76" s="31"/>
      <c r="G76" s="31"/>
      <c r="H76" s="147">
        <v>3.098</v>
      </c>
      <c r="I76" s="147">
        <v>0.43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30</v>
      </c>
      <c r="E77" s="30">
        <v>28</v>
      </c>
      <c r="F77" s="31"/>
      <c r="G77" s="31"/>
      <c r="H77" s="147">
        <v>0.69</v>
      </c>
      <c r="I77" s="147">
        <v>0.636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225</v>
      </c>
      <c r="D78" s="30">
        <v>200</v>
      </c>
      <c r="E78" s="30">
        <v>250</v>
      </c>
      <c r="F78" s="31"/>
      <c r="G78" s="31"/>
      <c r="H78" s="147">
        <v>5.85</v>
      </c>
      <c r="I78" s="147">
        <v>5.2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80</v>
      </c>
      <c r="D79" s="30">
        <v>15</v>
      </c>
      <c r="E79" s="30">
        <v>15</v>
      </c>
      <c r="F79" s="31"/>
      <c r="G79" s="31"/>
      <c r="H79" s="147">
        <v>1.6</v>
      </c>
      <c r="I79" s="147">
        <v>0.225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10800</v>
      </c>
      <c r="D80" s="38">
        <v>10470</v>
      </c>
      <c r="E80" s="38">
        <v>10430</v>
      </c>
      <c r="F80" s="39">
        <v>99.61795606494746</v>
      </c>
      <c r="G80" s="40"/>
      <c r="H80" s="148">
        <v>308.56000000000006</v>
      </c>
      <c r="I80" s="149">
        <v>451.99100000000004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424</v>
      </c>
      <c r="D82" s="30">
        <v>424</v>
      </c>
      <c r="E82" s="30">
        <v>548</v>
      </c>
      <c r="F82" s="31"/>
      <c r="G82" s="31"/>
      <c r="H82" s="147">
        <v>19.164</v>
      </c>
      <c r="I82" s="147">
        <v>19.164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674</v>
      </c>
      <c r="D83" s="30">
        <v>674</v>
      </c>
      <c r="E83" s="30">
        <v>627</v>
      </c>
      <c r="F83" s="31"/>
      <c r="G83" s="31"/>
      <c r="H83" s="147">
        <v>13.494</v>
      </c>
      <c r="I83" s="147">
        <v>13.495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1098</v>
      </c>
      <c r="D84" s="38">
        <v>1098</v>
      </c>
      <c r="E84" s="38">
        <v>1175</v>
      </c>
      <c r="F84" s="39">
        <v>107.0127504553734</v>
      </c>
      <c r="G84" s="40"/>
      <c r="H84" s="148">
        <v>32.658</v>
      </c>
      <c r="I84" s="149">
        <v>32.659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34005</v>
      </c>
      <c r="D87" s="53">
        <v>33705</v>
      </c>
      <c r="E87" s="53">
        <v>31680.010000000002</v>
      </c>
      <c r="F87" s="54">
        <v>93.99201898828068</v>
      </c>
      <c r="G87" s="40"/>
      <c r="H87" s="152">
        <v>961.938</v>
      </c>
      <c r="I87" s="153">
        <v>1076.7330000000002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122</v>
      </c>
      <c r="D9" s="30">
        <v>12</v>
      </c>
      <c r="E9" s="30">
        <v>12</v>
      </c>
      <c r="F9" s="31"/>
      <c r="G9" s="31"/>
      <c r="H9" s="147">
        <v>9.477</v>
      </c>
      <c r="I9" s="147">
        <v>0.84</v>
      </c>
      <c r="J9" s="147">
        <v>0.84</v>
      </c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7">
        <v>0.143</v>
      </c>
      <c r="I10" s="147">
        <v>0.49</v>
      </c>
      <c r="J10" s="147">
        <v>0.49</v>
      </c>
      <c r="K10" s="32"/>
    </row>
    <row r="11" spans="1:11" s="33" customFormat="1" ht="11.25" customHeight="1">
      <c r="A11" s="28" t="s">
        <v>9</v>
      </c>
      <c r="B11" s="29"/>
      <c r="C11" s="30">
        <v>6</v>
      </c>
      <c r="D11" s="30">
        <v>4</v>
      </c>
      <c r="E11" s="30">
        <v>4</v>
      </c>
      <c r="F11" s="31"/>
      <c r="G11" s="31"/>
      <c r="H11" s="147">
        <v>0.371</v>
      </c>
      <c r="I11" s="147">
        <v>0.28</v>
      </c>
      <c r="J11" s="147">
        <v>0.028</v>
      </c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9</v>
      </c>
      <c r="E12" s="30">
        <v>9</v>
      </c>
      <c r="F12" s="31"/>
      <c r="G12" s="31"/>
      <c r="H12" s="147">
        <v>0.931</v>
      </c>
      <c r="I12" s="147">
        <v>0.949</v>
      </c>
      <c r="J12" s="147">
        <v>0.949</v>
      </c>
      <c r="K12" s="32"/>
    </row>
    <row r="13" spans="1:11" s="42" customFormat="1" ht="11.25" customHeight="1">
      <c r="A13" s="36" t="s">
        <v>11</v>
      </c>
      <c r="B13" s="37"/>
      <c r="C13" s="38">
        <v>140</v>
      </c>
      <c r="D13" s="38">
        <v>30</v>
      </c>
      <c r="E13" s="38">
        <v>30</v>
      </c>
      <c r="F13" s="39">
        <v>100</v>
      </c>
      <c r="G13" s="40"/>
      <c r="H13" s="148">
        <v>10.922</v>
      </c>
      <c r="I13" s="149">
        <v>2.559</v>
      </c>
      <c r="J13" s="149">
        <v>2.307</v>
      </c>
      <c r="K13" s="41">
        <v>90.15240328253223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8">
        <v>0.08</v>
      </c>
      <c r="I17" s="149">
        <v>0.08</v>
      </c>
      <c r="J17" s="149">
        <v>0.14</v>
      </c>
      <c r="K17" s="41">
        <v>175.00000000000003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0.05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7">
        <v>0.265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7">
        <v>0.21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11</v>
      </c>
      <c r="D22" s="38"/>
      <c r="E22" s="38"/>
      <c r="F22" s="39"/>
      <c r="G22" s="40"/>
      <c r="H22" s="148">
        <v>0.525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7">
        <v>0.103</v>
      </c>
      <c r="I28" s="147">
        <v>0.14</v>
      </c>
      <c r="J28" s="147">
        <v>0.12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7">
        <v>0.191</v>
      </c>
      <c r="I29" s="147">
        <v>0.17</v>
      </c>
      <c r="J29" s="147">
        <v>0.16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8">
        <v>0.294</v>
      </c>
      <c r="I31" s="149">
        <v>0.31000000000000005</v>
      </c>
      <c r="J31" s="149">
        <v>0.28</v>
      </c>
      <c r="K31" s="41">
        <v>90.32258064516128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41</v>
      </c>
      <c r="E33" s="30">
        <v>40</v>
      </c>
      <c r="F33" s="31"/>
      <c r="G33" s="31"/>
      <c r="H33" s="147">
        <v>1.575</v>
      </c>
      <c r="I33" s="147">
        <v>2.969</v>
      </c>
      <c r="J33" s="147">
        <v>2.4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20</v>
      </c>
      <c r="F34" s="31"/>
      <c r="G34" s="31"/>
      <c r="H34" s="147">
        <v>0.709</v>
      </c>
      <c r="I34" s="147">
        <v>0.709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6</v>
      </c>
      <c r="F36" s="31"/>
      <c r="G36" s="31"/>
      <c r="H36" s="147">
        <v>0.214</v>
      </c>
      <c r="I36" s="147">
        <v>0.21</v>
      </c>
      <c r="J36" s="147">
        <v>0.196</v>
      </c>
      <c r="K36" s="32"/>
    </row>
    <row r="37" spans="1:11" s="42" customFormat="1" ht="11.25" customHeight="1">
      <c r="A37" s="36" t="s">
        <v>28</v>
      </c>
      <c r="B37" s="37"/>
      <c r="C37" s="38">
        <v>66</v>
      </c>
      <c r="D37" s="38">
        <v>67</v>
      </c>
      <c r="E37" s="38">
        <v>67</v>
      </c>
      <c r="F37" s="39">
        <v>100</v>
      </c>
      <c r="G37" s="40"/>
      <c r="H37" s="148">
        <v>2.4979999999999998</v>
      </c>
      <c r="I37" s="149">
        <v>3.888</v>
      </c>
      <c r="J37" s="149">
        <v>2.596</v>
      </c>
      <c r="K37" s="41">
        <v>66.76954732510289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83</v>
      </c>
      <c r="D39" s="38">
        <v>80</v>
      </c>
      <c r="E39" s="38">
        <v>110</v>
      </c>
      <c r="F39" s="39">
        <v>137.5</v>
      </c>
      <c r="G39" s="40"/>
      <c r="H39" s="148">
        <v>1.894</v>
      </c>
      <c r="I39" s="149">
        <v>1.7</v>
      </c>
      <c r="J39" s="149">
        <v>2.6</v>
      </c>
      <c r="K39" s="41">
        <v>152.94117647058823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</v>
      </c>
      <c r="D52" s="38">
        <v>2</v>
      </c>
      <c r="E52" s="38">
        <v>1.72</v>
      </c>
      <c r="F52" s="39">
        <v>86</v>
      </c>
      <c r="G52" s="40"/>
      <c r="H52" s="148">
        <v>0.156</v>
      </c>
      <c r="I52" s="149">
        <v>0.09</v>
      </c>
      <c r="J52" s="149">
        <v>0.075</v>
      </c>
      <c r="K52" s="41">
        <v>83.33333333333334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53</v>
      </c>
      <c r="D61" s="30">
        <v>53</v>
      </c>
      <c r="E61" s="30">
        <v>53</v>
      </c>
      <c r="F61" s="31"/>
      <c r="G61" s="31"/>
      <c r="H61" s="147">
        <v>6.625</v>
      </c>
      <c r="I61" s="147">
        <v>6.625</v>
      </c>
      <c r="J61" s="147">
        <v>6.625</v>
      </c>
      <c r="K61" s="32"/>
    </row>
    <row r="62" spans="1:11" s="33" customFormat="1" ht="11.25" customHeight="1">
      <c r="A62" s="35" t="s">
        <v>48</v>
      </c>
      <c r="B62" s="29"/>
      <c r="C62" s="30">
        <v>91</v>
      </c>
      <c r="D62" s="30">
        <v>89</v>
      </c>
      <c r="E62" s="30">
        <v>89</v>
      </c>
      <c r="F62" s="31"/>
      <c r="G62" s="31"/>
      <c r="H62" s="147">
        <v>2.724</v>
      </c>
      <c r="I62" s="147">
        <v>2.602</v>
      </c>
      <c r="J62" s="147">
        <v>2.665</v>
      </c>
      <c r="K62" s="32"/>
    </row>
    <row r="63" spans="1:11" s="33" customFormat="1" ht="11.25" customHeight="1">
      <c r="A63" s="35" t="s">
        <v>49</v>
      </c>
      <c r="B63" s="29"/>
      <c r="C63" s="30">
        <v>18</v>
      </c>
      <c r="D63" s="30">
        <v>18</v>
      </c>
      <c r="E63" s="30">
        <v>18</v>
      </c>
      <c r="F63" s="31"/>
      <c r="G63" s="31"/>
      <c r="H63" s="147">
        <v>1.292</v>
      </c>
      <c r="I63" s="147">
        <v>1.296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162</v>
      </c>
      <c r="D64" s="38">
        <v>160</v>
      </c>
      <c r="E64" s="38">
        <v>160</v>
      </c>
      <c r="F64" s="39">
        <v>100</v>
      </c>
      <c r="G64" s="40"/>
      <c r="H64" s="148">
        <v>10.641</v>
      </c>
      <c r="I64" s="149">
        <v>10.523</v>
      </c>
      <c r="J64" s="149">
        <v>9.29</v>
      </c>
      <c r="K64" s="41">
        <v>88.28280908486173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940</v>
      </c>
      <c r="D66" s="38">
        <v>1152</v>
      </c>
      <c r="E66" s="38">
        <v>1138</v>
      </c>
      <c r="F66" s="39">
        <v>98.78472222222223</v>
      </c>
      <c r="G66" s="40"/>
      <c r="H66" s="148">
        <v>94.286</v>
      </c>
      <c r="I66" s="149">
        <v>110.463</v>
      </c>
      <c r="J66" s="149">
        <v>113.95</v>
      </c>
      <c r="K66" s="41">
        <v>103.15671310755639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5971</v>
      </c>
      <c r="D72" s="30">
        <v>6000</v>
      </c>
      <c r="E72" s="30">
        <v>5520</v>
      </c>
      <c r="F72" s="31"/>
      <c r="G72" s="31"/>
      <c r="H72" s="147">
        <v>550.172</v>
      </c>
      <c r="I72" s="147">
        <v>484.196</v>
      </c>
      <c r="J72" s="147">
        <v>465.109</v>
      </c>
      <c r="K72" s="32"/>
    </row>
    <row r="73" spans="1:11" s="33" customFormat="1" ht="11.25" customHeight="1">
      <c r="A73" s="35" t="s">
        <v>56</v>
      </c>
      <c r="B73" s="29"/>
      <c r="C73" s="30">
        <v>334</v>
      </c>
      <c r="D73" s="30">
        <v>344</v>
      </c>
      <c r="E73" s="30">
        <v>344</v>
      </c>
      <c r="F73" s="31"/>
      <c r="G73" s="31"/>
      <c r="H73" s="147">
        <v>10.985</v>
      </c>
      <c r="I73" s="147">
        <v>10.985</v>
      </c>
      <c r="J73" s="147">
        <v>11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1287</v>
      </c>
      <c r="D75" s="30">
        <v>1327</v>
      </c>
      <c r="E75" s="30">
        <v>1424</v>
      </c>
      <c r="F75" s="31"/>
      <c r="G75" s="31"/>
      <c r="H75" s="147">
        <v>134.397</v>
      </c>
      <c r="I75" s="147">
        <v>117.064</v>
      </c>
      <c r="J75" s="147">
        <v>152.747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3</v>
      </c>
      <c r="F76" s="31"/>
      <c r="G76" s="31"/>
      <c r="H76" s="147">
        <v>0.15</v>
      </c>
      <c r="I76" s="147">
        <v>0.15</v>
      </c>
      <c r="J76" s="147">
        <v>0.09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345</v>
      </c>
      <c r="D78" s="30">
        <v>280</v>
      </c>
      <c r="E78" s="30">
        <v>280</v>
      </c>
      <c r="F78" s="31"/>
      <c r="G78" s="31"/>
      <c r="H78" s="147">
        <v>21</v>
      </c>
      <c r="I78" s="147">
        <v>22.4</v>
      </c>
      <c r="J78" s="147">
        <v>19.6</v>
      </c>
      <c r="K78" s="32"/>
    </row>
    <row r="79" spans="1:11" s="33" customFormat="1" ht="11.25" customHeight="1">
      <c r="A79" s="35" t="s">
        <v>62</v>
      </c>
      <c r="B79" s="29"/>
      <c r="C79" s="30">
        <v>90</v>
      </c>
      <c r="D79" s="30">
        <v>90</v>
      </c>
      <c r="E79" s="30">
        <v>90</v>
      </c>
      <c r="F79" s="31"/>
      <c r="G79" s="31"/>
      <c r="H79" s="147">
        <v>7</v>
      </c>
      <c r="I79" s="147">
        <v>3.6</v>
      </c>
      <c r="J79" s="147">
        <v>3.6</v>
      </c>
      <c r="K79" s="32"/>
    </row>
    <row r="80" spans="1:11" s="42" customFormat="1" ht="11.25" customHeight="1">
      <c r="A80" s="43" t="s">
        <v>63</v>
      </c>
      <c r="B80" s="37"/>
      <c r="C80" s="38">
        <v>8032</v>
      </c>
      <c r="D80" s="38">
        <v>8046</v>
      </c>
      <c r="E80" s="38">
        <v>7661</v>
      </c>
      <c r="F80" s="39">
        <v>95.21501367138951</v>
      </c>
      <c r="G80" s="40"/>
      <c r="H80" s="148">
        <v>723.7040000000001</v>
      </c>
      <c r="I80" s="149">
        <v>638.395</v>
      </c>
      <c r="J80" s="149">
        <v>652.1460000000001</v>
      </c>
      <c r="K80" s="41">
        <v>102.1539955670079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197</v>
      </c>
      <c r="D82" s="30">
        <v>196</v>
      </c>
      <c r="E82" s="30">
        <v>155</v>
      </c>
      <c r="F82" s="31"/>
      <c r="G82" s="31"/>
      <c r="H82" s="147">
        <v>22.537</v>
      </c>
      <c r="I82" s="147">
        <v>22.54</v>
      </c>
      <c r="J82" s="147">
        <v>16.227</v>
      </c>
      <c r="K82" s="32"/>
    </row>
    <row r="83" spans="1:11" s="33" customFormat="1" ht="11.25" customHeight="1">
      <c r="A83" s="35" t="s">
        <v>65</v>
      </c>
      <c r="B83" s="29"/>
      <c r="C83" s="30">
        <v>42</v>
      </c>
      <c r="D83" s="30">
        <v>42</v>
      </c>
      <c r="E83" s="30">
        <v>12</v>
      </c>
      <c r="F83" s="31"/>
      <c r="G83" s="31"/>
      <c r="H83" s="147">
        <v>3.09</v>
      </c>
      <c r="I83" s="147">
        <v>3.09</v>
      </c>
      <c r="J83" s="147">
        <v>0.739</v>
      </c>
      <c r="K83" s="32"/>
    </row>
    <row r="84" spans="1:11" s="42" customFormat="1" ht="11.25" customHeight="1">
      <c r="A84" s="36" t="s">
        <v>66</v>
      </c>
      <c r="B84" s="37"/>
      <c r="C84" s="38">
        <v>239</v>
      </c>
      <c r="D84" s="38">
        <v>238</v>
      </c>
      <c r="E84" s="38">
        <v>167</v>
      </c>
      <c r="F84" s="39">
        <v>70.16806722689076</v>
      </c>
      <c r="G84" s="40"/>
      <c r="H84" s="148">
        <v>25.627</v>
      </c>
      <c r="I84" s="149">
        <v>25.63</v>
      </c>
      <c r="J84" s="149">
        <v>16.966</v>
      </c>
      <c r="K84" s="41">
        <v>66.19586422161531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9681</v>
      </c>
      <c r="D87" s="53">
        <v>9780</v>
      </c>
      <c r="E87" s="53">
        <v>9339.72</v>
      </c>
      <c r="F87" s="54">
        <v>95.49815950920244</v>
      </c>
      <c r="G87" s="40"/>
      <c r="H87" s="152">
        <v>870.627</v>
      </c>
      <c r="I87" s="153">
        <v>793.638</v>
      </c>
      <c r="J87" s="153">
        <v>800.35</v>
      </c>
      <c r="K87" s="54">
        <v>100.8457256330972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8">
        <v>0.045</v>
      </c>
      <c r="I17" s="149">
        <v>0.045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1995</v>
      </c>
      <c r="D24" s="38">
        <v>2191</v>
      </c>
      <c r="E24" s="38">
        <v>2208</v>
      </c>
      <c r="F24" s="39">
        <v>100.77590141487904</v>
      </c>
      <c r="G24" s="40"/>
      <c r="H24" s="148">
        <v>164.716</v>
      </c>
      <c r="I24" s="149">
        <v>177.518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40</v>
      </c>
      <c r="F26" s="39">
        <v>200</v>
      </c>
      <c r="G26" s="40"/>
      <c r="H26" s="148">
        <v>1.65</v>
      </c>
      <c r="I26" s="149">
        <v>0.8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8</v>
      </c>
      <c r="E28" s="30">
        <v>8</v>
      </c>
      <c r="F28" s="31"/>
      <c r="G28" s="31"/>
      <c r="H28" s="147"/>
      <c r="I28" s="147">
        <v>0.6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409</v>
      </c>
      <c r="E30" s="30">
        <v>400</v>
      </c>
      <c r="F30" s="31"/>
      <c r="G30" s="31"/>
      <c r="H30" s="147">
        <v>20.202</v>
      </c>
      <c r="I30" s="147">
        <v>32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382</v>
      </c>
      <c r="D31" s="38">
        <v>417</v>
      </c>
      <c r="E31" s="38">
        <v>408</v>
      </c>
      <c r="F31" s="39">
        <v>97.84172661870504</v>
      </c>
      <c r="G31" s="40"/>
      <c r="H31" s="148">
        <v>20.202</v>
      </c>
      <c r="I31" s="149">
        <v>32.6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>
        <v>15</v>
      </c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102</v>
      </c>
      <c r="D54" s="30">
        <v>95</v>
      </c>
      <c r="E54" s="30">
        <v>100</v>
      </c>
      <c r="F54" s="31"/>
      <c r="G54" s="31"/>
      <c r="H54" s="147">
        <v>8.2</v>
      </c>
      <c r="I54" s="147">
        <v>7.79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98</v>
      </c>
      <c r="D55" s="30">
        <v>49</v>
      </c>
      <c r="E55" s="30">
        <v>49</v>
      </c>
      <c r="F55" s="31"/>
      <c r="G55" s="31"/>
      <c r="H55" s="147">
        <v>8.33</v>
      </c>
      <c r="I55" s="147">
        <v>4.165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432</v>
      </c>
      <c r="D58" s="30">
        <v>556</v>
      </c>
      <c r="E58" s="30">
        <v>550</v>
      </c>
      <c r="F58" s="31"/>
      <c r="G58" s="31"/>
      <c r="H58" s="147">
        <v>40.945</v>
      </c>
      <c r="I58" s="147">
        <v>47.77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632</v>
      </c>
      <c r="D59" s="38">
        <v>700</v>
      </c>
      <c r="E59" s="38">
        <v>699</v>
      </c>
      <c r="F59" s="39">
        <v>99.85714285714286</v>
      </c>
      <c r="G59" s="40"/>
      <c r="H59" s="148">
        <v>57.475</v>
      </c>
      <c r="I59" s="149">
        <v>59.725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18</v>
      </c>
      <c r="D66" s="38">
        <v>85</v>
      </c>
      <c r="E66" s="38">
        <v>90</v>
      </c>
      <c r="F66" s="39">
        <v>105.88235294117646</v>
      </c>
      <c r="G66" s="40"/>
      <c r="H66" s="148">
        <v>1.48</v>
      </c>
      <c r="I66" s="149">
        <v>6.97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20700</v>
      </c>
      <c r="D68" s="30">
        <v>21730</v>
      </c>
      <c r="E68" s="30">
        <v>21100</v>
      </c>
      <c r="F68" s="31"/>
      <c r="G68" s="31"/>
      <c r="H68" s="147">
        <v>1535</v>
      </c>
      <c r="I68" s="147">
        <v>1980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2740</v>
      </c>
      <c r="D69" s="30">
        <v>2362</v>
      </c>
      <c r="E69" s="30">
        <v>2400</v>
      </c>
      <c r="F69" s="31"/>
      <c r="G69" s="31"/>
      <c r="H69" s="147">
        <v>198</v>
      </c>
      <c r="I69" s="147">
        <v>217.3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23440</v>
      </c>
      <c r="D70" s="38">
        <v>24092</v>
      </c>
      <c r="E70" s="38">
        <v>23500</v>
      </c>
      <c r="F70" s="39">
        <v>97.54275278100614</v>
      </c>
      <c r="G70" s="40"/>
      <c r="H70" s="148">
        <v>1733</v>
      </c>
      <c r="I70" s="149">
        <v>2197.3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</v>
      </c>
      <c r="D72" s="30">
        <v>4</v>
      </c>
      <c r="E72" s="30">
        <v>4</v>
      </c>
      <c r="F72" s="31"/>
      <c r="G72" s="31"/>
      <c r="H72" s="147">
        <v>0.135</v>
      </c>
      <c r="I72" s="147">
        <v>0.18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1070</v>
      </c>
      <c r="D73" s="30">
        <v>1085</v>
      </c>
      <c r="E73" s="30">
        <v>1019</v>
      </c>
      <c r="F73" s="31"/>
      <c r="G73" s="31"/>
      <c r="H73" s="147">
        <v>22.046</v>
      </c>
      <c r="I73" s="147">
        <v>22.355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56</v>
      </c>
      <c r="D74" s="30">
        <v>113</v>
      </c>
      <c r="E74" s="30">
        <v>100</v>
      </c>
      <c r="F74" s="31"/>
      <c r="G74" s="31"/>
      <c r="H74" s="147">
        <v>3.92</v>
      </c>
      <c r="I74" s="147">
        <v>10.1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6</v>
      </c>
      <c r="D75" s="30">
        <v>5</v>
      </c>
      <c r="E75" s="30"/>
      <c r="F75" s="31"/>
      <c r="G75" s="31"/>
      <c r="H75" s="147">
        <v>0.52</v>
      </c>
      <c r="I75" s="147">
        <v>0.4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22</v>
      </c>
      <c r="D77" s="30">
        <v>26</v>
      </c>
      <c r="E77" s="30">
        <v>26</v>
      </c>
      <c r="F77" s="31"/>
      <c r="G77" s="31"/>
      <c r="H77" s="147">
        <v>1.87</v>
      </c>
      <c r="I77" s="147">
        <v>2.21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5700</v>
      </c>
      <c r="D79" s="30">
        <v>6240</v>
      </c>
      <c r="E79" s="30">
        <v>2400</v>
      </c>
      <c r="F79" s="31"/>
      <c r="G79" s="31"/>
      <c r="H79" s="147">
        <v>484.5</v>
      </c>
      <c r="I79" s="147">
        <v>530.4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6857</v>
      </c>
      <c r="D80" s="38">
        <v>7473</v>
      </c>
      <c r="E80" s="38">
        <v>3549</v>
      </c>
      <c r="F80" s="39">
        <v>47.49096748293858</v>
      </c>
      <c r="G80" s="40"/>
      <c r="H80" s="148">
        <v>512.991</v>
      </c>
      <c r="I80" s="149">
        <v>565.645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33345</v>
      </c>
      <c r="D87" s="53">
        <v>34979</v>
      </c>
      <c r="E87" s="53">
        <v>30510</v>
      </c>
      <c r="F87" s="54">
        <v>87.22376282912604</v>
      </c>
      <c r="G87" s="40"/>
      <c r="H87" s="152">
        <v>2491.559</v>
      </c>
      <c r="I87" s="153">
        <v>3040.603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11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</v>
      </c>
      <c r="D9" s="30">
        <v>27</v>
      </c>
      <c r="E9" s="30">
        <v>27</v>
      </c>
      <c r="F9" s="31"/>
      <c r="G9" s="31"/>
      <c r="H9" s="147">
        <v>0.4</v>
      </c>
      <c r="I9" s="147">
        <v>0.7</v>
      </c>
      <c r="J9" s="147">
        <v>0.7</v>
      </c>
      <c r="K9" s="32"/>
    </row>
    <row r="10" spans="1:11" s="33" customFormat="1" ht="11.25" customHeight="1">
      <c r="A10" s="35" t="s">
        <v>8</v>
      </c>
      <c r="B10" s="29"/>
      <c r="C10" s="30">
        <v>43</v>
      </c>
      <c r="D10" s="30">
        <v>43</v>
      </c>
      <c r="E10" s="30">
        <v>43</v>
      </c>
      <c r="F10" s="31"/>
      <c r="G10" s="31"/>
      <c r="H10" s="147">
        <v>1.032</v>
      </c>
      <c r="I10" s="147">
        <v>1.032</v>
      </c>
      <c r="J10" s="147">
        <v>1.032</v>
      </c>
      <c r="K10" s="32"/>
    </row>
    <row r="11" spans="1:11" s="33" customFormat="1" ht="11.25" customHeight="1">
      <c r="A11" s="28" t="s">
        <v>9</v>
      </c>
      <c r="B11" s="29"/>
      <c r="C11" s="30">
        <v>11</v>
      </c>
      <c r="D11" s="30">
        <v>11</v>
      </c>
      <c r="E11" s="30">
        <v>11</v>
      </c>
      <c r="F11" s="31"/>
      <c r="G11" s="31"/>
      <c r="H11" s="147">
        <v>0.291</v>
      </c>
      <c r="I11" s="147">
        <v>0.264</v>
      </c>
      <c r="J11" s="147">
        <v>0.264</v>
      </c>
      <c r="K11" s="32"/>
    </row>
    <row r="12" spans="1:11" s="33" customFormat="1" ht="11.25" customHeight="1">
      <c r="A12" s="35" t="s">
        <v>10</v>
      </c>
      <c r="B12" s="29"/>
      <c r="C12" s="30">
        <v>12</v>
      </c>
      <c r="D12" s="30">
        <v>12</v>
      </c>
      <c r="E12" s="30">
        <v>12</v>
      </c>
      <c r="F12" s="31"/>
      <c r="G12" s="31"/>
      <c r="H12" s="147">
        <v>0.3</v>
      </c>
      <c r="I12" s="147">
        <v>0.3</v>
      </c>
      <c r="J12" s="147">
        <v>0.3</v>
      </c>
      <c r="K12" s="32"/>
    </row>
    <row r="13" spans="1:11" s="42" customFormat="1" ht="11.25" customHeight="1">
      <c r="A13" s="36" t="s">
        <v>11</v>
      </c>
      <c r="B13" s="37"/>
      <c r="C13" s="38">
        <v>80</v>
      </c>
      <c r="D13" s="38">
        <v>93</v>
      </c>
      <c r="E13" s="38">
        <v>93</v>
      </c>
      <c r="F13" s="39">
        <v>100</v>
      </c>
      <c r="G13" s="40"/>
      <c r="H13" s="148">
        <v>2.0229999999999997</v>
      </c>
      <c r="I13" s="149">
        <v>2.296</v>
      </c>
      <c r="J13" s="149">
        <v>2.296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2</v>
      </c>
      <c r="E15" s="38">
        <v>9</v>
      </c>
      <c r="F15" s="39">
        <v>450</v>
      </c>
      <c r="G15" s="40"/>
      <c r="H15" s="148">
        <v>0.044</v>
      </c>
      <c r="I15" s="149">
        <v>0.044</v>
      </c>
      <c r="J15" s="149">
        <v>0.052</v>
      </c>
      <c r="K15" s="41">
        <v>118.18181818181819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48">
        <v>0.067</v>
      </c>
      <c r="I17" s="149">
        <v>0.067</v>
      </c>
      <c r="J17" s="149">
        <v>0.014</v>
      </c>
      <c r="K17" s="41">
        <v>20.895522388059703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2</v>
      </c>
      <c r="E19" s="30"/>
      <c r="F19" s="31"/>
      <c r="G19" s="31"/>
      <c r="H19" s="147">
        <v>0.006</v>
      </c>
      <c r="I19" s="147">
        <v>0.006</v>
      </c>
      <c r="J19" s="147">
        <v>0.006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7">
        <v>0.005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47">
        <v>0.01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>
        <v>2</v>
      </c>
      <c r="E22" s="38"/>
      <c r="F22" s="39"/>
      <c r="G22" s="40"/>
      <c r="H22" s="148">
        <v>0.020999999999999998</v>
      </c>
      <c r="I22" s="149">
        <v>0.006</v>
      </c>
      <c r="J22" s="149">
        <v>0.006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1</v>
      </c>
      <c r="F24" s="39">
        <v>100</v>
      </c>
      <c r="G24" s="40"/>
      <c r="H24" s="148">
        <v>0.002</v>
      </c>
      <c r="I24" s="149">
        <v>0.003</v>
      </c>
      <c r="J24" s="149">
        <v>0.002</v>
      </c>
      <c r="K24" s="41">
        <v>66.66666666666667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2</v>
      </c>
      <c r="E26" s="38">
        <v>2</v>
      </c>
      <c r="F26" s="39">
        <v>100</v>
      </c>
      <c r="G26" s="40"/>
      <c r="H26" s="148">
        <v>0.008</v>
      </c>
      <c r="I26" s="149">
        <v>0.008</v>
      </c>
      <c r="J26" s="149">
        <v>0.012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9</v>
      </c>
      <c r="E28" s="30">
        <v>9</v>
      </c>
      <c r="F28" s="31"/>
      <c r="G28" s="31"/>
      <c r="H28" s="147">
        <v>0.27</v>
      </c>
      <c r="I28" s="147">
        <v>0.315</v>
      </c>
      <c r="J28" s="147">
        <v>0.225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>
        <v>1</v>
      </c>
      <c r="E30" s="30">
        <v>1</v>
      </c>
      <c r="F30" s="31"/>
      <c r="G30" s="31"/>
      <c r="H30" s="147">
        <v>0.023</v>
      </c>
      <c r="I30" s="147">
        <v>0.023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10</v>
      </c>
      <c r="D31" s="38">
        <v>10</v>
      </c>
      <c r="E31" s="38">
        <v>10</v>
      </c>
      <c r="F31" s="39">
        <v>100</v>
      </c>
      <c r="G31" s="40"/>
      <c r="H31" s="148">
        <v>0.29300000000000004</v>
      </c>
      <c r="I31" s="149">
        <v>0.338</v>
      </c>
      <c r="J31" s="149">
        <v>0.225</v>
      </c>
      <c r="K31" s="41">
        <v>66.5680473372781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36</v>
      </c>
      <c r="D33" s="30">
        <v>35</v>
      </c>
      <c r="E33" s="30">
        <v>35</v>
      </c>
      <c r="F33" s="31"/>
      <c r="G33" s="31"/>
      <c r="H33" s="147">
        <v>1.151</v>
      </c>
      <c r="I33" s="147">
        <v>1.124</v>
      </c>
      <c r="J33" s="147">
        <v>1.1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24</v>
      </c>
      <c r="E34" s="30">
        <v>22</v>
      </c>
      <c r="F34" s="31"/>
      <c r="G34" s="31"/>
      <c r="H34" s="147">
        <v>0.731</v>
      </c>
      <c r="I34" s="147">
        <v>0.7</v>
      </c>
      <c r="J34" s="147">
        <v>0.68</v>
      </c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2</v>
      </c>
      <c r="E35" s="30">
        <v>2</v>
      </c>
      <c r="F35" s="31"/>
      <c r="G35" s="31"/>
      <c r="H35" s="147">
        <v>0.021</v>
      </c>
      <c r="I35" s="147">
        <v>0.018</v>
      </c>
      <c r="J35" s="147">
        <v>0.02</v>
      </c>
      <c r="K35" s="32"/>
    </row>
    <row r="36" spans="1:11" s="33" customFormat="1" ht="11.25" customHeight="1">
      <c r="A36" s="35" t="s">
        <v>27</v>
      </c>
      <c r="B36" s="29"/>
      <c r="C36" s="30">
        <v>4</v>
      </c>
      <c r="D36" s="30">
        <v>4</v>
      </c>
      <c r="E36" s="30">
        <v>2</v>
      </c>
      <c r="F36" s="31"/>
      <c r="G36" s="31"/>
      <c r="H36" s="147">
        <v>0.061</v>
      </c>
      <c r="I36" s="147">
        <v>0.06</v>
      </c>
      <c r="J36" s="147">
        <v>0.035</v>
      </c>
      <c r="K36" s="32"/>
    </row>
    <row r="37" spans="1:11" s="42" customFormat="1" ht="11.25" customHeight="1">
      <c r="A37" s="36" t="s">
        <v>28</v>
      </c>
      <c r="B37" s="37"/>
      <c r="C37" s="38">
        <v>64</v>
      </c>
      <c r="D37" s="38">
        <v>65</v>
      </c>
      <c r="E37" s="38">
        <v>61</v>
      </c>
      <c r="F37" s="39">
        <v>93.84615384615384</v>
      </c>
      <c r="G37" s="40"/>
      <c r="H37" s="148">
        <v>1.964</v>
      </c>
      <c r="I37" s="149">
        <v>1.9020000000000001</v>
      </c>
      <c r="J37" s="149">
        <v>1.8350000000000002</v>
      </c>
      <c r="K37" s="41">
        <v>96.47739221871714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27</v>
      </c>
      <c r="E39" s="38">
        <v>27</v>
      </c>
      <c r="F39" s="39">
        <v>100</v>
      </c>
      <c r="G39" s="40"/>
      <c r="H39" s="148">
        <v>0.371</v>
      </c>
      <c r="I39" s="149">
        <v>0.35</v>
      </c>
      <c r="J39" s="149">
        <v>0.39</v>
      </c>
      <c r="K39" s="41">
        <v>111.42857142857143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47</v>
      </c>
      <c r="D41" s="30">
        <v>51</v>
      </c>
      <c r="E41" s="30">
        <v>50</v>
      </c>
      <c r="F41" s="31"/>
      <c r="G41" s="31"/>
      <c r="H41" s="147">
        <v>1.319</v>
      </c>
      <c r="I41" s="147">
        <v>1.371</v>
      </c>
      <c r="J41" s="147">
        <v>1.35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2</v>
      </c>
      <c r="E43" s="30">
        <v>3</v>
      </c>
      <c r="F43" s="31"/>
      <c r="G43" s="31"/>
      <c r="H43" s="147">
        <v>0.013</v>
      </c>
      <c r="I43" s="147">
        <v>0.024</v>
      </c>
      <c r="J43" s="147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8</v>
      </c>
      <c r="E45" s="30">
        <v>8</v>
      </c>
      <c r="F45" s="31"/>
      <c r="G45" s="31"/>
      <c r="H45" s="147">
        <v>0.119</v>
      </c>
      <c r="I45" s="147">
        <v>0.148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38</v>
      </c>
      <c r="D46" s="30">
        <v>30</v>
      </c>
      <c r="E46" s="30">
        <v>30</v>
      </c>
      <c r="F46" s="31"/>
      <c r="G46" s="31"/>
      <c r="H46" s="147">
        <v>0.57</v>
      </c>
      <c r="I46" s="147">
        <v>0.42</v>
      </c>
      <c r="J46" s="147">
        <v>0.504</v>
      </c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16</v>
      </c>
      <c r="E47" s="30">
        <v>16</v>
      </c>
      <c r="F47" s="31"/>
      <c r="G47" s="31"/>
      <c r="H47" s="147">
        <v>0.22</v>
      </c>
      <c r="I47" s="147">
        <v>0.32</v>
      </c>
      <c r="J47" s="147">
        <v>0.32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104</v>
      </c>
      <c r="D50" s="38">
        <v>107</v>
      </c>
      <c r="E50" s="38">
        <v>107</v>
      </c>
      <c r="F50" s="39">
        <v>100</v>
      </c>
      <c r="G50" s="40"/>
      <c r="H50" s="148">
        <v>2.241</v>
      </c>
      <c r="I50" s="149">
        <v>2.283</v>
      </c>
      <c r="J50" s="149">
        <v>2.234</v>
      </c>
      <c r="K50" s="41">
        <v>97.85370127025844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20</v>
      </c>
      <c r="D52" s="38">
        <v>27</v>
      </c>
      <c r="E52" s="38">
        <v>15</v>
      </c>
      <c r="F52" s="39">
        <v>55.55555555555556</v>
      </c>
      <c r="G52" s="40"/>
      <c r="H52" s="148">
        <v>0.286</v>
      </c>
      <c r="I52" s="149">
        <v>0.24</v>
      </c>
      <c r="J52" s="149">
        <v>0.434</v>
      </c>
      <c r="K52" s="41">
        <v>180.83333333333334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>
        <v>1</v>
      </c>
      <c r="E58" s="30">
        <v>1</v>
      </c>
      <c r="F58" s="31"/>
      <c r="G58" s="31"/>
      <c r="H58" s="147"/>
      <c r="I58" s="147">
        <v>0.024</v>
      </c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>
        <v>1</v>
      </c>
      <c r="E59" s="38">
        <v>1</v>
      </c>
      <c r="F59" s="39">
        <v>100</v>
      </c>
      <c r="G59" s="40"/>
      <c r="H59" s="148"/>
      <c r="I59" s="149">
        <v>0.024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9</v>
      </c>
      <c r="F63" s="31"/>
      <c r="G63" s="31"/>
      <c r="H63" s="147">
        <v>0.087</v>
      </c>
      <c r="I63" s="147">
        <v>0.087</v>
      </c>
      <c r="J63" s="147">
        <v>0.232</v>
      </c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9</v>
      </c>
      <c r="F64" s="39">
        <v>300</v>
      </c>
      <c r="G64" s="40"/>
      <c r="H64" s="148">
        <v>0.087</v>
      </c>
      <c r="I64" s="149">
        <v>0.087</v>
      </c>
      <c r="J64" s="149">
        <v>0.232</v>
      </c>
      <c r="K64" s="41">
        <v>266.66666666666674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>
        <v>1</v>
      </c>
      <c r="E68" s="30">
        <v>1</v>
      </c>
      <c r="F68" s="31"/>
      <c r="G68" s="31"/>
      <c r="H68" s="147">
        <v>0.012</v>
      </c>
      <c r="I68" s="147">
        <v>0.015</v>
      </c>
      <c r="J68" s="147">
        <v>0.029</v>
      </c>
      <c r="K68" s="32"/>
    </row>
    <row r="69" spans="1:11" s="33" customFormat="1" ht="11.25" customHeight="1">
      <c r="A69" s="35" t="s">
        <v>53</v>
      </c>
      <c r="B69" s="29"/>
      <c r="C69" s="30">
        <v>4</v>
      </c>
      <c r="D69" s="30">
        <v>6</v>
      </c>
      <c r="E69" s="30">
        <v>5</v>
      </c>
      <c r="F69" s="31"/>
      <c r="G69" s="31"/>
      <c r="H69" s="147">
        <v>0.05</v>
      </c>
      <c r="I69" s="147">
        <v>0.1</v>
      </c>
      <c r="J69" s="147">
        <v>0.175</v>
      </c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7</v>
      </c>
      <c r="E70" s="38">
        <v>6</v>
      </c>
      <c r="F70" s="39">
        <v>85.71428571428571</v>
      </c>
      <c r="G70" s="40"/>
      <c r="H70" s="148">
        <v>0.062</v>
      </c>
      <c r="I70" s="149">
        <v>0.115</v>
      </c>
      <c r="J70" s="149">
        <v>0.204</v>
      </c>
      <c r="K70" s="41">
        <v>177.39130434782606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1</v>
      </c>
      <c r="E72" s="30">
        <v>1</v>
      </c>
      <c r="F72" s="31"/>
      <c r="G72" s="31"/>
      <c r="H72" s="147">
        <v>0.05</v>
      </c>
      <c r="I72" s="147">
        <v>0.009</v>
      </c>
      <c r="J72" s="147">
        <v>0.009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13</v>
      </c>
      <c r="E73" s="30">
        <v>13</v>
      </c>
      <c r="F73" s="31"/>
      <c r="G73" s="31"/>
      <c r="H73" s="147">
        <v>0.447</v>
      </c>
      <c r="I73" s="147">
        <v>0.39</v>
      </c>
      <c r="J73" s="147">
        <v>0.39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61</v>
      </c>
      <c r="D75" s="30">
        <v>61</v>
      </c>
      <c r="E75" s="30">
        <v>45</v>
      </c>
      <c r="F75" s="31"/>
      <c r="G75" s="31"/>
      <c r="H75" s="147">
        <v>0.591</v>
      </c>
      <c r="I75" s="147">
        <v>0.61</v>
      </c>
      <c r="J75" s="147">
        <v>0.347</v>
      </c>
      <c r="K75" s="32"/>
    </row>
    <row r="76" spans="1:11" s="33" customFormat="1" ht="11.25" customHeight="1">
      <c r="A76" s="35" t="s">
        <v>59</v>
      </c>
      <c r="B76" s="29"/>
      <c r="C76" s="30">
        <v>6839</v>
      </c>
      <c r="D76" s="30">
        <v>6716</v>
      </c>
      <c r="E76" s="30">
        <v>6700</v>
      </c>
      <c r="F76" s="31"/>
      <c r="G76" s="31"/>
      <c r="H76" s="147">
        <v>261.188</v>
      </c>
      <c r="I76" s="147">
        <v>349.232</v>
      </c>
      <c r="J76" s="147">
        <v>345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</v>
      </c>
      <c r="E77" s="30">
        <v>2</v>
      </c>
      <c r="F77" s="31"/>
      <c r="G77" s="31"/>
      <c r="H77" s="147">
        <v>0.007</v>
      </c>
      <c r="I77" s="147">
        <v>0.007</v>
      </c>
      <c r="J77" s="147">
        <v>0.003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5</v>
      </c>
      <c r="E78" s="30">
        <v>7</v>
      </c>
      <c r="F78" s="31"/>
      <c r="G78" s="31"/>
      <c r="H78" s="147">
        <v>0.074</v>
      </c>
      <c r="I78" s="147">
        <v>0.055</v>
      </c>
      <c r="J78" s="147">
        <v>0.077</v>
      </c>
      <c r="K78" s="32"/>
    </row>
    <row r="79" spans="1:11" s="33" customFormat="1" ht="11.25" customHeight="1">
      <c r="A79" s="35" t="s">
        <v>62</v>
      </c>
      <c r="B79" s="29"/>
      <c r="C79" s="30">
        <v>10</v>
      </c>
      <c r="D79" s="30">
        <v>10</v>
      </c>
      <c r="E79" s="30">
        <v>10</v>
      </c>
      <c r="F79" s="31"/>
      <c r="G79" s="31"/>
      <c r="H79" s="147">
        <v>0.4</v>
      </c>
      <c r="I79" s="147">
        <v>0.4</v>
      </c>
      <c r="J79" s="147">
        <v>0.4</v>
      </c>
      <c r="K79" s="32"/>
    </row>
    <row r="80" spans="1:11" s="42" customFormat="1" ht="11.25" customHeight="1">
      <c r="A80" s="43" t="s">
        <v>63</v>
      </c>
      <c r="B80" s="37"/>
      <c r="C80" s="38">
        <v>6936</v>
      </c>
      <c r="D80" s="38">
        <v>6808</v>
      </c>
      <c r="E80" s="38">
        <v>6778</v>
      </c>
      <c r="F80" s="39">
        <v>99.5593419506463</v>
      </c>
      <c r="G80" s="40"/>
      <c r="H80" s="148">
        <v>262.757</v>
      </c>
      <c r="I80" s="149">
        <v>350.70300000000003</v>
      </c>
      <c r="J80" s="149">
        <v>346.22599999999994</v>
      </c>
      <c r="K80" s="41">
        <v>98.7234212424758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32</v>
      </c>
      <c r="F82" s="31"/>
      <c r="G82" s="31"/>
      <c r="H82" s="147">
        <v>1.219</v>
      </c>
      <c r="I82" s="147">
        <v>1.219</v>
      </c>
      <c r="J82" s="147">
        <v>1.162</v>
      </c>
      <c r="K82" s="32"/>
    </row>
    <row r="83" spans="1:11" s="33" customFormat="1" ht="11.25" customHeight="1">
      <c r="A83" s="35" t="s">
        <v>65</v>
      </c>
      <c r="B83" s="29"/>
      <c r="C83" s="30">
        <v>48</v>
      </c>
      <c r="D83" s="30">
        <v>48</v>
      </c>
      <c r="E83" s="30">
        <v>48</v>
      </c>
      <c r="F83" s="31"/>
      <c r="G83" s="31"/>
      <c r="H83" s="147">
        <v>1.1</v>
      </c>
      <c r="I83" s="147">
        <v>1.1</v>
      </c>
      <c r="J83" s="147">
        <v>1.023</v>
      </c>
      <c r="K83" s="32"/>
    </row>
    <row r="84" spans="1:11" s="42" customFormat="1" ht="11.25" customHeight="1">
      <c r="A84" s="36" t="s">
        <v>66</v>
      </c>
      <c r="B84" s="37"/>
      <c r="C84" s="38">
        <v>80</v>
      </c>
      <c r="D84" s="38">
        <v>80</v>
      </c>
      <c r="E84" s="38">
        <v>80</v>
      </c>
      <c r="F84" s="39">
        <v>100</v>
      </c>
      <c r="G84" s="40"/>
      <c r="H84" s="148">
        <v>2.319</v>
      </c>
      <c r="I84" s="149">
        <v>2.319</v>
      </c>
      <c r="J84" s="149">
        <v>2.1849999999999996</v>
      </c>
      <c r="K84" s="41">
        <v>94.22164726175075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7348</v>
      </c>
      <c r="D87" s="53">
        <v>7237</v>
      </c>
      <c r="E87" s="53">
        <v>7201</v>
      </c>
      <c r="F87" s="54">
        <v>99.50255630786238</v>
      </c>
      <c r="G87" s="40"/>
      <c r="H87" s="152">
        <v>272.545</v>
      </c>
      <c r="I87" s="153">
        <v>360.785</v>
      </c>
      <c r="J87" s="153">
        <v>356.3469999999999</v>
      </c>
      <c r="K87" s="54">
        <v>98.76990451376855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1</v>
      </c>
      <c r="F7" s="22" t="str">
        <f>CONCATENATE(D6,"=100")</f>
        <v>2020=100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1</v>
      </c>
      <c r="F15" s="39">
        <v>50</v>
      </c>
      <c r="G15" s="40"/>
      <c r="H15" s="148">
        <v>0.021</v>
      </c>
      <c r="I15" s="149">
        <v>0.02</v>
      </c>
      <c r="J15" s="149">
        <v>0.016</v>
      </c>
      <c r="K15" s="41">
        <v>80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1381</v>
      </c>
      <c r="D24" s="38">
        <v>1066</v>
      </c>
      <c r="E24" s="38">
        <v>938</v>
      </c>
      <c r="F24" s="39">
        <v>87.99249530956848</v>
      </c>
      <c r="G24" s="40"/>
      <c r="H24" s="148">
        <v>16.428</v>
      </c>
      <c r="I24" s="149">
        <v>12.686</v>
      </c>
      <c r="J24" s="149">
        <v>12.597</v>
      </c>
      <c r="K24" s="41">
        <v>99.29843922434179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135</v>
      </c>
      <c r="E26" s="38">
        <v>155</v>
      </c>
      <c r="F26" s="39">
        <v>114.81481481481481</v>
      </c>
      <c r="G26" s="40"/>
      <c r="H26" s="148">
        <v>1.75</v>
      </c>
      <c r="I26" s="149">
        <v>1.86</v>
      </c>
      <c r="J26" s="149">
        <v>2.1</v>
      </c>
      <c r="K26" s="41">
        <v>112.9032258064516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47">
        <v>0.015</v>
      </c>
      <c r="I28" s="147">
        <v>0.012</v>
      </c>
      <c r="J28" s="147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21</v>
      </c>
      <c r="E30" s="30">
        <v>22</v>
      </c>
      <c r="F30" s="31"/>
      <c r="G30" s="31"/>
      <c r="H30" s="147">
        <v>0.12</v>
      </c>
      <c r="I30" s="147">
        <v>0.16</v>
      </c>
      <c r="J30" s="147">
        <v>0.17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22</v>
      </c>
      <c r="E31" s="38">
        <v>23</v>
      </c>
      <c r="F31" s="39">
        <v>104.54545454545455</v>
      </c>
      <c r="G31" s="40"/>
      <c r="H31" s="148">
        <v>0.135</v>
      </c>
      <c r="I31" s="149">
        <v>0.17200000000000001</v>
      </c>
      <c r="J31" s="149">
        <v>0.18200000000000002</v>
      </c>
      <c r="K31" s="41">
        <v>105.8139534883721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325</v>
      </c>
      <c r="D33" s="30">
        <v>400</v>
      </c>
      <c r="E33" s="30">
        <v>360</v>
      </c>
      <c r="F33" s="31"/>
      <c r="G33" s="31"/>
      <c r="H33" s="147">
        <v>3.575</v>
      </c>
      <c r="I33" s="147">
        <v>4.4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22</v>
      </c>
      <c r="E34" s="30">
        <v>22</v>
      </c>
      <c r="F34" s="31"/>
      <c r="G34" s="31"/>
      <c r="H34" s="147">
        <v>0.163</v>
      </c>
      <c r="I34" s="147">
        <v>0.284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7</v>
      </c>
      <c r="E35" s="30">
        <v>7</v>
      </c>
      <c r="F35" s="31"/>
      <c r="G35" s="31"/>
      <c r="H35" s="147">
        <v>0.09</v>
      </c>
      <c r="I35" s="147">
        <v>0.09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470</v>
      </c>
      <c r="D36" s="30">
        <v>475</v>
      </c>
      <c r="E36" s="30">
        <v>475</v>
      </c>
      <c r="F36" s="31"/>
      <c r="G36" s="31"/>
      <c r="H36" s="147">
        <v>7</v>
      </c>
      <c r="I36" s="147">
        <v>6.6</v>
      </c>
      <c r="J36" s="147">
        <v>14</v>
      </c>
      <c r="K36" s="32"/>
    </row>
    <row r="37" spans="1:11" s="42" customFormat="1" ht="11.25" customHeight="1">
      <c r="A37" s="36" t="s">
        <v>28</v>
      </c>
      <c r="B37" s="37"/>
      <c r="C37" s="38">
        <v>817</v>
      </c>
      <c r="D37" s="38">
        <v>904</v>
      </c>
      <c r="E37" s="38">
        <v>864</v>
      </c>
      <c r="F37" s="39">
        <v>95.57522123893806</v>
      </c>
      <c r="G37" s="40"/>
      <c r="H37" s="148">
        <v>10.828</v>
      </c>
      <c r="I37" s="149">
        <v>11.373999999999999</v>
      </c>
      <c r="J37" s="149">
        <v>14</v>
      </c>
      <c r="K37" s="41">
        <v>123.08774397749254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60</v>
      </c>
      <c r="D39" s="38">
        <v>60</v>
      </c>
      <c r="E39" s="38">
        <v>75</v>
      </c>
      <c r="F39" s="39">
        <v>125</v>
      </c>
      <c r="G39" s="40"/>
      <c r="H39" s="148">
        <v>0.91</v>
      </c>
      <c r="I39" s="149">
        <v>0.84</v>
      </c>
      <c r="J39" s="149">
        <v>0.93</v>
      </c>
      <c r="K39" s="41">
        <v>110.71428571428572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7">
        <v>0.03</v>
      </c>
      <c r="I43" s="147">
        <v>0.03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7">
        <v>0.01</v>
      </c>
      <c r="I46" s="147">
        <v>0.01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8</v>
      </c>
      <c r="E47" s="30">
        <v>13</v>
      </c>
      <c r="F47" s="31"/>
      <c r="G47" s="31"/>
      <c r="H47" s="147">
        <v>0.036</v>
      </c>
      <c r="I47" s="147">
        <v>0.036</v>
      </c>
      <c r="J47" s="147">
        <v>0.059</v>
      </c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7">
        <v>0.001</v>
      </c>
      <c r="I48" s="147">
        <v>0.001</v>
      </c>
      <c r="J48" s="147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14</v>
      </c>
      <c r="F50" s="39">
        <v>116.66666666666667</v>
      </c>
      <c r="G50" s="40"/>
      <c r="H50" s="148">
        <v>0.077</v>
      </c>
      <c r="I50" s="149">
        <v>0.077</v>
      </c>
      <c r="J50" s="149">
        <v>0.061</v>
      </c>
      <c r="K50" s="41">
        <v>79.22077922077922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31</v>
      </c>
      <c r="F52" s="39">
        <v>106.89655172413794</v>
      </c>
      <c r="G52" s="40"/>
      <c r="H52" s="148">
        <v>0.383</v>
      </c>
      <c r="I52" s="149">
        <v>0.377</v>
      </c>
      <c r="J52" s="149">
        <v>0.313</v>
      </c>
      <c r="K52" s="41">
        <v>83.0238726790451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175</v>
      </c>
      <c r="D54" s="30">
        <v>170</v>
      </c>
      <c r="E54" s="30">
        <v>150</v>
      </c>
      <c r="F54" s="31"/>
      <c r="G54" s="31"/>
      <c r="H54" s="147">
        <v>2.45</v>
      </c>
      <c r="I54" s="147">
        <v>2.295</v>
      </c>
      <c r="J54" s="147">
        <v>2.175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/>
      <c r="F55" s="31"/>
      <c r="G55" s="31"/>
      <c r="H55" s="147">
        <v>0.01</v>
      </c>
      <c r="I55" s="147">
        <v>0.01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3</v>
      </c>
      <c r="E58" s="30">
        <v>3</v>
      </c>
      <c r="F58" s="31"/>
      <c r="G58" s="31"/>
      <c r="H58" s="147">
        <v>0.044</v>
      </c>
      <c r="I58" s="147">
        <v>0.014</v>
      </c>
      <c r="J58" s="147">
        <v>0.027</v>
      </c>
      <c r="K58" s="32"/>
    </row>
    <row r="59" spans="1:11" s="42" customFormat="1" ht="11.25" customHeight="1">
      <c r="A59" s="36" t="s">
        <v>46</v>
      </c>
      <c r="B59" s="37"/>
      <c r="C59" s="38">
        <v>180</v>
      </c>
      <c r="D59" s="38">
        <v>174</v>
      </c>
      <c r="E59" s="38">
        <v>153</v>
      </c>
      <c r="F59" s="39">
        <v>87.93103448275862</v>
      </c>
      <c r="G59" s="40"/>
      <c r="H59" s="148">
        <v>2.504</v>
      </c>
      <c r="I59" s="149">
        <v>2.3189999999999995</v>
      </c>
      <c r="J59" s="149">
        <v>2.202</v>
      </c>
      <c r="K59" s="41">
        <v>94.95472186287195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1850</v>
      </c>
      <c r="D61" s="30">
        <v>2350</v>
      </c>
      <c r="E61" s="30">
        <v>2625</v>
      </c>
      <c r="F61" s="31"/>
      <c r="G61" s="31"/>
      <c r="H61" s="147">
        <v>27.75</v>
      </c>
      <c r="I61" s="147">
        <v>33.488</v>
      </c>
      <c r="J61" s="147">
        <v>38.544</v>
      </c>
      <c r="K61" s="32"/>
    </row>
    <row r="62" spans="1:11" s="33" customFormat="1" ht="11.25" customHeight="1">
      <c r="A62" s="35" t="s">
        <v>48</v>
      </c>
      <c r="B62" s="29"/>
      <c r="C62" s="30">
        <v>1045</v>
      </c>
      <c r="D62" s="30">
        <v>1055</v>
      </c>
      <c r="E62" s="30">
        <v>1140</v>
      </c>
      <c r="F62" s="31"/>
      <c r="G62" s="31"/>
      <c r="H62" s="147">
        <v>14.991</v>
      </c>
      <c r="I62" s="147">
        <v>12.744</v>
      </c>
      <c r="J62" s="147">
        <v>15.493</v>
      </c>
      <c r="K62" s="32"/>
    </row>
    <row r="63" spans="1:11" s="33" customFormat="1" ht="11.25" customHeight="1">
      <c r="A63" s="35" t="s">
        <v>49</v>
      </c>
      <c r="B63" s="29"/>
      <c r="C63" s="30">
        <v>1022</v>
      </c>
      <c r="D63" s="30">
        <v>1022</v>
      </c>
      <c r="E63" s="30">
        <v>1019</v>
      </c>
      <c r="F63" s="31"/>
      <c r="G63" s="31"/>
      <c r="H63" s="147">
        <v>17.321</v>
      </c>
      <c r="I63" s="147">
        <v>14.616</v>
      </c>
      <c r="J63" s="147">
        <v>20.372</v>
      </c>
      <c r="K63" s="32"/>
    </row>
    <row r="64" spans="1:11" s="42" customFormat="1" ht="11.25" customHeight="1">
      <c r="A64" s="36" t="s">
        <v>50</v>
      </c>
      <c r="B64" s="37"/>
      <c r="C64" s="38">
        <v>3917</v>
      </c>
      <c r="D64" s="38">
        <v>4427</v>
      </c>
      <c r="E64" s="38">
        <v>4784</v>
      </c>
      <c r="F64" s="39">
        <v>108.06415179579851</v>
      </c>
      <c r="G64" s="40"/>
      <c r="H64" s="148">
        <v>60.062</v>
      </c>
      <c r="I64" s="149">
        <v>60.848</v>
      </c>
      <c r="J64" s="149">
        <v>74.40899999999999</v>
      </c>
      <c r="K64" s="41">
        <v>122.28668156718379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6518</v>
      </c>
      <c r="D66" s="38">
        <v>6950</v>
      </c>
      <c r="E66" s="38">
        <v>6700</v>
      </c>
      <c r="F66" s="39">
        <v>96.40287769784173</v>
      </c>
      <c r="G66" s="40"/>
      <c r="H66" s="148">
        <v>88.5</v>
      </c>
      <c r="I66" s="149">
        <v>89.821</v>
      </c>
      <c r="J66" s="149">
        <v>94.8</v>
      </c>
      <c r="K66" s="41">
        <v>105.54324712483718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>
        <v>1</v>
      </c>
      <c r="E68" s="30">
        <v>1</v>
      </c>
      <c r="F68" s="31"/>
      <c r="G68" s="31"/>
      <c r="H68" s="147"/>
      <c r="I68" s="147">
        <v>0.015</v>
      </c>
      <c r="J68" s="147">
        <v>0.014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>
        <v>1</v>
      </c>
      <c r="E70" s="38">
        <v>1</v>
      </c>
      <c r="F70" s="39">
        <v>100</v>
      </c>
      <c r="G70" s="40"/>
      <c r="H70" s="148"/>
      <c r="I70" s="149">
        <v>0.015</v>
      </c>
      <c r="J70" s="149">
        <v>0.014</v>
      </c>
      <c r="K70" s="41">
        <v>93.33333333333334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310</v>
      </c>
      <c r="D72" s="30">
        <v>312</v>
      </c>
      <c r="E72" s="30">
        <v>312</v>
      </c>
      <c r="F72" s="31"/>
      <c r="G72" s="31"/>
      <c r="H72" s="147">
        <v>3.615</v>
      </c>
      <c r="I72" s="147">
        <v>3.804</v>
      </c>
      <c r="J72" s="147">
        <v>3.804</v>
      </c>
      <c r="K72" s="32"/>
    </row>
    <row r="73" spans="1:11" s="33" customFormat="1" ht="11.25" customHeight="1">
      <c r="A73" s="35" t="s">
        <v>56</v>
      </c>
      <c r="B73" s="29"/>
      <c r="C73" s="30">
        <v>190</v>
      </c>
      <c r="D73" s="30">
        <v>197</v>
      </c>
      <c r="E73" s="30">
        <v>197</v>
      </c>
      <c r="F73" s="31"/>
      <c r="G73" s="31"/>
      <c r="H73" s="147">
        <v>3.158</v>
      </c>
      <c r="I73" s="147">
        <v>3.158</v>
      </c>
      <c r="J73" s="147">
        <v>3.158</v>
      </c>
      <c r="K73" s="32"/>
    </row>
    <row r="74" spans="1:11" s="33" customFormat="1" ht="11.25" customHeight="1">
      <c r="A74" s="35" t="s">
        <v>57</v>
      </c>
      <c r="B74" s="29"/>
      <c r="C74" s="30">
        <v>21</v>
      </c>
      <c r="D74" s="30">
        <v>20</v>
      </c>
      <c r="E74" s="30">
        <v>21</v>
      </c>
      <c r="F74" s="31"/>
      <c r="G74" s="31"/>
      <c r="H74" s="147">
        <v>0.279</v>
      </c>
      <c r="I74" s="147">
        <v>0.265</v>
      </c>
      <c r="J74" s="147">
        <v>0.279</v>
      </c>
      <c r="K74" s="32"/>
    </row>
    <row r="75" spans="1:11" s="33" customFormat="1" ht="11.25" customHeight="1">
      <c r="A75" s="35" t="s">
        <v>58</v>
      </c>
      <c r="B75" s="29"/>
      <c r="C75" s="30">
        <v>727</v>
      </c>
      <c r="D75" s="30">
        <v>403</v>
      </c>
      <c r="E75" s="30">
        <v>407</v>
      </c>
      <c r="F75" s="31"/>
      <c r="G75" s="31"/>
      <c r="H75" s="147">
        <v>9.385</v>
      </c>
      <c r="I75" s="147">
        <v>4.884</v>
      </c>
      <c r="J75" s="147">
        <v>5.074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5</v>
      </c>
      <c r="E76" s="30">
        <v>7</v>
      </c>
      <c r="F76" s="31"/>
      <c r="G76" s="31"/>
      <c r="H76" s="147">
        <v>0.22</v>
      </c>
      <c r="I76" s="147">
        <v>0.135</v>
      </c>
      <c r="J76" s="147">
        <v>0.12</v>
      </c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25</v>
      </c>
      <c r="E77" s="30">
        <v>21</v>
      </c>
      <c r="F77" s="31"/>
      <c r="G77" s="31"/>
      <c r="H77" s="147">
        <v>0.4</v>
      </c>
      <c r="I77" s="147">
        <v>0.335</v>
      </c>
      <c r="J77" s="147">
        <v>0.289</v>
      </c>
      <c r="K77" s="32"/>
    </row>
    <row r="78" spans="1:11" s="33" customFormat="1" ht="11.25" customHeight="1">
      <c r="A78" s="35" t="s">
        <v>61</v>
      </c>
      <c r="B78" s="29"/>
      <c r="C78" s="30">
        <v>360</v>
      </c>
      <c r="D78" s="30">
        <v>340</v>
      </c>
      <c r="E78" s="30">
        <v>330</v>
      </c>
      <c r="F78" s="31"/>
      <c r="G78" s="31"/>
      <c r="H78" s="147">
        <v>6.336</v>
      </c>
      <c r="I78" s="147">
        <v>5.984</v>
      </c>
      <c r="J78" s="147">
        <v>5.61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330</v>
      </c>
      <c r="E79" s="30">
        <v>180</v>
      </c>
      <c r="F79" s="31"/>
      <c r="G79" s="31"/>
      <c r="H79" s="147">
        <v>1.44</v>
      </c>
      <c r="I79" s="147">
        <v>6.105</v>
      </c>
      <c r="J79" s="147">
        <v>3.24</v>
      </c>
      <c r="K79" s="32"/>
    </row>
    <row r="80" spans="1:11" s="42" customFormat="1" ht="11.25" customHeight="1">
      <c r="A80" s="43" t="s">
        <v>63</v>
      </c>
      <c r="B80" s="37"/>
      <c r="C80" s="38">
        <v>1826</v>
      </c>
      <c r="D80" s="38">
        <v>1632</v>
      </c>
      <c r="E80" s="38">
        <v>1475</v>
      </c>
      <c r="F80" s="39">
        <v>90.37990196078431</v>
      </c>
      <c r="G80" s="40"/>
      <c r="H80" s="148">
        <v>24.832999999999995</v>
      </c>
      <c r="I80" s="149">
        <v>24.67</v>
      </c>
      <c r="J80" s="149">
        <v>21.573999999999998</v>
      </c>
      <c r="K80" s="41">
        <v>87.45034454803402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47">
        <v>0.028</v>
      </c>
      <c r="I82" s="147">
        <v>0.018</v>
      </c>
      <c r="J82" s="147">
        <v>0.018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9</v>
      </c>
      <c r="E83" s="30">
        <v>9</v>
      </c>
      <c r="F83" s="31"/>
      <c r="G83" s="31"/>
      <c r="H83" s="147">
        <v>0.022</v>
      </c>
      <c r="I83" s="147">
        <v>0.022</v>
      </c>
      <c r="J83" s="147">
        <v>0.023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48">
        <v>0.05</v>
      </c>
      <c r="I84" s="149">
        <v>0.039999999999999994</v>
      </c>
      <c r="J84" s="149">
        <v>0.040999999999999995</v>
      </c>
      <c r="K84" s="41">
        <v>102.5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14909</v>
      </c>
      <c r="D87" s="53">
        <v>15425</v>
      </c>
      <c r="E87" s="53">
        <v>15225</v>
      </c>
      <c r="F87" s="54">
        <v>98.7034035656402</v>
      </c>
      <c r="G87" s="40"/>
      <c r="H87" s="152">
        <v>206.48100000000002</v>
      </c>
      <c r="I87" s="153">
        <v>205.119</v>
      </c>
      <c r="J87" s="153">
        <v>223.23899999999998</v>
      </c>
      <c r="K87" s="54">
        <v>108.83389642110188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54"/>
  <sheetViews>
    <sheetView showZeros="0" tabSelected="1" view="pageBreakPreview" zoomScaleSheetLayoutView="100" zoomScalePageLayoutView="0" workbookViewId="0" topLeftCell="A1">
      <selection activeCell="E8" sqref="E8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1" width="7.8515625" style="65" bestFit="1" customWidth="1"/>
    <col min="12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110</v>
      </c>
      <c r="B2" s="67"/>
      <c r="C2" s="67"/>
      <c r="D2" s="67"/>
      <c r="E2" s="67"/>
      <c r="F2" s="67"/>
      <c r="G2" s="67"/>
      <c r="H2" s="67"/>
      <c r="J2" s="68" t="s">
        <v>111</v>
      </c>
      <c r="M2" s="68" t="s">
        <v>117</v>
      </c>
      <c r="O2" s="66" t="s">
        <v>110</v>
      </c>
      <c r="P2" s="67"/>
      <c r="Q2" s="67"/>
      <c r="R2" s="67"/>
      <c r="S2" s="67"/>
      <c r="T2" s="67"/>
      <c r="U2" s="67"/>
      <c r="V2" s="67"/>
      <c r="X2" s="68" t="s">
        <v>111</v>
      </c>
      <c r="AA2" s="68" t="s">
        <v>117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75" t="s">
        <v>112</v>
      </c>
      <c r="E4" s="176"/>
      <c r="F4" s="176"/>
      <c r="G4" s="176"/>
      <c r="H4" s="177"/>
      <c r="J4" s="175" t="s">
        <v>113</v>
      </c>
      <c r="K4" s="176"/>
      <c r="L4" s="176"/>
      <c r="M4" s="176"/>
      <c r="N4" s="177"/>
      <c r="O4" s="69"/>
      <c r="P4" s="70"/>
      <c r="Q4" s="71"/>
      <c r="R4" s="175" t="s">
        <v>112</v>
      </c>
      <c r="S4" s="176"/>
      <c r="T4" s="176"/>
      <c r="U4" s="176"/>
      <c r="V4" s="177"/>
      <c r="X4" s="175" t="s">
        <v>113</v>
      </c>
      <c r="Y4" s="176"/>
      <c r="Z4" s="176"/>
      <c r="AA4" s="176"/>
      <c r="AB4" s="177"/>
    </row>
    <row r="5" spans="1:28" s="68" customFormat="1" ht="11.25">
      <c r="A5" s="72" t="s">
        <v>114</v>
      </c>
      <c r="B5" s="73"/>
      <c r="C5" s="71"/>
      <c r="D5" s="69"/>
      <c r="E5" s="74" t="s">
        <v>282</v>
      </c>
      <c r="F5" s="74" t="s">
        <v>115</v>
      </c>
      <c r="G5" s="74" t="s">
        <v>116</v>
      </c>
      <c r="H5" s="75">
        <f>G6</f>
        <v>2022</v>
      </c>
      <c r="J5" s="69"/>
      <c r="K5" s="74" t="s">
        <v>282</v>
      </c>
      <c r="L5" s="74" t="s">
        <v>115</v>
      </c>
      <c r="M5" s="74" t="s">
        <v>116</v>
      </c>
      <c r="N5" s="75">
        <f>M6</f>
        <v>2022</v>
      </c>
      <c r="O5" s="72" t="s">
        <v>114</v>
      </c>
      <c r="P5" s="73"/>
      <c r="Q5" s="71"/>
      <c r="R5" s="69"/>
      <c r="S5" s="74" t="s">
        <v>282</v>
      </c>
      <c r="T5" s="74" t="s">
        <v>115</v>
      </c>
      <c r="U5" s="74" t="s">
        <v>116</v>
      </c>
      <c r="V5" s="75">
        <f>U6</f>
        <v>2022</v>
      </c>
      <c r="X5" s="69"/>
      <c r="Y5" s="74" t="s">
        <v>282</v>
      </c>
      <c r="Z5" s="74" t="s">
        <v>115</v>
      </c>
      <c r="AA5" s="74" t="s">
        <v>116</v>
      </c>
      <c r="AB5" s="75">
        <f>AA6</f>
        <v>2022</v>
      </c>
    </row>
    <row r="6" spans="1:28" s="68" customFormat="1" ht="23.25" customHeight="1" thickBot="1">
      <c r="A6" s="76"/>
      <c r="B6" s="77"/>
      <c r="C6" s="78"/>
      <c r="D6" s="79" t="s">
        <v>281</v>
      </c>
      <c r="E6" s="80">
        <f>G6-2</f>
        <v>2020</v>
      </c>
      <c r="F6" s="80">
        <f>G6-1</f>
        <v>2021</v>
      </c>
      <c r="G6" s="80">
        <v>2022</v>
      </c>
      <c r="H6" s="81" t="str">
        <f>CONCATENATE(F6,"=100")</f>
        <v>2021=100</v>
      </c>
      <c r="I6" s="82"/>
      <c r="J6" s="79" t="s">
        <v>281</v>
      </c>
      <c r="K6" s="80">
        <f>M6-2</f>
        <v>2020</v>
      </c>
      <c r="L6" s="80">
        <f>M6-1</f>
        <v>2021</v>
      </c>
      <c r="M6" s="80">
        <v>2022</v>
      </c>
      <c r="N6" s="81" t="str">
        <f>CONCATENATE(L6,"=100")</f>
        <v>2021=100</v>
      </c>
      <c r="O6" s="76"/>
      <c r="P6" s="77"/>
      <c r="Q6" s="78"/>
      <c r="R6" s="79" t="s">
        <v>281</v>
      </c>
      <c r="S6" s="80">
        <f>U6-2</f>
        <v>2020</v>
      </c>
      <c r="T6" s="80">
        <f>U6-1</f>
        <v>2021</v>
      </c>
      <c r="U6" s="80">
        <v>2022</v>
      </c>
      <c r="V6" s="81" t="str">
        <f>CONCATENATE(T6,"=100")</f>
        <v>2021=100</v>
      </c>
      <c r="W6" s="82"/>
      <c r="X6" s="79" t="s">
        <v>281</v>
      </c>
      <c r="Y6" s="80">
        <f>AA6-2</f>
        <v>2020</v>
      </c>
      <c r="Z6" s="80">
        <f>AA6-1</f>
        <v>2021</v>
      </c>
      <c r="AA6" s="80">
        <v>2022</v>
      </c>
      <c r="AB6" s="81" t="str">
        <f>CONCATENATE(Z6,"=100")</f>
        <v>2021=100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118</v>
      </c>
      <c r="B9" s="83"/>
      <c r="C9" s="83"/>
      <c r="D9" s="104"/>
      <c r="E9" s="85"/>
      <c r="F9" s="85"/>
      <c r="G9" s="85"/>
      <c r="H9" s="85" t="s">
        <v>311</v>
      </c>
      <c r="I9" s="86"/>
      <c r="J9" s="105"/>
      <c r="K9" s="87"/>
      <c r="L9" s="87"/>
      <c r="M9" s="87"/>
      <c r="N9" s="87">
        <f>IF(AND(L9&gt;0,M9&gt;0),M9*100/L9,"")</f>
      </c>
      <c r="O9" s="83" t="s">
        <v>158</v>
      </c>
      <c r="P9" s="83"/>
      <c r="Q9" s="83"/>
      <c r="R9" s="104"/>
      <c r="S9" s="85"/>
      <c r="T9" s="85"/>
      <c r="U9" s="85"/>
      <c r="V9" s="85">
        <f aca="true" t="shared" si="0" ref="V9:V18">IF(AND(T9&gt;0,U9&gt;0),U9*100/T9,"")</f>
      </c>
      <c r="W9" s="86"/>
      <c r="X9" s="105"/>
      <c r="Y9" s="87"/>
      <c r="Z9" s="87"/>
      <c r="AA9" s="87"/>
      <c r="AB9" s="88">
        <f aca="true" t="shared" si="1" ref="AB9:AB18">IF(AND(Z9&gt;0,AA9&gt;0),AA9*100/Z9,"")</f>
      </c>
    </row>
    <row r="10" spans="1:28" s="89" customFormat="1" ht="11.25" customHeight="1">
      <c r="A10" s="83" t="s">
        <v>119</v>
      </c>
      <c r="B10" s="85"/>
      <c r="C10" s="85"/>
      <c r="D10" s="104">
        <v>2</v>
      </c>
      <c r="E10" s="92">
        <v>1661.696</v>
      </c>
      <c r="F10" s="92">
        <v>1814.06827</v>
      </c>
      <c r="G10" s="92">
        <v>1807.45265</v>
      </c>
      <c r="H10" s="92">
        <v>99.63531581972931</v>
      </c>
      <c r="I10" s="87"/>
      <c r="J10" s="105">
        <v>2</v>
      </c>
      <c r="K10" s="88">
        <v>7029.6050000000005</v>
      </c>
      <c r="L10" s="88">
        <v>7559.754</v>
      </c>
      <c r="M10" s="88"/>
      <c r="N10" s="87"/>
      <c r="O10" s="83" t="s">
        <v>274</v>
      </c>
      <c r="P10" s="85"/>
      <c r="Q10" s="85"/>
      <c r="R10" s="104">
        <v>1</v>
      </c>
      <c r="S10" s="92">
        <v>6.172</v>
      </c>
      <c r="T10" s="92">
        <v>6.061</v>
      </c>
      <c r="U10" s="92">
        <v>5.993</v>
      </c>
      <c r="V10" s="92">
        <v>98.87807292525987</v>
      </c>
      <c r="W10" s="87"/>
      <c r="X10" s="105">
        <v>1</v>
      </c>
      <c r="Y10" s="88">
        <v>54.06699999999999</v>
      </c>
      <c r="Z10" s="88">
        <v>54.471999999999994</v>
      </c>
      <c r="AA10" s="88">
        <v>51.68300000000001</v>
      </c>
      <c r="AB10" s="88">
        <v>94.8799383169335</v>
      </c>
    </row>
    <row r="11" spans="1:28" s="89" customFormat="1" ht="11.25" customHeight="1">
      <c r="A11" s="83" t="s">
        <v>120</v>
      </c>
      <c r="B11" s="85"/>
      <c r="C11" s="85"/>
      <c r="D11" s="104">
        <v>2</v>
      </c>
      <c r="E11" s="92">
        <v>250.903</v>
      </c>
      <c r="F11" s="92">
        <v>298.30671</v>
      </c>
      <c r="G11" s="92">
        <v>254.305</v>
      </c>
      <c r="H11" s="92">
        <v>85.24950712640691</v>
      </c>
      <c r="I11" s="87"/>
      <c r="J11" s="105">
        <v>2</v>
      </c>
      <c r="K11" s="88">
        <v>787.455</v>
      </c>
      <c r="L11" s="88">
        <v>743.831</v>
      </c>
      <c r="M11" s="88"/>
      <c r="N11" s="87"/>
      <c r="O11" s="83" t="s">
        <v>301</v>
      </c>
      <c r="P11" s="85"/>
      <c r="Q11" s="85"/>
      <c r="R11" s="104">
        <v>8</v>
      </c>
      <c r="S11" s="85">
        <v>35.3</v>
      </c>
      <c r="T11" s="85">
        <v>33.300000000000004</v>
      </c>
      <c r="U11" s="92">
        <v>0</v>
      </c>
      <c r="V11" s="92" t="s">
        <v>311</v>
      </c>
      <c r="W11" s="87"/>
      <c r="X11" s="105">
        <v>12</v>
      </c>
      <c r="Y11" s="88">
        <v>6.0920000000000005</v>
      </c>
      <c r="Z11" s="88">
        <v>5.786999999999999</v>
      </c>
      <c r="AA11" s="88">
        <v>0</v>
      </c>
      <c r="AB11" s="88" t="s">
        <v>311</v>
      </c>
    </row>
    <row r="12" spans="1:28" ht="12">
      <c r="A12" s="83" t="s">
        <v>121</v>
      </c>
      <c r="B12" s="85"/>
      <c r="C12" s="85"/>
      <c r="D12" s="104">
        <v>2</v>
      </c>
      <c r="E12" s="92">
        <v>1912.599</v>
      </c>
      <c r="F12" s="92">
        <v>2112.9751100000003</v>
      </c>
      <c r="G12" s="92">
        <v>2061.72778</v>
      </c>
      <c r="H12" s="92">
        <v>97.57463636190205</v>
      </c>
      <c r="I12" s="87"/>
      <c r="J12" s="105">
        <v>2</v>
      </c>
      <c r="K12" s="88">
        <v>7817.060000000001</v>
      </c>
      <c r="L12" s="88">
        <v>8303.524</v>
      </c>
      <c r="M12" s="88"/>
      <c r="N12" s="87"/>
      <c r="O12" s="83" t="s">
        <v>181</v>
      </c>
      <c r="P12" s="85"/>
      <c r="Q12" s="85"/>
      <c r="R12" s="104">
        <v>10</v>
      </c>
      <c r="S12" s="92">
        <v>2.831</v>
      </c>
      <c r="T12" s="92">
        <v>2.95</v>
      </c>
      <c r="U12" s="92">
        <v>2.755</v>
      </c>
      <c r="V12" s="92">
        <v>93.38983050847457</v>
      </c>
      <c r="W12" s="87"/>
      <c r="X12" s="105">
        <v>1</v>
      </c>
      <c r="Y12" s="88">
        <v>85.687</v>
      </c>
      <c r="Z12" s="88">
        <v>95.378</v>
      </c>
      <c r="AA12" s="88">
        <v>78.819</v>
      </c>
      <c r="AB12" s="88">
        <v>82.63855396422656</v>
      </c>
    </row>
    <row r="13" spans="1:28" s="68" customFormat="1" ht="12">
      <c r="A13" s="83" t="s">
        <v>122</v>
      </c>
      <c r="B13" s="85"/>
      <c r="C13" s="85"/>
      <c r="D13" s="104">
        <v>2</v>
      </c>
      <c r="E13" s="92">
        <v>308.422</v>
      </c>
      <c r="F13" s="92">
        <v>264.51101</v>
      </c>
      <c r="G13" s="92">
        <v>254.035</v>
      </c>
      <c r="H13" s="92">
        <v>96.03948054941078</v>
      </c>
      <c r="I13" s="87"/>
      <c r="J13" s="105">
        <v>2</v>
      </c>
      <c r="K13" s="88">
        <v>1074.1619999999998</v>
      </c>
      <c r="L13" s="88">
        <v>788.9760000000001</v>
      </c>
      <c r="M13" s="88"/>
      <c r="N13" s="87"/>
      <c r="O13" s="83" t="s">
        <v>182</v>
      </c>
      <c r="P13" s="85"/>
      <c r="Q13" s="85"/>
      <c r="R13" s="104">
        <v>2</v>
      </c>
      <c r="S13" s="92">
        <v>4.864</v>
      </c>
      <c r="T13" s="92">
        <v>4.79348</v>
      </c>
      <c r="U13" s="92">
        <v>4.14289</v>
      </c>
      <c r="V13" s="92">
        <v>86.42760583125414</v>
      </c>
      <c r="W13" s="87"/>
      <c r="X13" s="105">
        <v>1</v>
      </c>
      <c r="Y13" s="88">
        <v>82.88</v>
      </c>
      <c r="Z13" s="88">
        <v>87.772</v>
      </c>
      <c r="AA13" s="88">
        <v>0</v>
      </c>
      <c r="AB13" s="88" t="s">
        <v>311</v>
      </c>
    </row>
    <row r="14" spans="1:28" s="68" customFormat="1" ht="12" customHeight="1">
      <c r="A14" s="83" t="s">
        <v>123</v>
      </c>
      <c r="B14" s="85"/>
      <c r="C14" s="85"/>
      <c r="D14" s="104">
        <v>2</v>
      </c>
      <c r="E14" s="92">
        <v>2440.617</v>
      </c>
      <c r="F14" s="92">
        <v>2263.0492400000003</v>
      </c>
      <c r="G14" s="92">
        <v>2299.835</v>
      </c>
      <c r="H14" s="92">
        <v>101.625495342735</v>
      </c>
      <c r="I14" s="87"/>
      <c r="J14" s="105">
        <v>2</v>
      </c>
      <c r="K14" s="88">
        <v>9881.618</v>
      </c>
      <c r="L14" s="88">
        <v>8178.982</v>
      </c>
      <c r="M14" s="88"/>
      <c r="N14" s="87"/>
      <c r="O14" s="83" t="s">
        <v>275</v>
      </c>
      <c r="P14" s="85"/>
      <c r="Q14" s="85"/>
      <c r="R14" s="104">
        <v>2</v>
      </c>
      <c r="S14" s="85">
        <v>44.992000000000004</v>
      </c>
      <c r="T14" s="85">
        <v>43.1</v>
      </c>
      <c r="U14" s="85">
        <v>42.5</v>
      </c>
      <c r="V14" s="92">
        <v>98.60788863109049</v>
      </c>
      <c r="W14" s="87"/>
      <c r="X14" s="105">
        <v>12</v>
      </c>
      <c r="Y14" s="88">
        <v>148.49499999999998</v>
      </c>
      <c r="Z14" s="88">
        <v>148.81</v>
      </c>
      <c r="AA14" s="88">
        <v>149.98299999999998</v>
      </c>
      <c r="AB14" s="88">
        <v>100.78825347758885</v>
      </c>
    </row>
    <row r="15" spans="1:28" s="68" customFormat="1" ht="12">
      <c r="A15" s="83" t="s">
        <v>124</v>
      </c>
      <c r="B15" s="85"/>
      <c r="C15" s="85"/>
      <c r="D15" s="104">
        <v>2</v>
      </c>
      <c r="E15" s="92">
        <v>2749.039</v>
      </c>
      <c r="F15" s="92">
        <v>2537.64978</v>
      </c>
      <c r="G15" s="92">
        <v>2553.87</v>
      </c>
      <c r="H15" s="92">
        <v>100.63918276382488</v>
      </c>
      <c r="I15" s="87"/>
      <c r="J15" s="105">
        <v>2</v>
      </c>
      <c r="K15" s="88">
        <v>10955.779999999997</v>
      </c>
      <c r="L15" s="88">
        <v>8967.954999999996</v>
      </c>
      <c r="M15" s="88"/>
      <c r="N15" s="87"/>
      <c r="O15" s="83" t="s">
        <v>276</v>
      </c>
      <c r="P15" s="85"/>
      <c r="Q15" s="85"/>
      <c r="R15" s="104">
        <v>1</v>
      </c>
      <c r="S15" s="85">
        <v>10.221</v>
      </c>
      <c r="T15" s="85">
        <v>9.9</v>
      </c>
      <c r="U15" s="85">
        <v>9.878</v>
      </c>
      <c r="V15" s="92">
        <v>99.77777777777777</v>
      </c>
      <c r="W15" s="87"/>
      <c r="X15" s="105">
        <v>2</v>
      </c>
      <c r="Y15" s="88">
        <v>17.515</v>
      </c>
      <c r="Z15" s="88">
        <v>16.959000000000003</v>
      </c>
      <c r="AA15" s="88">
        <v>17.153000000000002</v>
      </c>
      <c r="AB15" s="88">
        <v>101.14393537354796</v>
      </c>
    </row>
    <row r="16" spans="1:28" s="68" customFormat="1" ht="12">
      <c r="A16" s="83" t="s">
        <v>125</v>
      </c>
      <c r="B16" s="85"/>
      <c r="C16" s="85"/>
      <c r="D16" s="104">
        <v>2</v>
      </c>
      <c r="E16" s="92">
        <v>506.168</v>
      </c>
      <c r="F16" s="92">
        <v>506.95635999999996</v>
      </c>
      <c r="G16" s="92">
        <v>493.607</v>
      </c>
      <c r="H16" s="92">
        <v>97.36676348236367</v>
      </c>
      <c r="I16" s="87"/>
      <c r="J16" s="105">
        <v>2</v>
      </c>
      <c r="K16" s="88">
        <v>1323.8149999999998</v>
      </c>
      <c r="L16" s="88">
        <v>1198.447</v>
      </c>
      <c r="M16" s="88"/>
      <c r="N16" s="87"/>
      <c r="O16" s="83" t="s">
        <v>183</v>
      </c>
      <c r="P16" s="85"/>
      <c r="Q16" s="85"/>
      <c r="R16" s="104">
        <v>2</v>
      </c>
      <c r="S16" s="92">
        <v>31.967</v>
      </c>
      <c r="T16" s="92">
        <v>34.92468</v>
      </c>
      <c r="U16" s="92">
        <v>0</v>
      </c>
      <c r="V16" s="92" t="s">
        <v>311</v>
      </c>
      <c r="W16" s="87"/>
      <c r="X16" s="105">
        <v>1</v>
      </c>
      <c r="Y16" s="88">
        <v>590.895</v>
      </c>
      <c r="Z16" s="88">
        <v>561.504</v>
      </c>
      <c r="AA16" s="88">
        <v>0</v>
      </c>
      <c r="AB16" s="88" t="s">
        <v>311</v>
      </c>
    </row>
    <row r="17" spans="1:28" s="68" customFormat="1" ht="12" customHeight="1">
      <c r="A17" s="83" t="s">
        <v>126</v>
      </c>
      <c r="B17" s="85"/>
      <c r="C17" s="85"/>
      <c r="D17" s="104">
        <v>2</v>
      </c>
      <c r="E17" s="92">
        <v>137.59</v>
      </c>
      <c r="F17" s="92">
        <v>117.76561</v>
      </c>
      <c r="G17" s="92">
        <v>119.76</v>
      </c>
      <c r="H17" s="92">
        <v>101.69352496030038</v>
      </c>
      <c r="I17" s="87"/>
      <c r="J17" s="105">
        <v>2</v>
      </c>
      <c r="K17" s="88">
        <v>391.68000000000006</v>
      </c>
      <c r="L17" s="88">
        <v>301.49</v>
      </c>
      <c r="M17" s="88"/>
      <c r="N17" s="87"/>
      <c r="O17" s="83" t="s">
        <v>184</v>
      </c>
      <c r="P17" s="85"/>
      <c r="Q17" s="85"/>
      <c r="R17" s="104">
        <v>9</v>
      </c>
      <c r="S17" s="92">
        <v>2.029</v>
      </c>
      <c r="T17" s="92">
        <v>1.91004</v>
      </c>
      <c r="U17" s="92">
        <v>1.915</v>
      </c>
      <c r="V17" s="92">
        <v>100.25968042554082</v>
      </c>
      <c r="W17" s="87"/>
      <c r="X17" s="105">
        <v>12</v>
      </c>
      <c r="Y17" s="88">
        <v>100.978</v>
      </c>
      <c r="Z17" s="88">
        <v>111.082</v>
      </c>
      <c r="AA17" s="88">
        <v>119.31</v>
      </c>
      <c r="AB17" s="88">
        <v>107.40714067085577</v>
      </c>
    </row>
    <row r="18" spans="1:28" s="89" customFormat="1" ht="11.25" customHeight="1">
      <c r="A18" s="83" t="s">
        <v>127</v>
      </c>
      <c r="B18" s="85"/>
      <c r="C18" s="85"/>
      <c r="D18" s="104">
        <v>2</v>
      </c>
      <c r="E18" s="92">
        <v>257.107</v>
      </c>
      <c r="F18" s="92">
        <v>266.84606</v>
      </c>
      <c r="G18" s="92">
        <v>262.76559</v>
      </c>
      <c r="H18" s="92">
        <v>98.4708524457884</v>
      </c>
      <c r="I18" s="87"/>
      <c r="J18" s="105">
        <v>2</v>
      </c>
      <c r="K18" s="88">
        <v>756.194</v>
      </c>
      <c r="L18" s="88">
        <v>783.5089999999999</v>
      </c>
      <c r="M18" s="88"/>
      <c r="N18" s="87"/>
      <c r="O18" s="83" t="s">
        <v>185</v>
      </c>
      <c r="P18" s="85"/>
      <c r="Q18" s="85"/>
      <c r="R18" s="104">
        <v>12</v>
      </c>
      <c r="S18" s="92">
        <v>7.728</v>
      </c>
      <c r="T18" s="92">
        <v>7.92</v>
      </c>
      <c r="U18" s="92">
        <v>7.57118</v>
      </c>
      <c r="V18" s="92">
        <v>95.59570707070708</v>
      </c>
      <c r="W18" s="87"/>
      <c r="X18" s="105">
        <v>6</v>
      </c>
      <c r="Y18" s="88">
        <v>794.8670000000001</v>
      </c>
      <c r="Z18" s="88">
        <v>753.178</v>
      </c>
      <c r="AA18" s="88">
        <v>0</v>
      </c>
      <c r="AB18" s="88" t="s">
        <v>311</v>
      </c>
    </row>
    <row r="19" spans="1:28" s="89" customFormat="1" ht="11.25" customHeight="1">
      <c r="A19" s="83" t="s">
        <v>272</v>
      </c>
      <c r="B19" s="85"/>
      <c r="C19" s="85"/>
      <c r="D19" s="104"/>
      <c r="E19" s="92">
        <v>5562.503</v>
      </c>
      <c r="F19" s="92">
        <v>5542.192920000001</v>
      </c>
      <c r="G19" s="92">
        <v>5491.73037</v>
      </c>
      <c r="H19" s="92">
        <v>99.08948405931706</v>
      </c>
      <c r="I19" s="87"/>
      <c r="J19" s="105"/>
      <c r="K19" s="88">
        <v>21244.528999999995</v>
      </c>
      <c r="L19" s="88">
        <v>19554.924999999996</v>
      </c>
      <c r="M19" s="88"/>
      <c r="N19" s="87"/>
      <c r="O19" s="83" t="s">
        <v>277</v>
      </c>
      <c r="P19" s="85"/>
      <c r="Q19" s="85"/>
      <c r="R19" s="104">
        <v>6</v>
      </c>
      <c r="S19" s="85">
        <v>0.1</v>
      </c>
      <c r="T19" s="85">
        <v>0.3</v>
      </c>
      <c r="U19" s="92">
        <v>0</v>
      </c>
      <c r="V19" s="92" t="s">
        <v>311</v>
      </c>
      <c r="W19" s="87"/>
      <c r="X19" s="105">
        <v>11</v>
      </c>
      <c r="Y19" s="88">
        <v>0.01</v>
      </c>
      <c r="Z19" s="88">
        <v>0.032</v>
      </c>
      <c r="AA19" s="88">
        <v>0</v>
      </c>
      <c r="AB19" s="88" t="s">
        <v>311</v>
      </c>
    </row>
    <row r="20" spans="1:28" s="89" customFormat="1" ht="11.25" customHeight="1">
      <c r="A20" s="83" t="s">
        <v>128</v>
      </c>
      <c r="B20" s="85"/>
      <c r="C20" s="85"/>
      <c r="D20" s="104">
        <v>1</v>
      </c>
      <c r="E20" s="92">
        <v>343.778</v>
      </c>
      <c r="F20" s="92">
        <v>357.79246</v>
      </c>
      <c r="G20" s="92">
        <v>0</v>
      </c>
      <c r="H20" s="92" t="s">
        <v>311</v>
      </c>
      <c r="I20" s="87"/>
      <c r="J20" s="105">
        <v>1</v>
      </c>
      <c r="K20" s="88">
        <v>4214.102000000001</v>
      </c>
      <c r="L20" s="88">
        <v>4415.420000000001</v>
      </c>
      <c r="M20" s="88">
        <v>0</v>
      </c>
      <c r="N20" s="87" t="s">
        <v>311</v>
      </c>
      <c r="O20" s="83" t="s">
        <v>186</v>
      </c>
      <c r="P20" s="85"/>
      <c r="Q20" s="85"/>
      <c r="R20" s="104">
        <v>1</v>
      </c>
      <c r="S20" s="92">
        <v>3.701</v>
      </c>
      <c r="T20" s="92">
        <v>3.598</v>
      </c>
      <c r="U20" s="92">
        <v>3.783</v>
      </c>
      <c r="V20" s="92">
        <v>105.14174541411896</v>
      </c>
      <c r="W20" s="87"/>
      <c r="X20" s="105">
        <v>1</v>
      </c>
      <c r="Y20" s="88">
        <v>282.2</v>
      </c>
      <c r="Z20" s="88">
        <v>266.684</v>
      </c>
      <c r="AA20" s="88">
        <v>282.73500000000007</v>
      </c>
      <c r="AB20" s="88">
        <v>106.01873378230417</v>
      </c>
    </row>
    <row r="21" spans="1:28" s="89" customFormat="1" ht="11.25" customHeight="1">
      <c r="A21" s="83" t="s">
        <v>129</v>
      </c>
      <c r="B21" s="85"/>
      <c r="C21" s="85"/>
      <c r="D21" s="104">
        <v>12</v>
      </c>
      <c r="E21" s="92">
        <v>5.248</v>
      </c>
      <c r="F21" s="92">
        <v>5.004</v>
      </c>
      <c r="G21" s="92">
        <v>0</v>
      </c>
      <c r="H21" s="92" t="s">
        <v>311</v>
      </c>
      <c r="I21" s="87"/>
      <c r="J21" s="105">
        <v>12</v>
      </c>
      <c r="K21" s="88">
        <v>21.073</v>
      </c>
      <c r="L21" s="88">
        <v>18.932</v>
      </c>
      <c r="M21" s="88">
        <v>0</v>
      </c>
      <c r="N21" s="87" t="s">
        <v>311</v>
      </c>
      <c r="O21" s="83" t="s">
        <v>187</v>
      </c>
      <c r="P21" s="85"/>
      <c r="Q21" s="85"/>
      <c r="R21" s="104">
        <v>5</v>
      </c>
      <c r="S21" s="92">
        <v>4.455</v>
      </c>
      <c r="T21" s="92">
        <v>4.677</v>
      </c>
      <c r="U21" s="92">
        <v>0</v>
      </c>
      <c r="V21" s="92" t="s">
        <v>311</v>
      </c>
      <c r="W21" s="87"/>
      <c r="X21" s="105">
        <v>11</v>
      </c>
      <c r="Y21" s="88">
        <v>143.853</v>
      </c>
      <c r="Z21" s="88">
        <v>146.29000000000002</v>
      </c>
      <c r="AA21" s="88">
        <v>0</v>
      </c>
      <c r="AB21" s="88" t="s">
        <v>311</v>
      </c>
    </row>
    <row r="22" spans="1:28" s="89" customFormat="1" ht="11.25" customHeight="1">
      <c r="A22" s="83" t="s">
        <v>130</v>
      </c>
      <c r="B22" s="85"/>
      <c r="C22" s="85"/>
      <c r="D22" s="104">
        <v>2</v>
      </c>
      <c r="E22" s="92">
        <v>102.064</v>
      </c>
      <c r="F22" s="92">
        <v>85.884</v>
      </c>
      <c r="G22" s="92"/>
      <c r="H22" s="92"/>
      <c r="I22" s="87"/>
      <c r="J22" s="105">
        <v>11</v>
      </c>
      <c r="K22" s="88">
        <v>747.828</v>
      </c>
      <c r="L22" s="88">
        <v>632.523</v>
      </c>
      <c r="M22" s="88">
        <v>0</v>
      </c>
      <c r="N22" s="87" t="s">
        <v>311</v>
      </c>
      <c r="O22" s="83" t="s">
        <v>188</v>
      </c>
      <c r="P22" s="85"/>
      <c r="Q22" s="85"/>
      <c r="R22" s="104">
        <v>2</v>
      </c>
      <c r="S22" s="92">
        <v>11.092</v>
      </c>
      <c r="T22" s="92">
        <v>11.318</v>
      </c>
      <c r="U22" s="92">
        <v>11.486</v>
      </c>
      <c r="V22" s="92">
        <v>101.48436119455735</v>
      </c>
      <c r="W22" s="87"/>
      <c r="X22" s="105">
        <v>2</v>
      </c>
      <c r="Y22" s="88">
        <v>631.244</v>
      </c>
      <c r="Z22" s="88">
        <v>665.959</v>
      </c>
      <c r="AA22" s="88">
        <v>630.573</v>
      </c>
      <c r="AB22" s="88">
        <v>94.68645967694708</v>
      </c>
    </row>
    <row r="23" spans="1:28" s="89" customFormat="1" ht="11.25" customHeight="1">
      <c r="A23" s="83"/>
      <c r="B23" s="85"/>
      <c r="C23" s="85"/>
      <c r="D23" s="104"/>
      <c r="E23" s="92"/>
      <c r="F23" s="92"/>
      <c r="G23" s="92"/>
      <c r="H23" s="92"/>
      <c r="I23" s="87"/>
      <c r="J23" s="105"/>
      <c r="K23" s="88"/>
      <c r="L23" s="88"/>
      <c r="M23" s="88"/>
      <c r="N23" s="87"/>
      <c r="O23" s="83" t="s">
        <v>189</v>
      </c>
      <c r="P23" s="85"/>
      <c r="Q23" s="85"/>
      <c r="R23" s="104">
        <v>2</v>
      </c>
      <c r="S23" s="92">
        <v>6.888</v>
      </c>
      <c r="T23" s="92">
        <v>7.17979</v>
      </c>
      <c r="U23" s="92">
        <v>6.73479</v>
      </c>
      <c r="V23" s="92">
        <v>93.80204713508334</v>
      </c>
      <c r="W23" s="87"/>
      <c r="X23" s="105">
        <v>1</v>
      </c>
      <c r="Y23" s="88">
        <v>392.774</v>
      </c>
      <c r="Z23" s="88">
        <v>416.966</v>
      </c>
      <c r="AA23" s="88"/>
      <c r="AB23" s="88"/>
    </row>
    <row r="24" spans="1:28" s="89" customFormat="1" ht="11.25" customHeight="1">
      <c r="A24" s="83" t="s">
        <v>131</v>
      </c>
      <c r="B24" s="85"/>
      <c r="C24" s="85"/>
      <c r="D24" s="104"/>
      <c r="E24" s="92"/>
      <c r="F24" s="92"/>
      <c r="G24" s="92"/>
      <c r="H24" s="92"/>
      <c r="I24" s="87"/>
      <c r="J24" s="105"/>
      <c r="K24" s="88"/>
      <c r="L24" s="88"/>
      <c r="M24" s="88"/>
      <c r="N24" s="87"/>
      <c r="O24" s="83" t="s">
        <v>278</v>
      </c>
      <c r="P24" s="85"/>
      <c r="Q24" s="85"/>
      <c r="R24" s="104">
        <v>9</v>
      </c>
      <c r="S24" s="92">
        <v>5.816</v>
      </c>
      <c r="T24" s="92">
        <v>4.758</v>
      </c>
      <c r="U24" s="92">
        <v>4.797</v>
      </c>
      <c r="V24" s="92">
        <v>100.81967213114754</v>
      </c>
      <c r="W24" s="87"/>
      <c r="X24" s="105">
        <v>12</v>
      </c>
      <c r="Y24" s="88">
        <v>69.514</v>
      </c>
      <c r="Z24" s="88">
        <v>22.08000000000001</v>
      </c>
      <c r="AA24" s="88">
        <v>23.772000000000002</v>
      </c>
      <c r="AB24" s="88">
        <v>107.66304347826083</v>
      </c>
    </row>
    <row r="25" spans="1:28" s="89" customFormat="1" ht="11.25" customHeight="1">
      <c r="A25" s="83" t="s">
        <v>132</v>
      </c>
      <c r="B25" s="85"/>
      <c r="C25" s="85"/>
      <c r="D25" s="104">
        <v>11</v>
      </c>
      <c r="E25" s="92">
        <v>9.133</v>
      </c>
      <c r="F25" s="92">
        <v>9.443</v>
      </c>
      <c r="G25" s="92">
        <v>0</v>
      </c>
      <c r="H25" s="92" t="s">
        <v>311</v>
      </c>
      <c r="I25" s="87"/>
      <c r="J25" s="105">
        <v>11</v>
      </c>
      <c r="K25" s="88">
        <v>17.671000000000003</v>
      </c>
      <c r="L25" s="88">
        <v>18.442</v>
      </c>
      <c r="M25" s="88">
        <v>0</v>
      </c>
      <c r="N25" s="87" t="s">
        <v>311</v>
      </c>
      <c r="O25" s="83" t="s">
        <v>279</v>
      </c>
      <c r="P25" s="85"/>
      <c r="Q25" s="85"/>
      <c r="R25" s="104">
        <v>10</v>
      </c>
      <c r="S25" s="85">
        <v>26</v>
      </c>
      <c r="T25" s="85">
        <v>30.9</v>
      </c>
      <c r="U25" s="85">
        <v>31.5</v>
      </c>
      <c r="V25" s="92">
        <v>101.94174757281554</v>
      </c>
      <c r="W25" s="87"/>
      <c r="X25" s="105">
        <v>12</v>
      </c>
      <c r="Y25" s="88">
        <v>4.263000000000001</v>
      </c>
      <c r="Z25" s="88">
        <v>3.376</v>
      </c>
      <c r="AA25" s="88">
        <v>5.869</v>
      </c>
      <c r="AB25" s="88">
        <v>173.84478672985782</v>
      </c>
    </row>
    <row r="26" spans="1:28" s="89" customFormat="1" ht="11.25" customHeight="1">
      <c r="A26" s="83" t="s">
        <v>133</v>
      </c>
      <c r="B26" s="85"/>
      <c r="C26" s="85"/>
      <c r="D26" s="104">
        <v>2</v>
      </c>
      <c r="E26" s="92">
        <v>21.146</v>
      </c>
      <c r="F26" s="92">
        <v>21.93796</v>
      </c>
      <c r="G26" s="92">
        <v>20.81759</v>
      </c>
      <c r="H26" s="92">
        <v>94.89300737169728</v>
      </c>
      <c r="I26" s="87"/>
      <c r="J26" s="105">
        <v>8</v>
      </c>
      <c r="K26" s="88">
        <v>29.066</v>
      </c>
      <c r="L26" s="88">
        <v>28.566000000000003</v>
      </c>
      <c r="M26" s="88">
        <v>0</v>
      </c>
      <c r="N26" s="87" t="s">
        <v>311</v>
      </c>
      <c r="O26" s="83" t="s">
        <v>190</v>
      </c>
      <c r="P26" s="85"/>
      <c r="Q26" s="85"/>
      <c r="R26" s="104">
        <v>11</v>
      </c>
      <c r="S26" s="92">
        <v>2.893</v>
      </c>
      <c r="T26" s="92">
        <v>2.7011999999999996</v>
      </c>
      <c r="U26" s="92">
        <v>2.856</v>
      </c>
      <c r="V26" s="92">
        <v>105.73078631719237</v>
      </c>
      <c r="W26" s="87"/>
      <c r="X26" s="105">
        <v>12</v>
      </c>
      <c r="Y26" s="88">
        <v>81.15700000000001</v>
      </c>
      <c r="Z26" s="88">
        <v>77.606</v>
      </c>
      <c r="AA26" s="88">
        <v>82.435</v>
      </c>
      <c r="AB26" s="88">
        <v>106.22245702651857</v>
      </c>
    </row>
    <row r="27" spans="1:14" s="89" customFormat="1" ht="11.25" customHeight="1">
      <c r="A27" s="83" t="s">
        <v>134</v>
      </c>
      <c r="B27" s="85"/>
      <c r="C27" s="85"/>
      <c r="D27" s="104">
        <v>2</v>
      </c>
      <c r="E27" s="92">
        <v>36.667</v>
      </c>
      <c r="F27" s="92">
        <v>35.43047</v>
      </c>
      <c r="G27" s="92">
        <v>39.001</v>
      </c>
      <c r="H27" s="92">
        <v>110.07756882705762</v>
      </c>
      <c r="I27" s="87"/>
      <c r="J27" s="105">
        <v>8</v>
      </c>
      <c r="K27" s="88">
        <v>42.82300000000001</v>
      </c>
      <c r="L27" s="88">
        <v>31.705000000000002</v>
      </c>
      <c r="M27" s="88">
        <v>0</v>
      </c>
      <c r="N27" s="87" t="s">
        <v>311</v>
      </c>
    </row>
    <row r="28" spans="1:28" s="89" customFormat="1" ht="11.25" customHeight="1">
      <c r="A28" s="83" t="s">
        <v>135</v>
      </c>
      <c r="B28" s="85"/>
      <c r="C28" s="85"/>
      <c r="D28" s="104">
        <v>2</v>
      </c>
      <c r="E28" s="92">
        <v>38.413</v>
      </c>
      <c r="F28" s="92">
        <v>41.47901</v>
      </c>
      <c r="G28" s="92">
        <v>44.282</v>
      </c>
      <c r="H28" s="92">
        <v>106.75761065657062</v>
      </c>
      <c r="I28" s="87"/>
      <c r="J28" s="105">
        <v>8</v>
      </c>
      <c r="K28" s="88">
        <v>46.454</v>
      </c>
      <c r="L28" s="88">
        <v>39.2</v>
      </c>
      <c r="M28" s="88">
        <v>0</v>
      </c>
      <c r="N28" s="87" t="s">
        <v>311</v>
      </c>
      <c r="O28" s="83" t="s">
        <v>191</v>
      </c>
      <c r="P28" s="85"/>
      <c r="Q28" s="85"/>
      <c r="R28" s="104"/>
      <c r="S28" s="92"/>
      <c r="T28" s="92"/>
      <c r="U28" s="92"/>
      <c r="V28" s="92"/>
      <c r="W28" s="87"/>
      <c r="X28" s="105"/>
      <c r="Y28" s="88"/>
      <c r="Z28" s="88"/>
      <c r="AA28" s="88"/>
      <c r="AB28" s="88"/>
    </row>
    <row r="29" spans="1:28" s="89" customFormat="1" ht="12" customHeight="1">
      <c r="A29" s="83" t="s">
        <v>136</v>
      </c>
      <c r="B29" s="85"/>
      <c r="C29" s="85"/>
      <c r="D29" s="104">
        <v>11</v>
      </c>
      <c r="E29" s="92">
        <v>116.993</v>
      </c>
      <c r="F29" s="92">
        <v>118.945</v>
      </c>
      <c r="G29" s="92">
        <v>121.20344</v>
      </c>
      <c r="H29" s="92">
        <v>101.8987263020724</v>
      </c>
      <c r="I29" s="87"/>
      <c r="J29" s="105">
        <v>8</v>
      </c>
      <c r="K29" s="88">
        <v>222.459</v>
      </c>
      <c r="L29" s="88">
        <v>176.412</v>
      </c>
      <c r="M29" s="88">
        <v>0</v>
      </c>
      <c r="N29" s="87" t="s">
        <v>311</v>
      </c>
      <c r="O29" s="83" t="s">
        <v>192</v>
      </c>
      <c r="P29" s="85"/>
      <c r="Q29" s="85"/>
      <c r="R29" s="104">
        <v>0</v>
      </c>
      <c r="S29" s="92">
        <v>0</v>
      </c>
      <c r="T29" s="92">
        <v>0</v>
      </c>
      <c r="U29" s="92">
        <v>0</v>
      </c>
      <c r="V29" s="92" t="s">
        <v>311</v>
      </c>
      <c r="W29" s="87"/>
      <c r="X29" s="105">
        <v>2</v>
      </c>
      <c r="Y29" s="88">
        <v>3496.1450000000004</v>
      </c>
      <c r="Z29" s="88">
        <v>3356.0340000000006</v>
      </c>
      <c r="AA29" s="88"/>
      <c r="AB29" s="88"/>
    </row>
    <row r="30" spans="1:28" s="89" customFormat="1" ht="11.25" customHeight="1">
      <c r="A30" s="83" t="s">
        <v>137</v>
      </c>
      <c r="B30" s="85"/>
      <c r="C30" s="85"/>
      <c r="D30" s="104">
        <v>2</v>
      </c>
      <c r="E30" s="92">
        <v>82.58</v>
      </c>
      <c r="F30" s="92">
        <v>79.792</v>
      </c>
      <c r="G30" s="92">
        <v>78.30773</v>
      </c>
      <c r="H30" s="92">
        <v>98.1398260477241</v>
      </c>
      <c r="I30" s="87"/>
      <c r="J30" s="105">
        <v>8</v>
      </c>
      <c r="K30" s="88">
        <v>112.40300000000002</v>
      </c>
      <c r="L30" s="88">
        <v>84.094</v>
      </c>
      <c r="M30" s="88">
        <v>0</v>
      </c>
      <c r="N30" s="87" t="s">
        <v>311</v>
      </c>
      <c r="O30" s="83" t="s">
        <v>193</v>
      </c>
      <c r="P30" s="85"/>
      <c r="Q30" s="85"/>
      <c r="R30" s="104">
        <v>0</v>
      </c>
      <c r="S30" s="92">
        <v>0</v>
      </c>
      <c r="T30" s="92">
        <v>0</v>
      </c>
      <c r="U30" s="92">
        <v>0</v>
      </c>
      <c r="V30" s="92" t="s">
        <v>311</v>
      </c>
      <c r="W30" s="87"/>
      <c r="X30" s="105">
        <v>2</v>
      </c>
      <c r="Y30" s="88">
        <v>1141.5739999999998</v>
      </c>
      <c r="Z30" s="88">
        <v>1011.963</v>
      </c>
      <c r="AA30" s="88">
        <v>0</v>
      </c>
      <c r="AB30" s="88" t="s">
        <v>311</v>
      </c>
    </row>
    <row r="31" spans="1:28" s="89" customFormat="1" ht="11.25" customHeight="1">
      <c r="A31" s="83" t="s">
        <v>138</v>
      </c>
      <c r="B31" s="85"/>
      <c r="C31" s="85"/>
      <c r="D31" s="104">
        <v>11</v>
      </c>
      <c r="E31" s="92">
        <v>2.386</v>
      </c>
      <c r="F31" s="92">
        <v>2.453</v>
      </c>
      <c r="G31" s="92">
        <v>1.763</v>
      </c>
      <c r="H31" s="92">
        <v>71.87117814920505</v>
      </c>
      <c r="I31" s="87"/>
      <c r="J31" s="105">
        <v>8</v>
      </c>
      <c r="K31" s="88">
        <v>2.3830000000000005</v>
      </c>
      <c r="L31" s="88">
        <v>2.075</v>
      </c>
      <c r="M31" s="88">
        <v>0</v>
      </c>
      <c r="N31" s="87" t="s">
        <v>311</v>
      </c>
      <c r="O31" s="83" t="s">
        <v>194</v>
      </c>
      <c r="P31" s="85"/>
      <c r="Q31" s="85"/>
      <c r="R31" s="104">
        <v>0</v>
      </c>
      <c r="S31" s="92">
        <v>0</v>
      </c>
      <c r="T31" s="92">
        <v>0</v>
      </c>
      <c r="U31" s="92">
        <v>0</v>
      </c>
      <c r="V31" s="92" t="s">
        <v>311</v>
      </c>
      <c r="W31" s="87"/>
      <c r="X31" s="105">
        <v>2</v>
      </c>
      <c r="Y31" s="88">
        <v>81.556</v>
      </c>
      <c r="Z31" s="88">
        <v>82.91299999999998</v>
      </c>
      <c r="AA31" s="88">
        <v>0</v>
      </c>
      <c r="AB31" s="88"/>
    </row>
    <row r="32" spans="1:28" s="89" customFormat="1" ht="11.25" customHeight="1">
      <c r="A32" s="83" t="s">
        <v>139</v>
      </c>
      <c r="B32" s="85"/>
      <c r="C32" s="85"/>
      <c r="D32" s="104">
        <v>2</v>
      </c>
      <c r="E32" s="92">
        <v>43.561</v>
      </c>
      <c r="F32" s="92">
        <v>43.169</v>
      </c>
      <c r="G32" s="92">
        <v>44.12149</v>
      </c>
      <c r="H32" s="92">
        <v>102.20642127452571</v>
      </c>
      <c r="I32" s="87"/>
      <c r="J32" s="105">
        <v>8</v>
      </c>
      <c r="K32" s="88">
        <v>59.608999999999995</v>
      </c>
      <c r="L32" s="88">
        <v>48.899</v>
      </c>
      <c r="M32" s="88">
        <v>0</v>
      </c>
      <c r="N32" s="87" t="s">
        <v>311</v>
      </c>
      <c r="O32" s="83" t="s">
        <v>195</v>
      </c>
      <c r="P32" s="85"/>
      <c r="Q32" s="85"/>
      <c r="R32" s="104">
        <v>0</v>
      </c>
      <c r="S32" s="92">
        <v>0</v>
      </c>
      <c r="T32" s="92">
        <v>0</v>
      </c>
      <c r="U32" s="92">
        <v>0</v>
      </c>
      <c r="V32" s="92" t="s">
        <v>311</v>
      </c>
      <c r="W32" s="87"/>
      <c r="X32" s="105">
        <v>12</v>
      </c>
      <c r="Y32" s="88">
        <v>155.37199999999996</v>
      </c>
      <c r="Z32" s="88">
        <v>149.075</v>
      </c>
      <c r="AA32" s="88">
        <v>0</v>
      </c>
      <c r="AB32" s="88" t="s">
        <v>311</v>
      </c>
    </row>
    <row r="33" spans="1:28" s="89" customFormat="1" ht="11.25" customHeight="1">
      <c r="A33" s="83"/>
      <c r="B33" s="85"/>
      <c r="C33" s="85"/>
      <c r="D33" s="104"/>
      <c r="E33" s="92"/>
      <c r="F33" s="92"/>
      <c r="G33" s="92"/>
      <c r="H33" s="92"/>
      <c r="I33" s="87"/>
      <c r="J33" s="105"/>
      <c r="K33" s="88"/>
      <c r="L33" s="88"/>
      <c r="M33" s="88"/>
      <c r="N33" s="87"/>
      <c r="O33" s="83" t="s">
        <v>196</v>
      </c>
      <c r="P33" s="85"/>
      <c r="Q33" s="85"/>
      <c r="R33" s="104">
        <v>0</v>
      </c>
      <c r="S33" s="92">
        <v>0</v>
      </c>
      <c r="T33" s="92">
        <v>0</v>
      </c>
      <c r="U33" s="92">
        <v>0</v>
      </c>
      <c r="V33" s="92" t="s">
        <v>311</v>
      </c>
      <c r="W33" s="87"/>
      <c r="X33" s="105">
        <v>1</v>
      </c>
      <c r="Y33" s="88">
        <v>1369.685</v>
      </c>
      <c r="Z33" s="88">
        <v>1080.7300000000002</v>
      </c>
      <c r="AA33" s="88">
        <v>0</v>
      </c>
      <c r="AB33" s="88" t="s">
        <v>311</v>
      </c>
    </row>
    <row r="34" spans="1:28" s="89" customFormat="1" ht="11.25" customHeight="1">
      <c r="A34" s="83" t="s">
        <v>140</v>
      </c>
      <c r="B34" s="85"/>
      <c r="C34" s="85"/>
      <c r="D34" s="104"/>
      <c r="E34" s="92"/>
      <c r="F34" s="92"/>
      <c r="G34" s="92"/>
      <c r="H34" s="92"/>
      <c r="I34" s="87"/>
      <c r="J34" s="105"/>
      <c r="K34" s="88"/>
      <c r="L34" s="88"/>
      <c r="M34" s="88"/>
      <c r="N34" s="87"/>
      <c r="O34" s="83" t="s">
        <v>197</v>
      </c>
      <c r="P34" s="85"/>
      <c r="Q34" s="85"/>
      <c r="R34" s="104">
        <v>0</v>
      </c>
      <c r="S34" s="92">
        <v>0</v>
      </c>
      <c r="T34" s="92">
        <v>0</v>
      </c>
      <c r="U34" s="92">
        <v>0</v>
      </c>
      <c r="V34" s="92" t="s">
        <v>311</v>
      </c>
      <c r="W34" s="87"/>
      <c r="X34" s="105">
        <v>1</v>
      </c>
      <c r="Y34" s="88">
        <v>820.9849999999999</v>
      </c>
      <c r="Z34" s="88">
        <v>894.6</v>
      </c>
      <c r="AA34" s="88">
        <v>0</v>
      </c>
      <c r="AB34" s="88" t="s">
        <v>311</v>
      </c>
    </row>
    <row r="35" spans="1:28" s="89" customFormat="1" ht="11.25" customHeight="1">
      <c r="A35" s="83" t="s">
        <v>141</v>
      </c>
      <c r="B35" s="85"/>
      <c r="C35" s="85"/>
      <c r="D35" s="104">
        <v>2</v>
      </c>
      <c r="E35" s="92">
        <v>3.44</v>
      </c>
      <c r="F35" s="92">
        <v>3.242</v>
      </c>
      <c r="G35" s="92">
        <v>3.149</v>
      </c>
      <c r="H35" s="92">
        <v>97.13140037014188</v>
      </c>
      <c r="I35" s="87"/>
      <c r="J35" s="105">
        <v>2</v>
      </c>
      <c r="K35" s="88">
        <v>81.156</v>
      </c>
      <c r="L35" s="88">
        <v>75.36</v>
      </c>
      <c r="M35" s="88">
        <v>77.518</v>
      </c>
      <c r="N35" s="87">
        <v>102.8635881104034</v>
      </c>
      <c r="O35" s="89" t="s">
        <v>302</v>
      </c>
      <c r="Y35" s="88">
        <v>1606.6129999999998</v>
      </c>
      <c r="Z35" s="88">
        <v>1312.7180000000003</v>
      </c>
      <c r="AA35" s="88">
        <v>0</v>
      </c>
      <c r="AB35" s="88" t="s">
        <v>311</v>
      </c>
    </row>
    <row r="36" spans="1:28" s="89" customFormat="1" ht="11.25" customHeight="1">
      <c r="A36" s="83" t="s">
        <v>142</v>
      </c>
      <c r="B36" s="85"/>
      <c r="C36" s="85"/>
      <c r="D36" s="104">
        <v>2</v>
      </c>
      <c r="E36" s="92">
        <v>13.449</v>
      </c>
      <c r="F36" s="92">
        <v>13.749</v>
      </c>
      <c r="G36" s="92">
        <v>13.855</v>
      </c>
      <c r="H36" s="92">
        <v>100.77096516110262</v>
      </c>
      <c r="I36" s="87"/>
      <c r="J36" s="105">
        <v>6</v>
      </c>
      <c r="K36" s="88">
        <v>410.99199999999996</v>
      </c>
      <c r="L36" s="88">
        <v>445.579</v>
      </c>
      <c r="M36" s="88">
        <v>0</v>
      </c>
      <c r="N36" s="87" t="s">
        <v>311</v>
      </c>
      <c r="AA36" s="88">
        <v>0</v>
      </c>
      <c r="AB36" s="88" t="s">
        <v>311</v>
      </c>
    </row>
    <row r="37" spans="1:28" s="89" customFormat="1" ht="11.25" customHeight="1">
      <c r="A37" s="83" t="s">
        <v>143</v>
      </c>
      <c r="B37" s="85"/>
      <c r="C37" s="85"/>
      <c r="D37" s="104">
        <v>2</v>
      </c>
      <c r="E37" s="92">
        <v>30.682</v>
      </c>
      <c r="F37" s="92">
        <v>31.008</v>
      </c>
      <c r="G37" s="92">
        <v>30.635080000000002</v>
      </c>
      <c r="H37" s="92">
        <v>98.79734262125905</v>
      </c>
      <c r="I37" s="87"/>
      <c r="J37" s="105">
        <v>9</v>
      </c>
      <c r="K37" s="88">
        <v>884.7160000000001</v>
      </c>
      <c r="L37" s="88">
        <v>909.8449999999999</v>
      </c>
      <c r="M37" s="88">
        <v>0</v>
      </c>
      <c r="N37" s="87" t="s">
        <v>311</v>
      </c>
      <c r="O37" s="83" t="s">
        <v>198</v>
      </c>
      <c r="P37" s="85"/>
      <c r="Q37" s="85"/>
      <c r="R37" s="104"/>
      <c r="S37" s="92"/>
      <c r="T37" s="92"/>
      <c r="U37" s="92"/>
      <c r="V37" s="92"/>
      <c r="W37" s="87"/>
      <c r="X37" s="105"/>
      <c r="Y37" s="88"/>
      <c r="Z37" s="88"/>
      <c r="AA37" s="88"/>
      <c r="AB37" s="88"/>
    </row>
    <row r="38" spans="1:28" s="89" customFormat="1" ht="11.25" customHeight="1">
      <c r="A38" s="83" t="s">
        <v>144</v>
      </c>
      <c r="B38" s="85"/>
      <c r="C38" s="85"/>
      <c r="D38" s="104">
        <v>12</v>
      </c>
      <c r="E38" s="92">
        <v>17.833</v>
      </c>
      <c r="F38" s="92">
        <v>17.967</v>
      </c>
      <c r="G38" s="92">
        <v>0</v>
      </c>
      <c r="H38" s="92" t="s">
        <v>311</v>
      </c>
      <c r="I38" s="87"/>
      <c r="J38" s="105">
        <v>12</v>
      </c>
      <c r="K38" s="88">
        <v>674.9689999999999</v>
      </c>
      <c r="L38" s="88">
        <v>723.4590000000003</v>
      </c>
      <c r="M38" s="88">
        <v>0</v>
      </c>
      <c r="N38" s="87" t="s">
        <v>311</v>
      </c>
      <c r="O38" s="83" t="s">
        <v>199</v>
      </c>
      <c r="P38" s="85"/>
      <c r="Q38" s="85"/>
      <c r="R38" s="104">
        <v>0</v>
      </c>
      <c r="S38" s="92">
        <v>0</v>
      </c>
      <c r="T38" s="92">
        <v>0</v>
      </c>
      <c r="U38" s="92">
        <v>0</v>
      </c>
      <c r="V38" s="92" t="s">
        <v>311</v>
      </c>
      <c r="W38" s="87"/>
      <c r="X38" s="105">
        <v>11</v>
      </c>
      <c r="Y38" s="88">
        <v>77.069</v>
      </c>
      <c r="Z38" s="88">
        <v>92.81799999999998</v>
      </c>
      <c r="AA38" s="88"/>
      <c r="AB38" s="88"/>
    </row>
    <row r="39" spans="1:28" s="89" customFormat="1" ht="11.25" customHeight="1">
      <c r="A39" s="83" t="s">
        <v>145</v>
      </c>
      <c r="B39" s="85"/>
      <c r="C39" s="85"/>
      <c r="D39" s="104">
        <v>12</v>
      </c>
      <c r="E39" s="92">
        <v>65.404</v>
      </c>
      <c r="F39" s="92">
        <v>65.96622</v>
      </c>
      <c r="G39" s="92">
        <v>0</v>
      </c>
      <c r="H39" s="92" t="s">
        <v>311</v>
      </c>
      <c r="I39" s="87"/>
      <c r="J39" s="105">
        <v>12</v>
      </c>
      <c r="K39" s="88">
        <v>2051.8329999999996</v>
      </c>
      <c r="L39" s="88">
        <v>2141.349</v>
      </c>
      <c r="M39" s="88">
        <v>0</v>
      </c>
      <c r="N39" s="87" t="s">
        <v>311</v>
      </c>
      <c r="O39" s="83" t="s">
        <v>200</v>
      </c>
      <c r="P39" s="85"/>
      <c r="Q39" s="85"/>
      <c r="R39" s="104">
        <v>0</v>
      </c>
      <c r="S39" s="92">
        <v>0</v>
      </c>
      <c r="T39" s="92">
        <v>0</v>
      </c>
      <c r="U39" s="92">
        <v>0</v>
      </c>
      <c r="V39" s="92" t="s">
        <v>311</v>
      </c>
      <c r="W39" s="87"/>
      <c r="X39" s="105">
        <v>11</v>
      </c>
      <c r="Y39" s="88">
        <v>445.549</v>
      </c>
      <c r="Z39" s="88">
        <v>490.919</v>
      </c>
      <c r="AA39" s="88">
        <v>0</v>
      </c>
      <c r="AB39" s="88" t="s">
        <v>311</v>
      </c>
    </row>
    <row r="40" spans="1:28" s="89" customFormat="1" ht="11.25" customHeight="1">
      <c r="A40" s="83"/>
      <c r="B40" s="85"/>
      <c r="C40" s="85"/>
      <c r="D40" s="104"/>
      <c r="E40" s="92"/>
      <c r="F40" s="92"/>
      <c r="G40" s="92"/>
      <c r="H40" s="92"/>
      <c r="I40" s="87"/>
      <c r="J40" s="105"/>
      <c r="K40" s="88"/>
      <c r="L40" s="88"/>
      <c r="M40" s="88"/>
      <c r="N40" s="87"/>
      <c r="O40" s="89" t="s">
        <v>280</v>
      </c>
      <c r="Y40" s="88">
        <v>522.6179999999999</v>
      </c>
      <c r="Z40" s="88">
        <v>583.737</v>
      </c>
      <c r="AA40" s="88">
        <v>0</v>
      </c>
      <c r="AB40" s="88" t="s">
        <v>311</v>
      </c>
    </row>
    <row r="41" spans="1:28" s="89" customFormat="1" ht="11.25" customHeight="1">
      <c r="A41" s="83" t="s">
        <v>146</v>
      </c>
      <c r="B41" s="85"/>
      <c r="C41" s="85"/>
      <c r="D41" s="104"/>
      <c r="E41" s="92"/>
      <c r="F41" s="92"/>
      <c r="G41" s="92"/>
      <c r="H41" s="92"/>
      <c r="I41" s="87"/>
      <c r="J41" s="105"/>
      <c r="K41" s="88"/>
      <c r="L41" s="88"/>
      <c r="M41" s="88"/>
      <c r="N41" s="87"/>
      <c r="O41" s="83" t="s">
        <v>201</v>
      </c>
      <c r="P41" s="85"/>
      <c r="Q41" s="85"/>
      <c r="R41" s="104">
        <v>0</v>
      </c>
      <c r="S41" s="92">
        <v>0</v>
      </c>
      <c r="T41" s="92">
        <v>0</v>
      </c>
      <c r="U41" s="92">
        <v>0</v>
      </c>
      <c r="V41" s="92" t="s">
        <v>311</v>
      </c>
      <c r="W41" s="87"/>
      <c r="X41" s="105">
        <v>11</v>
      </c>
      <c r="Y41" s="88">
        <v>324.04899999999986</v>
      </c>
      <c r="Z41" s="88">
        <v>308.12600000000003</v>
      </c>
      <c r="AA41" s="88">
        <v>0</v>
      </c>
      <c r="AB41" s="88" t="s">
        <v>311</v>
      </c>
    </row>
    <row r="42" spans="1:28" s="89" customFormat="1" ht="11.25" customHeight="1">
      <c r="A42" s="83" t="s">
        <v>147</v>
      </c>
      <c r="B42" s="85"/>
      <c r="C42" s="85"/>
      <c r="D42" s="104">
        <v>1</v>
      </c>
      <c r="E42" s="92">
        <v>7.777</v>
      </c>
      <c r="F42" s="92">
        <v>8.919</v>
      </c>
      <c r="G42" s="92">
        <v>6.873</v>
      </c>
      <c r="H42" s="92">
        <v>77.0602085435587</v>
      </c>
      <c r="I42" s="87"/>
      <c r="J42" s="105">
        <v>9</v>
      </c>
      <c r="K42" s="88">
        <v>576.104</v>
      </c>
      <c r="L42" s="88">
        <v>607.842</v>
      </c>
      <c r="M42" s="88">
        <v>0</v>
      </c>
      <c r="N42" s="87" t="s">
        <v>311</v>
      </c>
      <c r="O42" s="83" t="s">
        <v>202</v>
      </c>
      <c r="P42" s="85"/>
      <c r="Q42" s="85"/>
      <c r="R42" s="104">
        <v>0</v>
      </c>
      <c r="S42" s="92">
        <v>0</v>
      </c>
      <c r="T42" s="92">
        <v>0</v>
      </c>
      <c r="U42" s="92">
        <v>0</v>
      </c>
      <c r="V42" s="92" t="s">
        <v>311</v>
      </c>
      <c r="W42" s="87"/>
      <c r="X42" s="105">
        <v>11</v>
      </c>
      <c r="Y42" s="88">
        <v>133.29600000000002</v>
      </c>
      <c r="Z42" s="88">
        <v>112.26999999999998</v>
      </c>
      <c r="AA42" s="88">
        <v>0</v>
      </c>
      <c r="AB42" s="88" t="s">
        <v>311</v>
      </c>
    </row>
    <row r="43" spans="1:28" s="89" customFormat="1" ht="11.25" customHeight="1">
      <c r="A43" s="83" t="s">
        <v>148</v>
      </c>
      <c r="B43" s="85"/>
      <c r="C43" s="85"/>
      <c r="D43" s="104">
        <v>12</v>
      </c>
      <c r="E43" s="92">
        <v>19.844</v>
      </c>
      <c r="F43" s="92">
        <v>20.63304</v>
      </c>
      <c r="G43" s="92">
        <v>0</v>
      </c>
      <c r="H43" s="92" t="s">
        <v>311</v>
      </c>
      <c r="I43" s="87"/>
      <c r="J43" s="105">
        <v>12</v>
      </c>
      <c r="K43" s="88">
        <v>1856.74</v>
      </c>
      <c r="L43" s="88">
        <v>1976.8540000000003</v>
      </c>
      <c r="M43" s="88">
        <v>0</v>
      </c>
      <c r="N43" s="87" t="s">
        <v>311</v>
      </c>
      <c r="O43" s="83" t="s">
        <v>203</v>
      </c>
      <c r="P43" s="85"/>
      <c r="Q43" s="85"/>
      <c r="R43" s="104">
        <v>0</v>
      </c>
      <c r="S43" s="92">
        <v>0</v>
      </c>
      <c r="T43" s="92">
        <v>0</v>
      </c>
      <c r="U43" s="92">
        <v>0</v>
      </c>
      <c r="V43" s="92" t="s">
        <v>311</v>
      </c>
      <c r="W43" s="87"/>
      <c r="X43" s="105">
        <v>11</v>
      </c>
      <c r="Y43" s="88">
        <v>83.118</v>
      </c>
      <c r="Z43" s="88">
        <v>113.55999999999999</v>
      </c>
      <c r="AA43" s="88">
        <v>0</v>
      </c>
      <c r="AB43" s="88" t="s">
        <v>311</v>
      </c>
    </row>
    <row r="44" spans="1:28" s="89" customFormat="1" ht="11.25" customHeight="1">
      <c r="A44" s="83" t="s">
        <v>273</v>
      </c>
      <c r="B44" s="85"/>
      <c r="C44" s="85"/>
      <c r="D44" s="104"/>
      <c r="E44" s="92">
        <v>27.621000000000002</v>
      </c>
      <c r="F44" s="92">
        <v>29.55204</v>
      </c>
      <c r="G44" s="92"/>
      <c r="H44" s="92"/>
      <c r="I44" s="87"/>
      <c r="J44" s="105"/>
      <c r="K44" s="88">
        <v>2432.844</v>
      </c>
      <c r="L44" s="88">
        <v>2584.6960000000004</v>
      </c>
      <c r="M44" s="88"/>
      <c r="N44" s="87" t="s">
        <v>311</v>
      </c>
      <c r="O44" s="83" t="s">
        <v>303</v>
      </c>
      <c r="P44" s="85"/>
      <c r="Q44" s="85"/>
      <c r="R44" s="104">
        <v>0</v>
      </c>
      <c r="S44" s="92">
        <v>0</v>
      </c>
      <c r="T44" s="92">
        <v>0</v>
      </c>
      <c r="U44" s="92">
        <v>0</v>
      </c>
      <c r="V44" s="92" t="s">
        <v>311</v>
      </c>
      <c r="W44" s="87"/>
      <c r="X44" s="105">
        <v>9</v>
      </c>
      <c r="Y44" s="88">
        <v>825.954</v>
      </c>
      <c r="Z44" s="88">
        <v>701.36</v>
      </c>
      <c r="AA44" s="88">
        <v>0</v>
      </c>
      <c r="AB44" s="88" t="s">
        <v>311</v>
      </c>
    </row>
    <row r="45" spans="1:28" s="89" customFormat="1" ht="11.25" customHeight="1">
      <c r="A45" s="83" t="s">
        <v>149</v>
      </c>
      <c r="B45" s="85"/>
      <c r="C45" s="85"/>
      <c r="D45" s="104">
        <v>1</v>
      </c>
      <c r="E45" s="92">
        <v>61.568</v>
      </c>
      <c r="F45" s="92">
        <v>57.195</v>
      </c>
      <c r="G45" s="92">
        <v>0</v>
      </c>
      <c r="H45" s="92" t="s">
        <v>311</v>
      </c>
      <c r="I45" s="87"/>
      <c r="J45" s="105">
        <v>1</v>
      </c>
      <c r="K45" s="88">
        <v>190.53799999999998</v>
      </c>
      <c r="L45" s="88">
        <v>155.042</v>
      </c>
      <c r="M45" s="88">
        <v>0</v>
      </c>
      <c r="N45" s="87" t="s">
        <v>311</v>
      </c>
      <c r="O45" s="83" t="s">
        <v>204</v>
      </c>
      <c r="P45" s="85"/>
      <c r="Q45" s="85"/>
      <c r="R45" s="104">
        <v>0</v>
      </c>
      <c r="S45" s="92">
        <v>0</v>
      </c>
      <c r="T45" s="92">
        <v>0</v>
      </c>
      <c r="U45" s="92">
        <v>0</v>
      </c>
      <c r="V45" s="92" t="s">
        <v>311</v>
      </c>
      <c r="W45" s="87"/>
      <c r="X45" s="105">
        <v>11</v>
      </c>
      <c r="Y45" s="88">
        <v>155.834</v>
      </c>
      <c r="Z45" s="88">
        <v>181.38000000000002</v>
      </c>
      <c r="AA45" s="88">
        <v>0</v>
      </c>
      <c r="AB45" s="88" t="s">
        <v>311</v>
      </c>
    </row>
    <row r="46" spans="1:28" s="89" customFormat="1" ht="11.25" customHeight="1">
      <c r="A46" s="83" t="s">
        <v>150</v>
      </c>
      <c r="B46" s="85"/>
      <c r="C46" s="85"/>
      <c r="D46" s="104">
        <v>2</v>
      </c>
      <c r="E46" s="92">
        <v>650.054</v>
      </c>
      <c r="F46" s="92">
        <v>626.41697</v>
      </c>
      <c r="G46" s="92">
        <v>673.97811</v>
      </c>
      <c r="H46" s="92">
        <v>107.5925688922508</v>
      </c>
      <c r="I46" s="87"/>
      <c r="J46" s="105">
        <v>11</v>
      </c>
      <c r="K46" s="88">
        <v>883.094</v>
      </c>
      <c r="L46" s="88">
        <v>767.096</v>
      </c>
      <c r="M46" s="88">
        <v>0</v>
      </c>
      <c r="N46" s="87" t="s">
        <v>311</v>
      </c>
      <c r="O46" s="83" t="s">
        <v>205</v>
      </c>
      <c r="P46" s="85"/>
      <c r="Q46" s="85"/>
      <c r="R46" s="104">
        <v>0</v>
      </c>
      <c r="S46" s="92">
        <v>0</v>
      </c>
      <c r="T46" s="92">
        <v>0</v>
      </c>
      <c r="U46" s="92">
        <v>0</v>
      </c>
      <c r="V46" s="92" t="s">
        <v>311</v>
      </c>
      <c r="W46" s="87"/>
      <c r="X46" s="105">
        <v>2</v>
      </c>
      <c r="Y46" s="88">
        <v>420.144</v>
      </c>
      <c r="Z46" s="88">
        <v>417.551</v>
      </c>
      <c r="AA46" s="88">
        <v>399.39700000000005</v>
      </c>
      <c r="AB46" s="88">
        <v>95.65226762718807</v>
      </c>
    </row>
    <row r="47" spans="1:28" s="89" customFormat="1" ht="11.25" customHeight="1">
      <c r="A47" s="83" t="s">
        <v>151</v>
      </c>
      <c r="B47" s="85"/>
      <c r="C47" s="85"/>
      <c r="D47" s="104">
        <v>11</v>
      </c>
      <c r="E47" s="92">
        <v>1.45</v>
      </c>
      <c r="F47" s="92">
        <v>1.5537999999999998</v>
      </c>
      <c r="G47" s="92">
        <v>0</v>
      </c>
      <c r="H47" s="92" t="s">
        <v>311</v>
      </c>
      <c r="I47" s="87"/>
      <c r="J47" s="105">
        <v>11</v>
      </c>
      <c r="K47" s="88">
        <v>4.515000000000001</v>
      </c>
      <c r="L47" s="88">
        <v>4.771000000000001</v>
      </c>
      <c r="M47" s="88">
        <v>0</v>
      </c>
      <c r="N47" s="87" t="s">
        <v>311</v>
      </c>
      <c r="O47" s="83" t="s">
        <v>206</v>
      </c>
      <c r="P47" s="85"/>
      <c r="Q47" s="85"/>
      <c r="R47" s="104">
        <v>0</v>
      </c>
      <c r="S47" s="92">
        <v>0</v>
      </c>
      <c r="T47" s="92">
        <v>0</v>
      </c>
      <c r="U47" s="92">
        <v>0</v>
      </c>
      <c r="V47" s="92" t="s">
        <v>311</v>
      </c>
      <c r="W47" s="87"/>
      <c r="X47" s="105">
        <v>10</v>
      </c>
      <c r="Y47" s="88">
        <v>59.89999999999999</v>
      </c>
      <c r="Z47" s="88">
        <v>52.198</v>
      </c>
      <c r="AA47" s="88">
        <v>0</v>
      </c>
      <c r="AB47" s="88" t="s">
        <v>311</v>
      </c>
    </row>
    <row r="48" spans="1:28" s="89" customFormat="1" ht="11.25" customHeight="1">
      <c r="A48" s="83" t="s">
        <v>152</v>
      </c>
      <c r="B48" s="85"/>
      <c r="C48" s="85"/>
      <c r="D48" s="104">
        <v>2</v>
      </c>
      <c r="E48" s="92">
        <v>71.473</v>
      </c>
      <c r="F48" s="92">
        <v>83.09175</v>
      </c>
      <c r="G48" s="92">
        <v>98.622</v>
      </c>
      <c r="H48" s="92">
        <v>118.6904837122819</v>
      </c>
      <c r="I48" s="87"/>
      <c r="J48" s="105">
        <v>7</v>
      </c>
      <c r="K48" s="88">
        <v>194.99800000000002</v>
      </c>
      <c r="L48" s="88">
        <v>216.51500000000001</v>
      </c>
      <c r="M48" s="88">
        <v>0</v>
      </c>
      <c r="N48" s="87" t="s">
        <v>311</v>
      </c>
      <c r="O48" s="83" t="s">
        <v>207</v>
      </c>
      <c r="P48" s="85"/>
      <c r="Q48" s="85"/>
      <c r="R48" s="104">
        <v>0</v>
      </c>
      <c r="S48" s="92">
        <v>0</v>
      </c>
      <c r="T48" s="92">
        <v>0</v>
      </c>
      <c r="U48" s="92">
        <v>0</v>
      </c>
      <c r="V48" s="92" t="s">
        <v>311</v>
      </c>
      <c r="W48" s="87"/>
      <c r="X48" s="105">
        <v>12</v>
      </c>
      <c r="Y48" s="88">
        <v>27.613000000000007</v>
      </c>
      <c r="Z48" s="88">
        <v>27.343</v>
      </c>
      <c r="AA48" s="88">
        <v>0</v>
      </c>
      <c r="AB48" s="88" t="s">
        <v>311</v>
      </c>
    </row>
    <row r="49" spans="1:28" s="89" customFormat="1" ht="11.25" customHeight="1">
      <c r="A49" s="83" t="s">
        <v>153</v>
      </c>
      <c r="B49" s="85"/>
      <c r="C49" s="85"/>
      <c r="D49" s="104">
        <v>10</v>
      </c>
      <c r="E49" s="92">
        <v>8.172</v>
      </c>
      <c r="F49" s="92">
        <v>7.896</v>
      </c>
      <c r="G49" s="92">
        <v>0</v>
      </c>
      <c r="H49" s="92" t="s">
        <v>311</v>
      </c>
      <c r="I49" s="87"/>
      <c r="J49" s="105">
        <v>11</v>
      </c>
      <c r="K49" s="88">
        <v>24.532</v>
      </c>
      <c r="L49" s="88">
        <v>25.272</v>
      </c>
      <c r="M49" s="88">
        <v>0</v>
      </c>
      <c r="N49" s="87" t="s">
        <v>311</v>
      </c>
      <c r="O49" s="83" t="s">
        <v>208</v>
      </c>
      <c r="P49" s="85"/>
      <c r="Q49" s="85"/>
      <c r="R49" s="104">
        <v>0</v>
      </c>
      <c r="S49" s="92">
        <v>0</v>
      </c>
      <c r="T49" s="92">
        <v>0</v>
      </c>
      <c r="U49" s="92">
        <v>0</v>
      </c>
      <c r="V49" s="92" t="s">
        <v>311</v>
      </c>
      <c r="W49" s="87"/>
      <c r="X49" s="105">
        <v>1</v>
      </c>
      <c r="Y49" s="88">
        <v>99.125</v>
      </c>
      <c r="Z49" s="88">
        <v>106.751</v>
      </c>
      <c r="AA49" s="88">
        <v>0</v>
      </c>
      <c r="AB49" s="88" t="s">
        <v>311</v>
      </c>
    </row>
    <row r="50" spans="1:28" s="89" customFormat="1" ht="11.25" customHeight="1">
      <c r="A50" s="83"/>
      <c r="B50" s="85"/>
      <c r="C50" s="85"/>
      <c r="D50" s="104"/>
      <c r="E50" s="92"/>
      <c r="F50" s="92"/>
      <c r="G50" s="92"/>
      <c r="H50" s="92"/>
      <c r="I50" s="87"/>
      <c r="J50" s="105"/>
      <c r="K50" s="88"/>
      <c r="L50" s="88"/>
      <c r="M50" s="88"/>
      <c r="N50" s="87"/>
      <c r="O50" s="83" t="s">
        <v>209</v>
      </c>
      <c r="P50" s="85"/>
      <c r="Q50" s="85"/>
      <c r="R50" s="104">
        <v>0</v>
      </c>
      <c r="S50" s="92">
        <v>0</v>
      </c>
      <c r="T50" s="92">
        <v>0</v>
      </c>
      <c r="U50" s="92">
        <v>0</v>
      </c>
      <c r="V50" s="92" t="s">
        <v>311</v>
      </c>
      <c r="W50" s="87"/>
      <c r="X50" s="105">
        <v>10</v>
      </c>
      <c r="Y50" s="88">
        <v>483.555</v>
      </c>
      <c r="Z50" s="88">
        <v>441.29799999999994</v>
      </c>
      <c r="AA50" s="88">
        <v>0</v>
      </c>
      <c r="AB50" s="88" t="s">
        <v>311</v>
      </c>
    </row>
    <row r="51" spans="1:28" s="89" customFormat="1" ht="11.25" customHeight="1">
      <c r="A51" s="83" t="s">
        <v>154</v>
      </c>
      <c r="B51" s="85"/>
      <c r="C51" s="85"/>
      <c r="D51" s="104"/>
      <c r="E51" s="92"/>
      <c r="F51" s="92"/>
      <c r="G51" s="92"/>
      <c r="H51" s="92"/>
      <c r="I51" s="87"/>
      <c r="J51" s="105"/>
      <c r="K51" s="88"/>
      <c r="L51" s="88"/>
      <c r="M51" s="88"/>
      <c r="N51" s="87"/>
      <c r="O51" s="83" t="s">
        <v>304</v>
      </c>
      <c r="P51" s="85"/>
      <c r="Q51" s="85"/>
      <c r="R51" s="104">
        <v>0</v>
      </c>
      <c r="S51" s="92">
        <v>0</v>
      </c>
      <c r="T51" s="92">
        <v>0</v>
      </c>
      <c r="U51" s="92">
        <v>0</v>
      </c>
      <c r="V51" s="92" t="s">
        <v>311</v>
      </c>
      <c r="W51" s="87"/>
      <c r="X51" s="105">
        <v>11</v>
      </c>
      <c r="Y51" s="88">
        <v>17.114</v>
      </c>
      <c r="Z51" s="88">
        <v>17.136999999999997</v>
      </c>
      <c r="AA51" s="88">
        <v>0</v>
      </c>
      <c r="AB51" s="88" t="s">
        <v>311</v>
      </c>
    </row>
    <row r="52" spans="1:28" s="89" customFormat="1" ht="11.25" customHeight="1">
      <c r="A52" s="83" t="s">
        <v>155</v>
      </c>
      <c r="B52" s="85"/>
      <c r="C52" s="85"/>
      <c r="D52" s="104">
        <v>11</v>
      </c>
      <c r="E52" s="92">
        <v>115.121</v>
      </c>
      <c r="F52" s="92">
        <v>110.228</v>
      </c>
      <c r="G52" s="92">
        <v>0</v>
      </c>
      <c r="H52" s="92" t="s">
        <v>311</v>
      </c>
      <c r="I52" s="87"/>
      <c r="J52" s="105">
        <v>11</v>
      </c>
      <c r="K52" s="88">
        <v>4250.832</v>
      </c>
      <c r="L52" s="88">
        <v>4074.027</v>
      </c>
      <c r="M52" s="88">
        <v>0</v>
      </c>
      <c r="N52" s="87" t="s">
        <v>311</v>
      </c>
      <c r="O52" s="83" t="s">
        <v>210</v>
      </c>
      <c r="P52" s="85"/>
      <c r="Q52" s="85"/>
      <c r="R52" s="104">
        <v>0</v>
      </c>
      <c r="S52" s="92">
        <v>0</v>
      </c>
      <c r="T52" s="92">
        <v>0</v>
      </c>
      <c r="U52" s="92">
        <v>0</v>
      </c>
      <c r="V52" s="92" t="s">
        <v>311</v>
      </c>
      <c r="W52" s="87"/>
      <c r="X52" s="105">
        <v>12</v>
      </c>
      <c r="Y52" s="88">
        <v>188.68700000000004</v>
      </c>
      <c r="Z52" s="88">
        <v>116.55699999999999</v>
      </c>
      <c r="AA52" s="88">
        <v>0</v>
      </c>
      <c r="AB52" s="88" t="s">
        <v>311</v>
      </c>
    </row>
    <row r="53" spans="1:28" s="89" customFormat="1" ht="11.25" customHeight="1">
      <c r="A53" s="83" t="s">
        <v>156</v>
      </c>
      <c r="B53" s="85"/>
      <c r="C53" s="85"/>
      <c r="D53" s="104">
        <v>11</v>
      </c>
      <c r="E53" s="92">
        <v>255.89</v>
      </c>
      <c r="F53" s="92">
        <v>233.85009</v>
      </c>
      <c r="G53" s="92">
        <v>0</v>
      </c>
      <c r="H53" s="92" t="s">
        <v>311</v>
      </c>
      <c r="I53" s="87"/>
      <c r="J53" s="105">
        <v>11</v>
      </c>
      <c r="K53" s="88">
        <v>9624.211000000001</v>
      </c>
      <c r="L53" s="88">
        <v>9061.116000000002</v>
      </c>
      <c r="M53" s="88">
        <v>0</v>
      </c>
      <c r="N53" s="87" t="s">
        <v>311</v>
      </c>
      <c r="O53" s="83" t="s">
        <v>211</v>
      </c>
      <c r="P53" s="85"/>
      <c r="Q53" s="85"/>
      <c r="R53" s="104">
        <v>0</v>
      </c>
      <c r="S53" s="92">
        <v>0</v>
      </c>
      <c r="T53" s="92">
        <v>0</v>
      </c>
      <c r="U53" s="92">
        <v>0</v>
      </c>
      <c r="V53" s="92" t="s">
        <v>311</v>
      </c>
      <c r="W53" s="87"/>
      <c r="X53" s="105">
        <v>2</v>
      </c>
      <c r="Y53" s="88">
        <v>49.639</v>
      </c>
      <c r="Z53" s="88">
        <v>48.900000000000006</v>
      </c>
      <c r="AA53" s="88">
        <v>46.608</v>
      </c>
      <c r="AB53" s="88">
        <v>95.31288343558279</v>
      </c>
    </row>
    <row r="54" spans="1:28" s="89" customFormat="1" ht="11.25" customHeight="1">
      <c r="A54" s="83" t="s">
        <v>157</v>
      </c>
      <c r="B54" s="85"/>
      <c r="C54" s="85"/>
      <c r="D54" s="104">
        <v>2</v>
      </c>
      <c r="E54" s="92">
        <v>148.924</v>
      </c>
      <c r="F54" s="92">
        <v>159.335</v>
      </c>
      <c r="G54" s="92">
        <v>141.544</v>
      </c>
      <c r="H54" s="92">
        <v>88.8342172153011</v>
      </c>
      <c r="I54" s="87"/>
      <c r="J54" s="105">
        <v>11</v>
      </c>
      <c r="K54" s="88">
        <v>2155.0420000000004</v>
      </c>
      <c r="L54" s="88">
        <v>2197.094</v>
      </c>
      <c r="M54" s="88">
        <v>0</v>
      </c>
      <c r="N54" s="87" t="s">
        <v>311</v>
      </c>
      <c r="O54" s="83" t="s">
        <v>305</v>
      </c>
      <c r="P54" s="85"/>
      <c r="Q54" s="85"/>
      <c r="R54" s="104">
        <v>0</v>
      </c>
      <c r="S54" s="92">
        <v>0</v>
      </c>
      <c r="T54" s="92">
        <v>0</v>
      </c>
      <c r="U54" s="92">
        <v>0</v>
      </c>
      <c r="V54" s="92" t="s">
        <v>311</v>
      </c>
      <c r="W54" s="87"/>
      <c r="X54" s="105">
        <v>11</v>
      </c>
      <c r="Y54" s="88">
        <v>421.60999999999996</v>
      </c>
      <c r="Z54" s="88">
        <v>313.283</v>
      </c>
      <c r="AA54" s="88">
        <v>0</v>
      </c>
      <c r="AB54" s="88" t="s">
        <v>311</v>
      </c>
    </row>
    <row r="55" spans="1:28" s="89" customFormat="1" ht="11.25" customHeight="1">
      <c r="A55" s="83"/>
      <c r="B55" s="85"/>
      <c r="C55" s="85"/>
      <c r="D55" s="104"/>
      <c r="E55" s="92"/>
      <c r="F55" s="92"/>
      <c r="G55" s="92"/>
      <c r="H55" s="92"/>
      <c r="I55" s="87"/>
      <c r="J55" s="105"/>
      <c r="K55" s="88"/>
      <c r="L55" s="88"/>
      <c r="M55" s="88"/>
      <c r="N55" s="87"/>
      <c r="O55" s="83" t="s">
        <v>306</v>
      </c>
      <c r="P55" s="85"/>
      <c r="Q55" s="85"/>
      <c r="R55" s="104">
        <v>0</v>
      </c>
      <c r="S55" s="92">
        <v>0</v>
      </c>
      <c r="T55" s="92">
        <v>0</v>
      </c>
      <c r="U55" s="92">
        <v>0</v>
      </c>
      <c r="V55" s="92" t="s">
        <v>311</v>
      </c>
      <c r="W55" s="87"/>
      <c r="X55" s="105">
        <v>11</v>
      </c>
      <c r="Y55" s="88">
        <v>5.587000000000001</v>
      </c>
      <c r="Z55" s="88">
        <v>5.0440000000000005</v>
      </c>
      <c r="AA55" s="88">
        <v>0</v>
      </c>
      <c r="AB55" s="88" t="s">
        <v>311</v>
      </c>
    </row>
    <row r="56" spans="1:14" s="89" customFormat="1" ht="11.25" customHeight="1">
      <c r="A56" s="83" t="s">
        <v>158</v>
      </c>
      <c r="B56" s="85"/>
      <c r="C56" s="85"/>
      <c r="D56" s="104"/>
      <c r="E56" s="92"/>
      <c r="F56" s="92"/>
      <c r="G56" s="92"/>
      <c r="H56" s="92"/>
      <c r="I56" s="87"/>
      <c r="J56" s="105"/>
      <c r="K56" s="88"/>
      <c r="L56" s="88"/>
      <c r="M56" s="88"/>
      <c r="N56" s="87"/>
    </row>
    <row r="57" spans="1:28" s="89" customFormat="1" ht="11.25" customHeight="1">
      <c r="A57" s="83" t="s">
        <v>159</v>
      </c>
      <c r="B57" s="85"/>
      <c r="C57" s="85"/>
      <c r="D57" s="104">
        <v>11</v>
      </c>
      <c r="E57" s="92">
        <v>4.599</v>
      </c>
      <c r="F57" s="92">
        <v>5.428</v>
      </c>
      <c r="G57" s="92">
        <v>0</v>
      </c>
      <c r="H57" s="92" t="s">
        <v>311</v>
      </c>
      <c r="I57" s="87"/>
      <c r="J57" s="105">
        <v>11</v>
      </c>
      <c r="K57" s="88">
        <v>152.406</v>
      </c>
      <c r="L57" s="88">
        <v>185.23700000000002</v>
      </c>
      <c r="M57" s="88">
        <v>0</v>
      </c>
      <c r="N57" s="87" t="s">
        <v>311</v>
      </c>
      <c r="O57" s="83" t="s">
        <v>212</v>
      </c>
      <c r="P57" s="85"/>
      <c r="Q57" s="85"/>
      <c r="R57" s="104"/>
      <c r="S57" s="92"/>
      <c r="T57" s="92"/>
      <c r="U57" s="92"/>
      <c r="V57" s="92"/>
      <c r="W57" s="87"/>
      <c r="X57" s="105"/>
      <c r="Y57" s="88"/>
      <c r="Z57" s="88"/>
      <c r="AA57" s="88"/>
      <c r="AB57" s="88"/>
    </row>
    <row r="58" spans="1:28" s="89" customFormat="1" ht="11.25" customHeight="1">
      <c r="A58" s="83" t="s">
        <v>160</v>
      </c>
      <c r="B58" s="85"/>
      <c r="C58" s="85"/>
      <c r="D58" s="104">
        <v>7</v>
      </c>
      <c r="E58" s="92">
        <v>14.215</v>
      </c>
      <c r="F58" s="92">
        <v>13.87561</v>
      </c>
      <c r="G58" s="92">
        <v>0</v>
      </c>
      <c r="H58" s="92" t="s">
        <v>311</v>
      </c>
      <c r="I58" s="87"/>
      <c r="J58" s="105">
        <v>7</v>
      </c>
      <c r="K58" s="88">
        <v>65.094</v>
      </c>
      <c r="L58" s="88">
        <v>62.803</v>
      </c>
      <c r="M58" s="88">
        <v>0</v>
      </c>
      <c r="N58" s="87" t="s">
        <v>311</v>
      </c>
      <c r="O58" s="83" t="s">
        <v>213</v>
      </c>
      <c r="P58" s="85"/>
      <c r="Q58" s="85"/>
      <c r="R58" s="104"/>
      <c r="S58" s="92"/>
      <c r="T58" s="92"/>
      <c r="U58" s="92"/>
      <c r="V58" s="92"/>
      <c r="W58" s="87"/>
      <c r="X58" s="105">
        <v>11</v>
      </c>
      <c r="Y58" s="88">
        <v>297.76300000000003</v>
      </c>
      <c r="Z58" s="88">
        <v>304.61</v>
      </c>
      <c r="AA58" s="88"/>
      <c r="AB58" s="88"/>
    </row>
    <row r="59" spans="1:28" s="89" customFormat="1" ht="11.25" customHeight="1">
      <c r="A59" s="83" t="s">
        <v>161</v>
      </c>
      <c r="B59" s="85"/>
      <c r="C59" s="85"/>
      <c r="D59" s="104">
        <v>2</v>
      </c>
      <c r="E59" s="92">
        <v>34.005</v>
      </c>
      <c r="F59" s="92">
        <v>33.705</v>
      </c>
      <c r="G59" s="92">
        <v>31.680010000000003</v>
      </c>
      <c r="H59" s="92">
        <v>93.99201898828068</v>
      </c>
      <c r="I59" s="87"/>
      <c r="J59" s="105">
        <v>1</v>
      </c>
      <c r="K59" s="88">
        <v>961.938</v>
      </c>
      <c r="L59" s="88">
        <v>1076.7330000000002</v>
      </c>
      <c r="M59" s="88">
        <v>0</v>
      </c>
      <c r="N59" s="87" t="s">
        <v>311</v>
      </c>
      <c r="O59" s="83" t="s">
        <v>307</v>
      </c>
      <c r="P59" s="85"/>
      <c r="Q59" s="85"/>
      <c r="R59" s="104">
        <v>0</v>
      </c>
      <c r="S59" s="92">
        <v>0</v>
      </c>
      <c r="T59" s="92">
        <v>0</v>
      </c>
      <c r="U59" s="92">
        <v>0</v>
      </c>
      <c r="V59" s="92" t="s">
        <v>311</v>
      </c>
      <c r="W59" s="87"/>
      <c r="X59" s="105">
        <v>11</v>
      </c>
      <c r="Y59" s="88">
        <v>6196.613691</v>
      </c>
      <c r="Z59" s="88">
        <v>5410.111</v>
      </c>
      <c r="AA59" s="88">
        <v>0</v>
      </c>
      <c r="AB59" s="88" t="s">
        <v>311</v>
      </c>
    </row>
    <row r="60" spans="1:28" s="89" customFormat="1" ht="11.25" customHeight="1">
      <c r="A60" s="83" t="s">
        <v>162</v>
      </c>
      <c r="B60" s="85"/>
      <c r="C60" s="85"/>
      <c r="D60" s="104">
        <v>11</v>
      </c>
      <c r="E60" s="92">
        <v>21.617</v>
      </c>
      <c r="F60" s="92">
        <v>23.202</v>
      </c>
      <c r="G60" s="92">
        <v>0</v>
      </c>
      <c r="H60" s="92" t="s">
        <v>311</v>
      </c>
      <c r="I60" s="87"/>
      <c r="J60" s="105">
        <v>11</v>
      </c>
      <c r="K60" s="88">
        <v>1234.8500000000001</v>
      </c>
      <c r="L60" s="88">
        <v>1318.061</v>
      </c>
      <c r="M60" s="88">
        <v>0</v>
      </c>
      <c r="N60" s="87" t="s">
        <v>311</v>
      </c>
      <c r="O60" s="83" t="s">
        <v>308</v>
      </c>
      <c r="P60" s="85"/>
      <c r="Q60" s="85"/>
      <c r="R60" s="104">
        <v>0</v>
      </c>
      <c r="S60" s="92">
        <v>0</v>
      </c>
      <c r="T60" s="92">
        <v>0</v>
      </c>
      <c r="U60" s="92">
        <v>0</v>
      </c>
      <c r="V60" s="92" t="s">
        <v>311</v>
      </c>
      <c r="W60" s="87"/>
      <c r="X60" s="105">
        <v>11</v>
      </c>
      <c r="Y60" s="88">
        <v>46492.804</v>
      </c>
      <c r="Z60" s="88">
        <v>40147.578</v>
      </c>
      <c r="AA60" s="88">
        <v>0</v>
      </c>
      <c r="AB60" s="88" t="s">
        <v>311</v>
      </c>
    </row>
    <row r="61" spans="1:28" s="89" customFormat="1" ht="11.25" customHeight="1">
      <c r="A61" s="83" t="s">
        <v>163</v>
      </c>
      <c r="B61" s="85"/>
      <c r="C61" s="85"/>
      <c r="D61" s="104">
        <v>11</v>
      </c>
      <c r="E61" s="92">
        <v>18.517</v>
      </c>
      <c r="F61" s="92">
        <v>19.069</v>
      </c>
      <c r="G61" s="92">
        <v>0</v>
      </c>
      <c r="H61" s="92" t="s">
        <v>311</v>
      </c>
      <c r="I61" s="87"/>
      <c r="J61" s="105">
        <v>11</v>
      </c>
      <c r="K61" s="88">
        <v>610.9780000000001</v>
      </c>
      <c r="L61" s="88">
        <v>648.322</v>
      </c>
      <c r="M61" s="88">
        <v>0</v>
      </c>
      <c r="N61" s="87" t="s">
        <v>311</v>
      </c>
      <c r="O61" s="83" t="s">
        <v>309</v>
      </c>
      <c r="P61" s="85"/>
      <c r="Q61" s="85"/>
      <c r="R61" s="104">
        <v>0</v>
      </c>
      <c r="S61" s="92">
        <v>0</v>
      </c>
      <c r="T61" s="92">
        <v>0</v>
      </c>
      <c r="U61" s="92">
        <v>0</v>
      </c>
      <c r="V61" s="92" t="s">
        <v>311</v>
      </c>
      <c r="W61" s="87"/>
      <c r="X61" s="105">
        <v>11</v>
      </c>
      <c r="Y61" s="88">
        <v>1</v>
      </c>
      <c r="Z61" s="88">
        <v>0.8</v>
      </c>
      <c r="AA61" s="88">
        <v>0</v>
      </c>
      <c r="AB61" s="88" t="s">
        <v>311</v>
      </c>
    </row>
    <row r="62" spans="1:28" s="89" customFormat="1" ht="11.25" customHeight="1">
      <c r="A62" s="83" t="s">
        <v>164</v>
      </c>
      <c r="B62" s="85"/>
      <c r="C62" s="85"/>
      <c r="D62" s="104">
        <v>2</v>
      </c>
      <c r="E62" s="92">
        <v>9.681</v>
      </c>
      <c r="F62" s="92">
        <v>9.78</v>
      </c>
      <c r="G62" s="92">
        <v>9.54872</v>
      </c>
      <c r="H62" s="92">
        <v>97.63517382413089</v>
      </c>
      <c r="I62" s="87"/>
      <c r="J62" s="105">
        <v>2</v>
      </c>
      <c r="K62" s="88">
        <v>870.627</v>
      </c>
      <c r="L62" s="88">
        <v>793.638</v>
      </c>
      <c r="M62" s="88">
        <v>800.35</v>
      </c>
      <c r="N62" s="87">
        <v>100.8457256330972</v>
      </c>
      <c r="O62" s="83"/>
      <c r="P62" s="85"/>
      <c r="Q62" s="85"/>
      <c r="R62" s="104">
        <v>0</v>
      </c>
      <c r="S62" s="92">
        <v>0</v>
      </c>
      <c r="T62" s="92">
        <v>0</v>
      </c>
      <c r="U62" s="92">
        <v>0</v>
      </c>
      <c r="V62" s="92" t="s">
        <v>311</v>
      </c>
      <c r="W62" s="87"/>
      <c r="AA62" s="88">
        <v>0</v>
      </c>
      <c r="AB62" s="88" t="s">
        <v>311</v>
      </c>
    </row>
    <row r="63" spans="1:28" s="89" customFormat="1" ht="11.25" customHeight="1">
      <c r="A63" s="83" t="s">
        <v>165</v>
      </c>
      <c r="B63" s="85"/>
      <c r="C63" s="85"/>
      <c r="D63" s="104">
        <v>9</v>
      </c>
      <c r="E63" s="92">
        <v>41.533</v>
      </c>
      <c r="F63" s="92">
        <v>42.334</v>
      </c>
      <c r="G63" s="92">
        <v>0</v>
      </c>
      <c r="H63" s="92" t="s">
        <v>311</v>
      </c>
      <c r="I63" s="87"/>
      <c r="J63" s="105">
        <v>9</v>
      </c>
      <c r="K63" s="88">
        <v>3084.921</v>
      </c>
      <c r="L63" s="88">
        <v>3596.402</v>
      </c>
      <c r="M63" s="88">
        <v>0</v>
      </c>
      <c r="N63" s="87" t="s">
        <v>311</v>
      </c>
      <c r="O63" s="83" t="s">
        <v>214</v>
      </c>
      <c r="P63" s="85"/>
      <c r="Q63" s="85"/>
      <c r="R63" s="104"/>
      <c r="S63" s="92"/>
      <c r="T63" s="92"/>
      <c r="U63" s="92"/>
      <c r="V63" s="92"/>
      <c r="W63" s="87"/>
      <c r="X63" s="105"/>
      <c r="Y63" s="88"/>
      <c r="Z63" s="88"/>
      <c r="AA63" s="88"/>
      <c r="AB63" s="88"/>
    </row>
    <row r="64" spans="1:28" s="89" customFormat="1" ht="11.25" customHeight="1">
      <c r="A64" s="83" t="s">
        <v>166</v>
      </c>
      <c r="B64" s="85"/>
      <c r="C64" s="85"/>
      <c r="D64" s="104">
        <v>12</v>
      </c>
      <c r="E64" s="92">
        <v>4.254</v>
      </c>
      <c r="F64" s="92">
        <v>4.067</v>
      </c>
      <c r="G64" s="92">
        <v>0</v>
      </c>
      <c r="H64" s="92" t="s">
        <v>311</v>
      </c>
      <c r="I64" s="87"/>
      <c r="J64" s="105">
        <v>12</v>
      </c>
      <c r="K64" s="88">
        <v>357.3469999999999</v>
      </c>
      <c r="L64" s="88">
        <v>385.338</v>
      </c>
      <c r="M64" s="88">
        <v>0</v>
      </c>
      <c r="N64" s="87" t="s">
        <v>311</v>
      </c>
      <c r="O64" s="83" t="s">
        <v>215</v>
      </c>
      <c r="P64" s="85"/>
      <c r="Q64" s="85"/>
      <c r="R64" s="104"/>
      <c r="S64" s="92"/>
      <c r="T64" s="92"/>
      <c r="U64" s="92"/>
      <c r="V64" s="92"/>
      <c r="W64" s="87"/>
      <c r="X64" s="105">
        <v>11</v>
      </c>
      <c r="Y64" s="88">
        <v>628.607</v>
      </c>
      <c r="Z64" s="88">
        <v>647.769</v>
      </c>
      <c r="AA64" s="88"/>
      <c r="AB64" s="88"/>
    </row>
    <row r="65" spans="1:28" s="89" customFormat="1" ht="11.25" customHeight="1">
      <c r="A65" s="83" t="s">
        <v>167</v>
      </c>
      <c r="B65" s="85"/>
      <c r="C65" s="85"/>
      <c r="D65" s="104">
        <v>12</v>
      </c>
      <c r="E65" s="92">
        <v>55.468</v>
      </c>
      <c r="F65" s="92">
        <v>56.18107</v>
      </c>
      <c r="G65" s="92">
        <v>0</v>
      </c>
      <c r="H65" s="92" t="s">
        <v>311</v>
      </c>
      <c r="I65" s="87"/>
      <c r="J65" s="105">
        <v>12</v>
      </c>
      <c r="K65" s="88">
        <v>4312.895</v>
      </c>
      <c r="L65" s="88">
        <v>4775.378000000001</v>
      </c>
      <c r="M65" s="88">
        <v>0</v>
      </c>
      <c r="N65" s="87" t="s">
        <v>311</v>
      </c>
      <c r="O65" s="83" t="s">
        <v>216</v>
      </c>
      <c r="P65" s="85"/>
      <c r="Q65" s="85"/>
      <c r="R65" s="104">
        <v>0</v>
      </c>
      <c r="S65" s="92">
        <v>0</v>
      </c>
      <c r="T65" s="92">
        <v>0</v>
      </c>
      <c r="U65" s="92">
        <v>0</v>
      </c>
      <c r="V65" s="92" t="s">
        <v>311</v>
      </c>
      <c r="W65" s="87"/>
      <c r="X65" s="105">
        <v>2</v>
      </c>
      <c r="Y65" s="88">
        <v>7576.125</v>
      </c>
      <c r="Z65" s="88">
        <v>7276.035</v>
      </c>
      <c r="AA65" s="88">
        <v>0</v>
      </c>
      <c r="AB65" s="88" t="s">
        <v>311</v>
      </c>
    </row>
    <row r="66" spans="1:28" s="89" customFormat="1" ht="11.25" customHeight="1">
      <c r="A66" s="83" t="s">
        <v>168</v>
      </c>
      <c r="B66" s="85"/>
      <c r="C66" s="85"/>
      <c r="D66" s="104">
        <v>2</v>
      </c>
      <c r="E66" s="92">
        <v>33.345</v>
      </c>
      <c r="F66" s="92">
        <v>34.979</v>
      </c>
      <c r="G66" s="92">
        <v>30.51</v>
      </c>
      <c r="H66" s="92">
        <v>87.22376282912604</v>
      </c>
      <c r="I66" s="87"/>
      <c r="J66" s="105">
        <v>11</v>
      </c>
      <c r="K66" s="88">
        <v>2491.559</v>
      </c>
      <c r="L66" s="88">
        <v>3040.603</v>
      </c>
      <c r="M66" s="88">
        <v>0</v>
      </c>
      <c r="N66" s="87" t="s">
        <v>311</v>
      </c>
      <c r="O66" s="83" t="s">
        <v>217</v>
      </c>
      <c r="P66" s="85"/>
      <c r="Q66" s="85"/>
      <c r="R66" s="104">
        <v>0</v>
      </c>
      <c r="S66" s="92">
        <v>0</v>
      </c>
      <c r="T66" s="92">
        <v>0</v>
      </c>
      <c r="U66" s="92">
        <v>0</v>
      </c>
      <c r="V66" s="92" t="s">
        <v>311</v>
      </c>
      <c r="W66" s="87"/>
      <c r="X66" s="105">
        <v>2</v>
      </c>
      <c r="Y66" s="88">
        <v>1370.182</v>
      </c>
      <c r="Z66" s="88">
        <v>1442.412</v>
      </c>
      <c r="AA66" s="88">
        <v>0</v>
      </c>
      <c r="AB66" s="88" t="s">
        <v>311</v>
      </c>
    </row>
    <row r="67" spans="1:28" s="89" customFormat="1" ht="11.25" customHeight="1">
      <c r="A67" s="83" t="s">
        <v>169</v>
      </c>
      <c r="B67" s="85"/>
      <c r="C67" s="85"/>
      <c r="D67" s="104">
        <v>11</v>
      </c>
      <c r="E67" s="92">
        <v>21.587</v>
      </c>
      <c r="F67" s="92">
        <v>23.82</v>
      </c>
      <c r="G67" s="92">
        <v>0</v>
      </c>
      <c r="H67" s="92" t="s">
        <v>311</v>
      </c>
      <c r="I67" s="87"/>
      <c r="J67" s="105">
        <v>11</v>
      </c>
      <c r="K67" s="88">
        <v>1469.969</v>
      </c>
      <c r="L67" s="88">
        <v>1571.222</v>
      </c>
      <c r="M67" s="88">
        <v>0</v>
      </c>
      <c r="N67" s="87" t="s">
        <v>311</v>
      </c>
      <c r="O67" s="83"/>
      <c r="P67" s="85"/>
      <c r="Q67" s="85"/>
      <c r="R67" s="104">
        <v>0</v>
      </c>
      <c r="S67" s="92">
        <v>0</v>
      </c>
      <c r="T67" s="92">
        <v>0</v>
      </c>
      <c r="U67" s="92">
        <v>0</v>
      </c>
      <c r="V67" s="92" t="s">
        <v>311</v>
      </c>
      <c r="W67" s="87"/>
      <c r="AA67" s="88">
        <v>0</v>
      </c>
      <c r="AB67" s="88" t="s">
        <v>311</v>
      </c>
    </row>
    <row r="68" spans="1:28" s="89" customFormat="1" ht="11.25" customHeight="1">
      <c r="A68" s="83" t="s">
        <v>170</v>
      </c>
      <c r="B68" s="85"/>
      <c r="C68" s="85"/>
      <c r="D68" s="104">
        <v>7</v>
      </c>
      <c r="E68" s="92">
        <v>2.277</v>
      </c>
      <c r="F68" s="92">
        <v>2.247</v>
      </c>
      <c r="G68" s="92">
        <v>0</v>
      </c>
      <c r="H68" s="92" t="s">
        <v>311</v>
      </c>
      <c r="I68" s="87"/>
      <c r="J68" s="105">
        <v>11</v>
      </c>
      <c r="K68" s="88">
        <v>77.083</v>
      </c>
      <c r="L68" s="88">
        <v>101.57</v>
      </c>
      <c r="M68" s="88">
        <v>0</v>
      </c>
      <c r="N68" s="87" t="s">
        <v>311</v>
      </c>
      <c r="O68" s="83"/>
      <c r="P68" s="85"/>
      <c r="Q68" s="85"/>
      <c r="R68" s="104"/>
      <c r="S68" s="92"/>
      <c r="T68" s="92"/>
      <c r="U68" s="92"/>
      <c r="V68" s="92"/>
      <c r="W68" s="87"/>
      <c r="X68" s="105"/>
      <c r="Y68" s="88"/>
      <c r="Z68" s="88"/>
      <c r="AA68" s="88"/>
      <c r="AB68" s="88"/>
    </row>
    <row r="69" spans="1:28" s="89" customFormat="1" ht="11.25" customHeight="1">
      <c r="A69" s="83" t="s">
        <v>171</v>
      </c>
      <c r="B69" s="85"/>
      <c r="C69" s="85"/>
      <c r="D69" s="104">
        <v>11</v>
      </c>
      <c r="E69" s="92">
        <v>7.348</v>
      </c>
      <c r="F69" s="92">
        <v>7.237</v>
      </c>
      <c r="G69" s="92">
        <v>7.201</v>
      </c>
      <c r="H69" s="92">
        <v>99.50255630786236</v>
      </c>
      <c r="I69" s="87"/>
      <c r="J69" s="105">
        <v>2</v>
      </c>
      <c r="K69" s="88">
        <v>272.545</v>
      </c>
      <c r="L69" s="88">
        <v>360.785</v>
      </c>
      <c r="M69" s="88">
        <v>356.3469999999999</v>
      </c>
      <c r="N69" s="87">
        <v>98.76990451376855</v>
      </c>
      <c r="O69" s="93"/>
      <c r="P69" s="85"/>
      <c r="Q69" s="85"/>
      <c r="R69" s="102"/>
      <c r="S69" s="92"/>
      <c r="T69" s="92"/>
      <c r="U69" s="92"/>
      <c r="V69" s="92" t="s">
        <v>311</v>
      </c>
      <c r="W69" s="87"/>
      <c r="X69" s="103"/>
      <c r="Y69" s="88"/>
      <c r="Z69" s="88"/>
      <c r="AA69" s="88"/>
      <c r="AB69" s="88"/>
    </row>
    <row r="70" spans="1:16" s="89" customFormat="1" ht="11.25" customHeight="1">
      <c r="A70" s="83" t="s">
        <v>172</v>
      </c>
      <c r="B70" s="85"/>
      <c r="C70" s="85"/>
      <c r="D70" s="104">
        <v>1</v>
      </c>
      <c r="E70" s="92">
        <v>15.425</v>
      </c>
      <c r="F70" s="92">
        <v>15.225</v>
      </c>
      <c r="G70" s="92">
        <v>0</v>
      </c>
      <c r="H70" s="92" t="s">
        <v>311</v>
      </c>
      <c r="I70" s="87"/>
      <c r="J70" s="105">
        <v>2</v>
      </c>
      <c r="K70" s="88">
        <v>205.119</v>
      </c>
      <c r="L70" s="88">
        <v>223.23899999999998</v>
      </c>
      <c r="M70" s="88">
        <v>0</v>
      </c>
      <c r="N70" s="87" t="s">
        <v>311</v>
      </c>
      <c r="P70" s="94"/>
    </row>
    <row r="71" spans="1:28" s="89" customFormat="1" ht="11.25" customHeight="1">
      <c r="A71" s="83" t="s">
        <v>173</v>
      </c>
      <c r="B71" s="85"/>
      <c r="C71" s="85"/>
      <c r="D71" s="104">
        <v>1</v>
      </c>
      <c r="E71" s="92">
        <v>8.73</v>
      </c>
      <c r="F71" s="92">
        <v>8.771</v>
      </c>
      <c r="G71" s="92">
        <v>0</v>
      </c>
      <c r="H71" s="92" t="s">
        <v>311</v>
      </c>
      <c r="I71" s="87"/>
      <c r="J71" s="105">
        <v>1</v>
      </c>
      <c r="K71" s="88">
        <v>215.846</v>
      </c>
      <c r="L71" s="88">
        <v>207.535</v>
      </c>
      <c r="M71" s="88">
        <v>0</v>
      </c>
      <c r="N71" s="87" t="s">
        <v>311</v>
      </c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</row>
    <row r="72" spans="1:28" s="89" customFormat="1" ht="11.25" customHeight="1">
      <c r="A72" s="83" t="s">
        <v>174</v>
      </c>
      <c r="B72" s="85"/>
      <c r="C72" s="85"/>
      <c r="D72" s="104">
        <v>1</v>
      </c>
      <c r="E72" s="92">
        <v>27.937</v>
      </c>
      <c r="F72" s="92">
        <v>29.665</v>
      </c>
      <c r="G72" s="92">
        <v>28.51559</v>
      </c>
      <c r="H72" s="92">
        <v>96.12536659362885</v>
      </c>
      <c r="I72" s="87"/>
      <c r="J72" s="105">
        <v>8</v>
      </c>
      <c r="K72" s="88">
        <v>269.094</v>
      </c>
      <c r="L72" s="88">
        <v>309.421</v>
      </c>
      <c r="M72" s="88">
        <v>0</v>
      </c>
      <c r="N72" s="87" t="s">
        <v>311</v>
      </c>
      <c r="O72" s="66" t="s">
        <v>110</v>
      </c>
      <c r="P72" s="67"/>
      <c r="Q72" s="67"/>
      <c r="R72" s="67"/>
      <c r="S72" s="67"/>
      <c r="T72" s="67"/>
      <c r="U72" s="67"/>
      <c r="V72" s="67"/>
      <c r="W72" s="68"/>
      <c r="X72" s="68" t="s">
        <v>111</v>
      </c>
      <c r="Y72" s="68"/>
      <c r="Z72" s="68"/>
      <c r="AA72" s="68" t="s">
        <v>117</v>
      </c>
      <c r="AB72" s="68"/>
    </row>
    <row r="73" spans="1:28" s="89" customFormat="1" ht="11.25" customHeight="1" thickBot="1">
      <c r="A73" s="83" t="s">
        <v>175</v>
      </c>
      <c r="B73" s="85"/>
      <c r="C73" s="85"/>
      <c r="D73" s="104">
        <v>2</v>
      </c>
      <c r="E73" s="92">
        <v>4.709</v>
      </c>
      <c r="F73" s="92">
        <v>5.249</v>
      </c>
      <c r="G73" s="92">
        <v>4.495</v>
      </c>
      <c r="H73" s="92">
        <v>85.6353591160221</v>
      </c>
      <c r="I73" s="87"/>
      <c r="J73" s="105">
        <v>8</v>
      </c>
      <c r="K73" s="88">
        <v>200.42200000000003</v>
      </c>
      <c r="L73" s="88">
        <v>266.93</v>
      </c>
      <c r="M73" s="88">
        <v>0</v>
      </c>
      <c r="N73" s="87" t="s">
        <v>311</v>
      </c>
      <c r="O73" s="67"/>
      <c r="P73" s="67"/>
      <c r="Q73" s="67"/>
      <c r="R73" s="67"/>
      <c r="S73" s="67"/>
      <c r="T73" s="67"/>
      <c r="U73" s="67"/>
      <c r="V73" s="67"/>
      <c r="W73" s="68"/>
      <c r="X73" s="68"/>
      <c r="Y73" s="68"/>
      <c r="Z73" s="68"/>
      <c r="AA73" s="68"/>
      <c r="AB73" s="68"/>
    </row>
    <row r="74" spans="1:28" s="89" customFormat="1" ht="11.25" customHeight="1" thickBot="1">
      <c r="A74" s="83" t="s">
        <v>176</v>
      </c>
      <c r="B74" s="85"/>
      <c r="C74" s="85"/>
      <c r="D74" s="104">
        <v>2</v>
      </c>
      <c r="E74" s="92">
        <v>12.64</v>
      </c>
      <c r="F74" s="92">
        <v>13.243</v>
      </c>
      <c r="G74" s="92">
        <v>12.002</v>
      </c>
      <c r="H74" s="92">
        <v>90.62901155327343</v>
      </c>
      <c r="I74" s="87"/>
      <c r="J74" s="105">
        <v>10</v>
      </c>
      <c r="K74" s="88">
        <v>755.378</v>
      </c>
      <c r="L74" s="88">
        <v>794.344</v>
      </c>
      <c r="M74" s="88">
        <v>0</v>
      </c>
      <c r="N74" s="87" t="s">
        <v>311</v>
      </c>
      <c r="O74" s="69"/>
      <c r="P74" s="70"/>
      <c r="Q74" s="71"/>
      <c r="R74" s="175" t="s">
        <v>112</v>
      </c>
      <c r="S74" s="176"/>
      <c r="T74" s="176"/>
      <c r="U74" s="176"/>
      <c r="V74" s="177"/>
      <c r="W74" s="68"/>
      <c r="X74" s="175" t="s">
        <v>113</v>
      </c>
      <c r="Y74" s="176"/>
      <c r="Z74" s="176"/>
      <c r="AA74" s="176"/>
      <c r="AB74" s="177"/>
    </row>
    <row r="75" spans="1:28" s="89" customFormat="1" ht="11.25" customHeight="1">
      <c r="A75" s="83" t="s">
        <v>177</v>
      </c>
      <c r="B75" s="85"/>
      <c r="C75" s="85"/>
      <c r="D75" s="104">
        <v>11</v>
      </c>
      <c r="E75" s="92">
        <v>7.259</v>
      </c>
      <c r="F75" s="92">
        <v>7.47767</v>
      </c>
      <c r="G75" s="92">
        <v>0</v>
      </c>
      <c r="H75" s="92" t="s">
        <v>311</v>
      </c>
      <c r="I75" s="87"/>
      <c r="J75" s="105">
        <v>11</v>
      </c>
      <c r="K75" s="88">
        <v>343.923</v>
      </c>
      <c r="L75" s="88">
        <v>359.23699999999997</v>
      </c>
      <c r="M75" s="88">
        <v>0</v>
      </c>
      <c r="N75" s="87" t="s">
        <v>311</v>
      </c>
      <c r="O75" s="72" t="s">
        <v>114</v>
      </c>
      <c r="P75" s="73"/>
      <c r="Q75" s="71"/>
      <c r="R75" s="69"/>
      <c r="S75" s="74" t="s">
        <v>282</v>
      </c>
      <c r="T75" s="74" t="s">
        <v>282</v>
      </c>
      <c r="U75" s="74" t="s">
        <v>116</v>
      </c>
      <c r="V75" s="75">
        <v>2021</v>
      </c>
      <c r="W75" s="68"/>
      <c r="X75" s="69"/>
      <c r="Y75" s="74" t="s">
        <v>282</v>
      </c>
      <c r="Z75" s="74" t="s">
        <v>282</v>
      </c>
      <c r="AA75" s="74" t="s">
        <v>116</v>
      </c>
      <c r="AB75" s="75">
        <v>2021</v>
      </c>
    </row>
    <row r="76" spans="1:28" s="89" customFormat="1" ht="11.25" customHeight="1" thickBot="1">
      <c r="A76" s="83" t="s">
        <v>178</v>
      </c>
      <c r="B76" s="85"/>
      <c r="C76" s="85"/>
      <c r="D76" s="104">
        <v>11</v>
      </c>
      <c r="E76" s="92">
        <v>24.608</v>
      </c>
      <c r="F76" s="92">
        <v>25.970010000000002</v>
      </c>
      <c r="G76" s="92">
        <v>0</v>
      </c>
      <c r="H76" s="92" t="s">
        <v>311</v>
      </c>
      <c r="I76" s="87"/>
      <c r="J76" s="105">
        <v>11</v>
      </c>
      <c r="K76" s="88">
        <v>1299.723</v>
      </c>
      <c r="L76" s="88">
        <v>1420.511</v>
      </c>
      <c r="M76" s="88">
        <v>0</v>
      </c>
      <c r="N76" s="87" t="s">
        <v>311</v>
      </c>
      <c r="O76" s="95"/>
      <c r="P76" s="96"/>
      <c r="Q76" s="71"/>
      <c r="R76" s="79" t="s">
        <v>281</v>
      </c>
      <c r="S76" s="97">
        <v>2019</v>
      </c>
      <c r="T76" s="97">
        <v>2020</v>
      </c>
      <c r="U76" s="97">
        <v>2021</v>
      </c>
      <c r="V76" s="81" t="s">
        <v>312</v>
      </c>
      <c r="W76" s="68"/>
      <c r="X76" s="79" t="s">
        <v>281</v>
      </c>
      <c r="Y76" s="97">
        <v>2019</v>
      </c>
      <c r="Z76" s="97">
        <v>2020</v>
      </c>
      <c r="AA76" s="97">
        <v>2021</v>
      </c>
      <c r="AB76" s="81" t="s">
        <v>312</v>
      </c>
    </row>
    <row r="77" spans="1:28" s="89" customFormat="1" ht="11.25" customHeight="1">
      <c r="A77" s="83" t="s">
        <v>179</v>
      </c>
      <c r="B77" s="85"/>
      <c r="C77" s="85"/>
      <c r="D77" s="104">
        <v>11</v>
      </c>
      <c r="E77" s="92">
        <v>7.571</v>
      </c>
      <c r="F77" s="92">
        <v>8.228</v>
      </c>
      <c r="G77" s="92">
        <v>0</v>
      </c>
      <c r="H77" s="92" t="s">
        <v>311</v>
      </c>
      <c r="I77" s="87"/>
      <c r="J77" s="105">
        <v>11</v>
      </c>
      <c r="K77" s="88">
        <v>148.01599999999996</v>
      </c>
      <c r="L77" s="88">
        <v>150.55599999999998</v>
      </c>
      <c r="M77" s="88">
        <v>0</v>
      </c>
      <c r="N77" s="87" t="s">
        <v>311</v>
      </c>
      <c r="O77" s="83"/>
      <c r="P77" s="83"/>
      <c r="Q77" s="83"/>
      <c r="R77" s="84"/>
      <c r="S77" s="85"/>
      <c r="T77" s="85"/>
      <c r="U77" s="85"/>
      <c r="V77" s="85" t="s">
        <v>311</v>
      </c>
      <c r="W77" s="86"/>
      <c r="X77" s="86"/>
      <c r="Y77" s="87"/>
      <c r="Z77" s="87"/>
      <c r="AA77" s="87"/>
      <c r="AB77" s="88" t="s">
        <v>311</v>
      </c>
    </row>
    <row r="78" spans="1:28" s="89" customFormat="1" ht="11.25" customHeight="1">
      <c r="A78" s="83" t="s">
        <v>180</v>
      </c>
      <c r="B78" s="85"/>
      <c r="C78" s="85"/>
      <c r="D78" s="104">
        <v>1</v>
      </c>
      <c r="E78" s="92">
        <v>16.02</v>
      </c>
      <c r="F78" s="92">
        <v>16.734</v>
      </c>
      <c r="G78" s="92">
        <v>18.594</v>
      </c>
      <c r="H78" s="92">
        <v>111.1150950161348</v>
      </c>
      <c r="I78" s="87"/>
      <c r="J78" s="105">
        <v>6</v>
      </c>
      <c r="K78" s="88">
        <v>120.165</v>
      </c>
      <c r="L78" s="88">
        <v>123.24700000000001</v>
      </c>
      <c r="M78" s="88">
        <v>0</v>
      </c>
      <c r="N78" s="87" t="s">
        <v>311</v>
      </c>
      <c r="O78" s="83"/>
      <c r="P78" s="83"/>
      <c r="Q78" s="83"/>
      <c r="R78" s="84"/>
      <c r="S78" s="85"/>
      <c r="T78" s="85"/>
      <c r="U78" s="85"/>
      <c r="V78" s="85"/>
      <c r="W78" s="86"/>
      <c r="X78" s="86"/>
      <c r="Y78" s="87"/>
      <c r="Z78" s="87"/>
      <c r="AA78" s="87"/>
      <c r="AB78" s="88"/>
    </row>
    <row r="79" spans="1:28" s="89" customFormat="1" ht="11.25" customHeight="1">
      <c r="A79" s="83"/>
      <c r="B79" s="85"/>
      <c r="C79" s="85"/>
      <c r="D79" s="104"/>
      <c r="E79" s="92"/>
      <c r="F79" s="92"/>
      <c r="G79" s="92"/>
      <c r="H79" s="92"/>
      <c r="I79" s="87"/>
      <c r="J79" s="105"/>
      <c r="K79" s="88"/>
      <c r="L79" s="88"/>
      <c r="M79" s="88"/>
      <c r="N79" s="87"/>
      <c r="O79" s="83" t="s">
        <v>158</v>
      </c>
      <c r="P79" s="83"/>
      <c r="Q79" s="83"/>
      <c r="R79" s="104"/>
      <c r="S79" s="85"/>
      <c r="T79" s="85"/>
      <c r="U79" s="85"/>
      <c r="V79" s="85" t="s">
        <v>311</v>
      </c>
      <c r="W79" s="86"/>
      <c r="X79" s="105"/>
      <c r="Y79" s="87"/>
      <c r="Z79" s="87"/>
      <c r="AA79" s="87"/>
      <c r="AB79" s="88" t="s">
        <v>311</v>
      </c>
    </row>
    <row r="80" spans="1:28" s="89" customFormat="1" ht="11.25" customHeight="1">
      <c r="A80" s="93" t="s">
        <v>283</v>
      </c>
      <c r="B80" s="85"/>
      <c r="C80" s="85"/>
      <c r="D80" s="102"/>
      <c r="E80" s="92"/>
      <c r="F80" s="92" t="s">
        <v>311</v>
      </c>
      <c r="G80" s="92"/>
      <c r="H80" s="92"/>
      <c r="I80" s="87"/>
      <c r="J80" s="103"/>
      <c r="K80" s="88"/>
      <c r="L80" s="88"/>
      <c r="M80" s="88"/>
      <c r="N80" s="88"/>
      <c r="O80" s="83" t="s">
        <v>172</v>
      </c>
      <c r="P80" s="85"/>
      <c r="Q80" s="85"/>
      <c r="R80" s="104">
        <v>1</v>
      </c>
      <c r="S80" s="92">
        <v>14.909</v>
      </c>
      <c r="T80" s="92">
        <v>15.425</v>
      </c>
      <c r="U80" s="92">
        <v>15.225</v>
      </c>
      <c r="V80" s="92">
        <v>98.70340356564019</v>
      </c>
      <c r="W80" s="87"/>
      <c r="X80" s="105">
        <v>2</v>
      </c>
      <c r="Y80" s="88">
        <v>206.48100000000002</v>
      </c>
      <c r="Z80" s="88">
        <v>205.119</v>
      </c>
      <c r="AA80" s="88">
        <v>223.23899999999998</v>
      </c>
      <c r="AB80" s="88">
        <v>108.83389642110188</v>
      </c>
    </row>
    <row r="81" spans="1:28" s="89" customFormat="1" ht="11.25" customHeight="1">
      <c r="A81" s="93" t="s">
        <v>284</v>
      </c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 t="s">
        <v>183</v>
      </c>
      <c r="P81" s="85"/>
      <c r="Q81" s="85"/>
      <c r="R81" s="104">
        <v>2</v>
      </c>
      <c r="S81" s="92">
        <v>31.333</v>
      </c>
      <c r="T81" s="92">
        <v>31.967</v>
      </c>
      <c r="U81" s="92">
        <v>34.92468</v>
      </c>
      <c r="V81" s="92">
        <v>109.25229142553259</v>
      </c>
      <c r="W81" s="87"/>
      <c r="X81" s="105">
        <v>1</v>
      </c>
      <c r="Y81" s="88">
        <v>531.889</v>
      </c>
      <c r="Z81" s="88">
        <v>590.895</v>
      </c>
      <c r="AA81" s="88">
        <v>561.504</v>
      </c>
      <c r="AB81" s="88">
        <v>95.02601985124261</v>
      </c>
    </row>
    <row r="82" spans="1:28" s="89" customFormat="1" ht="11.25" customHeight="1">
      <c r="A82" s="93" t="s">
        <v>285</v>
      </c>
      <c r="D82" s="91"/>
      <c r="E82" s="88"/>
      <c r="F82" s="88"/>
      <c r="G82" s="88"/>
      <c r="H82" s="88"/>
      <c r="I82" s="86"/>
      <c r="J82" s="91"/>
      <c r="K82" s="88"/>
      <c r="L82" s="88"/>
      <c r="M82" s="88"/>
      <c r="N82" s="88"/>
      <c r="O82" s="83"/>
      <c r="P82" s="85"/>
      <c r="Q82" s="85"/>
      <c r="R82" s="104"/>
      <c r="S82" s="92"/>
      <c r="T82" s="92"/>
      <c r="U82" s="92"/>
      <c r="V82" s="92"/>
      <c r="W82" s="87"/>
      <c r="X82" s="105"/>
      <c r="Y82" s="88"/>
      <c r="Z82" s="88"/>
      <c r="AA82" s="88"/>
      <c r="AB82" s="88"/>
    </row>
    <row r="83" spans="1:28" s="89" customFormat="1" ht="11.25" customHeight="1">
      <c r="A83" s="93" t="s">
        <v>286</v>
      </c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191</v>
      </c>
      <c r="P83" s="85"/>
      <c r="Q83" s="85"/>
      <c r="R83" s="104"/>
      <c r="S83" s="92"/>
      <c r="T83" s="92"/>
      <c r="U83" s="92"/>
      <c r="V83" s="92"/>
      <c r="W83" s="87"/>
      <c r="X83" s="105"/>
      <c r="Y83" s="88"/>
      <c r="Z83" s="88"/>
      <c r="AA83" s="88"/>
      <c r="AB83" s="88"/>
    </row>
    <row r="84" spans="1:28" s="89" customFormat="1" ht="11.25" customHeight="1">
      <c r="A84" s="93" t="s">
        <v>287</v>
      </c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192</v>
      </c>
      <c r="P84" s="85"/>
      <c r="Q84" s="85"/>
      <c r="R84" s="104">
        <v>0</v>
      </c>
      <c r="S84" s="92">
        <v>0</v>
      </c>
      <c r="T84" s="92">
        <v>0</v>
      </c>
      <c r="U84" s="92">
        <v>0</v>
      </c>
      <c r="V84" s="92" t="s">
        <v>311</v>
      </c>
      <c r="W84" s="87"/>
      <c r="X84" s="105">
        <v>2</v>
      </c>
      <c r="Y84" s="88">
        <v>3279.4579999999996</v>
      </c>
      <c r="Z84" s="88">
        <v>3496.1450000000004</v>
      </c>
      <c r="AA84" s="88">
        <v>3356.0340000000006</v>
      </c>
      <c r="AB84" s="88">
        <v>95.99241450225892</v>
      </c>
    </row>
    <row r="85" spans="1:28" s="89" customFormat="1" ht="11.25" customHeight="1">
      <c r="A85" s="93" t="s">
        <v>288</v>
      </c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193</v>
      </c>
      <c r="P85" s="85"/>
      <c r="Q85" s="85"/>
      <c r="R85" s="104">
        <v>0</v>
      </c>
      <c r="S85" s="92">
        <v>0</v>
      </c>
      <c r="T85" s="92">
        <v>0</v>
      </c>
      <c r="U85" s="92">
        <v>0</v>
      </c>
      <c r="V85" s="92" t="s">
        <v>311</v>
      </c>
      <c r="W85" s="87"/>
      <c r="X85" s="105">
        <v>2</v>
      </c>
      <c r="Y85" s="88">
        <v>931.052</v>
      </c>
      <c r="Z85" s="88">
        <v>1141.5739999999998</v>
      </c>
      <c r="AA85" s="88">
        <v>1011.963</v>
      </c>
      <c r="AB85" s="88">
        <v>88.64629012223476</v>
      </c>
    </row>
    <row r="86" spans="1:28" s="89" customFormat="1" ht="11.25" customHeight="1">
      <c r="A86" s="93" t="s">
        <v>289</v>
      </c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194</v>
      </c>
      <c r="P86" s="85"/>
      <c r="Q86" s="85"/>
      <c r="R86" s="104">
        <v>0</v>
      </c>
      <c r="S86" s="92">
        <v>0</v>
      </c>
      <c r="T86" s="92">
        <v>0</v>
      </c>
      <c r="U86" s="92">
        <v>0</v>
      </c>
      <c r="V86" s="92" t="s">
        <v>311</v>
      </c>
      <c r="W86" s="87"/>
      <c r="X86" s="105">
        <v>2</v>
      </c>
      <c r="Y86" s="88">
        <v>70.602</v>
      </c>
      <c r="Z86" s="88">
        <v>81.556</v>
      </c>
      <c r="AA86" s="88">
        <v>82.91299999999998</v>
      </c>
      <c r="AB86" s="88">
        <v>101.66388739025943</v>
      </c>
    </row>
    <row r="87" spans="1:28" s="89" customFormat="1" ht="11.25" customHeight="1">
      <c r="A87" s="93" t="s">
        <v>290</v>
      </c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83"/>
      <c r="P87" s="85"/>
      <c r="Q87" s="85"/>
      <c r="R87" s="104"/>
      <c r="S87" s="92"/>
      <c r="T87" s="92"/>
      <c r="U87" s="92"/>
      <c r="V87" s="92"/>
      <c r="W87" s="87"/>
      <c r="X87" s="105"/>
      <c r="Y87" s="88"/>
      <c r="Z87" s="88"/>
      <c r="AA87" s="88"/>
      <c r="AB87" s="88"/>
    </row>
    <row r="88" spans="1:28" s="89" customFormat="1" ht="11.25" customHeight="1">
      <c r="A88" s="93" t="s">
        <v>291</v>
      </c>
      <c r="D88" s="91"/>
      <c r="E88" s="88"/>
      <c r="F88" s="88"/>
      <c r="G88" s="88"/>
      <c r="H88" s="88" t="s">
        <v>311</v>
      </c>
      <c r="I88" s="86"/>
      <c r="J88" s="91"/>
      <c r="K88" s="88"/>
      <c r="L88" s="88"/>
      <c r="M88" s="88"/>
      <c r="N88" s="88" t="s">
        <v>311</v>
      </c>
      <c r="O88" s="83" t="s">
        <v>214</v>
      </c>
      <c r="P88" s="85"/>
      <c r="Q88" s="85"/>
      <c r="R88" s="104"/>
      <c r="S88" s="92"/>
      <c r="T88" s="92"/>
      <c r="U88" s="92"/>
      <c r="V88" s="92"/>
      <c r="W88" s="87"/>
      <c r="X88" s="105"/>
      <c r="Y88" s="88"/>
      <c r="Z88" s="88"/>
      <c r="AA88" s="88"/>
      <c r="AB88" s="88"/>
    </row>
    <row r="89" spans="1:28" s="89" customFormat="1" ht="11.25" customHeight="1">
      <c r="A89" s="93" t="s">
        <v>292</v>
      </c>
      <c r="D89" s="91"/>
      <c r="E89" s="88"/>
      <c r="F89" s="88"/>
      <c r="G89" s="88"/>
      <c r="H89" s="88" t="s">
        <v>311</v>
      </c>
      <c r="I89" s="86"/>
      <c r="J89" s="91"/>
      <c r="K89" s="88"/>
      <c r="L89" s="88"/>
      <c r="M89" s="88"/>
      <c r="N89" s="88" t="s">
        <v>311</v>
      </c>
      <c r="O89" s="83" t="s">
        <v>216</v>
      </c>
      <c r="P89" s="85"/>
      <c r="Q89" s="85"/>
      <c r="R89" s="104">
        <v>0</v>
      </c>
      <c r="S89" s="92">
        <v>0</v>
      </c>
      <c r="T89" s="92">
        <v>0</v>
      </c>
      <c r="U89" s="92">
        <v>0</v>
      </c>
      <c r="V89" s="92" t="s">
        <v>311</v>
      </c>
      <c r="W89" s="87"/>
      <c r="X89" s="105">
        <v>2</v>
      </c>
      <c r="Y89" s="88">
        <v>5433.479</v>
      </c>
      <c r="Z89" s="88">
        <v>7576.125</v>
      </c>
      <c r="AA89" s="88">
        <v>7276.035</v>
      </c>
      <c r="AB89" s="88">
        <v>96.03900410830074</v>
      </c>
    </row>
    <row r="90" spans="1:28" s="89" customFormat="1" ht="11.25" customHeight="1">
      <c r="A90" s="93" t="s">
        <v>293</v>
      </c>
      <c r="D90" s="91"/>
      <c r="E90" s="88"/>
      <c r="F90" s="88"/>
      <c r="G90" s="88"/>
      <c r="H90" s="88" t="s">
        <v>311</v>
      </c>
      <c r="I90" s="86"/>
      <c r="J90" s="91"/>
      <c r="K90" s="88"/>
      <c r="L90" s="88"/>
      <c r="M90" s="88"/>
      <c r="N90" s="88" t="s">
        <v>311</v>
      </c>
      <c r="O90" s="83" t="s">
        <v>217</v>
      </c>
      <c r="P90" s="85"/>
      <c r="Q90" s="85"/>
      <c r="R90" s="104">
        <v>0</v>
      </c>
      <c r="S90" s="92">
        <v>0</v>
      </c>
      <c r="T90" s="92">
        <v>0</v>
      </c>
      <c r="U90" s="92">
        <v>0</v>
      </c>
      <c r="V90" s="92" t="s">
        <v>311</v>
      </c>
      <c r="W90" s="87"/>
      <c r="X90" s="105">
        <v>2</v>
      </c>
      <c r="Y90" s="88">
        <v>1118.9060000000002</v>
      </c>
      <c r="Z90" s="88">
        <v>1370.182</v>
      </c>
      <c r="AA90" s="88">
        <v>1442.412</v>
      </c>
      <c r="AB90" s="88">
        <v>105.27156246396464</v>
      </c>
    </row>
    <row r="91" spans="1:28" s="89" customFormat="1" ht="11.25" customHeight="1">
      <c r="A91" s="93" t="s">
        <v>294</v>
      </c>
      <c r="D91" s="91"/>
      <c r="E91" s="88"/>
      <c r="F91" s="88"/>
      <c r="G91" s="88"/>
      <c r="H91" s="88">
        <f aca="true" t="shared" si="2" ref="H88:H97">IF(AND(F91&gt;0,G91&gt;0),G91*100/F91,"")</f>
      </c>
      <c r="I91" s="86"/>
      <c r="J91" s="91"/>
      <c r="K91" s="88"/>
      <c r="L91" s="88"/>
      <c r="M91" s="88"/>
      <c r="N91" s="88">
        <f aca="true" t="shared" si="3" ref="N88:N97">IF(AND(L91&gt;0,M91&gt;0),M91*100/L91,"")</f>
      </c>
      <c r="O91" s="83"/>
      <c r="P91" s="85"/>
      <c r="Q91" s="85"/>
      <c r="R91" s="104"/>
      <c r="S91" s="92"/>
      <c r="T91" s="92"/>
      <c r="U91" s="92"/>
      <c r="V91" s="92"/>
      <c r="W91" s="87"/>
      <c r="X91" s="105"/>
      <c r="Y91" s="88"/>
      <c r="Z91" s="88"/>
      <c r="AA91" s="88"/>
      <c r="AB91" s="88"/>
    </row>
    <row r="92" spans="1:28" s="89" customFormat="1" ht="12" customHeight="1">
      <c r="A92" s="93" t="s">
        <v>295</v>
      </c>
      <c r="D92" s="91"/>
      <c r="E92" s="88"/>
      <c r="F92" s="88"/>
      <c r="G92" s="88"/>
      <c r="H92" s="88">
        <f t="shared" si="2"/>
      </c>
      <c r="I92" s="86"/>
      <c r="J92" s="91"/>
      <c r="K92" s="88"/>
      <c r="L92" s="88"/>
      <c r="M92" s="88"/>
      <c r="N92" s="88">
        <f t="shared" si="3"/>
      </c>
      <c r="O92" s="93"/>
      <c r="P92" s="85"/>
      <c r="Q92" s="85"/>
      <c r="R92" s="102"/>
      <c r="S92" s="92"/>
      <c r="T92" s="92"/>
      <c r="U92" s="92"/>
      <c r="V92" s="92"/>
      <c r="W92" s="87"/>
      <c r="X92" s="103"/>
      <c r="Y92" s="88"/>
      <c r="Z92" s="88"/>
      <c r="AA92" s="88"/>
      <c r="AB92" s="88"/>
    </row>
    <row r="93" spans="1:28" s="68" customFormat="1" ht="12">
      <c r="A93" s="93" t="s">
        <v>296</v>
      </c>
      <c r="B93" s="89"/>
      <c r="C93" s="89"/>
      <c r="D93" s="91"/>
      <c r="E93" s="88"/>
      <c r="F93" s="88"/>
      <c r="G93" s="88"/>
      <c r="H93" s="88">
        <f t="shared" si="2"/>
      </c>
      <c r="I93" s="86"/>
      <c r="J93" s="91"/>
      <c r="K93" s="88"/>
      <c r="L93" s="88"/>
      <c r="M93" s="88"/>
      <c r="N93" s="88">
        <f t="shared" si="3"/>
      </c>
      <c r="O93" s="89"/>
      <c r="P93" s="94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28" s="101" customFormat="1" ht="11.25" customHeight="1">
      <c r="A94" s="93" t="s">
        <v>297</v>
      </c>
      <c r="B94" s="89"/>
      <c r="C94" s="89"/>
      <c r="D94" s="91"/>
      <c r="E94" s="88"/>
      <c r="F94" s="88"/>
      <c r="G94" s="88"/>
      <c r="H94" s="88">
        <f t="shared" si="2"/>
      </c>
      <c r="I94" s="86"/>
      <c r="J94" s="91"/>
      <c r="K94" s="88"/>
      <c r="L94" s="88"/>
      <c r="M94" s="88"/>
      <c r="N94" s="88">
        <f t="shared" si="3"/>
      </c>
      <c r="O94" s="89"/>
      <c r="P94" s="94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1:28" s="101" customFormat="1" ht="12">
      <c r="A95" s="93" t="s">
        <v>298</v>
      </c>
      <c r="B95" s="89"/>
      <c r="C95" s="89"/>
      <c r="D95" s="91"/>
      <c r="E95" s="88"/>
      <c r="F95" s="88"/>
      <c r="G95" s="88"/>
      <c r="H95" s="88">
        <f t="shared" si="2"/>
      </c>
      <c r="I95" s="86"/>
      <c r="J95" s="91"/>
      <c r="K95" s="88"/>
      <c r="L95" s="88"/>
      <c r="M95" s="88"/>
      <c r="N95" s="88">
        <f t="shared" si="3"/>
      </c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101" customFormat="1" ht="12">
      <c r="A96" s="93" t="s">
        <v>299</v>
      </c>
      <c r="B96" s="89"/>
      <c r="C96" s="89"/>
      <c r="D96" s="91"/>
      <c r="E96" s="88"/>
      <c r="F96" s="88"/>
      <c r="G96" s="88"/>
      <c r="H96" s="88">
        <f t="shared" si="2"/>
      </c>
      <c r="I96" s="86"/>
      <c r="J96" s="91"/>
      <c r="K96" s="88"/>
      <c r="L96" s="88"/>
      <c r="M96" s="88"/>
      <c r="N96" s="88">
        <f t="shared" si="3"/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1" customFormat="1" ht="12">
      <c r="A97" s="93" t="s">
        <v>300</v>
      </c>
      <c r="B97" s="89"/>
      <c r="C97" s="89"/>
      <c r="D97" s="91"/>
      <c r="E97" s="88"/>
      <c r="F97" s="88"/>
      <c r="G97" s="88"/>
      <c r="H97" s="88">
        <f t="shared" si="2"/>
      </c>
      <c r="I97" s="86"/>
      <c r="J97" s="91"/>
      <c r="K97" s="88"/>
      <c r="L97" s="88"/>
      <c r="M97" s="88"/>
      <c r="N97" s="88">
        <f t="shared" si="3"/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1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1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4" ref="H99:H137">IF(AND(F99&gt;0,G99&gt;0),G99*100/F99,"")</f>
      </c>
      <c r="I99" s="86"/>
      <c r="J99" s="91"/>
      <c r="K99" s="88"/>
      <c r="L99" s="88"/>
      <c r="M99" s="88"/>
      <c r="N99" s="88">
        <f aca="true" t="shared" si="5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1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4"/>
      </c>
      <c r="I100" s="86"/>
      <c r="J100" s="91"/>
      <c r="K100" s="88"/>
      <c r="L100" s="88"/>
      <c r="M100" s="88"/>
      <c r="N100" s="88">
        <f t="shared" si="5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4"/>
      </c>
      <c r="I101" s="86"/>
      <c r="J101" s="91"/>
      <c r="K101" s="88"/>
      <c r="L101" s="88"/>
      <c r="M101" s="88"/>
      <c r="N101" s="88">
        <f t="shared" si="5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4"/>
      </c>
      <c r="I102" s="86"/>
      <c r="J102" s="91"/>
      <c r="K102" s="88"/>
      <c r="L102" s="88"/>
      <c r="M102" s="88"/>
      <c r="N102" s="88">
        <f t="shared" si="5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4"/>
      </c>
      <c r="I103" s="86"/>
      <c r="J103" s="91"/>
      <c r="K103" s="88"/>
      <c r="L103" s="88"/>
      <c r="M103" s="88"/>
      <c r="N103" s="88">
        <f t="shared" si="5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4"/>
      </c>
      <c r="I104" s="86"/>
      <c r="J104" s="91"/>
      <c r="K104" s="88"/>
      <c r="L104" s="88"/>
      <c r="M104" s="88"/>
      <c r="N104" s="88">
        <f t="shared" si="5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4"/>
      </c>
      <c r="I105" s="86"/>
      <c r="J105" s="91"/>
      <c r="K105" s="88"/>
      <c r="L105" s="88"/>
      <c r="M105" s="88"/>
      <c r="N105" s="88">
        <f t="shared" si="5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4"/>
      </c>
      <c r="I106" s="86"/>
      <c r="J106" s="91"/>
      <c r="K106" s="88"/>
      <c r="L106" s="88"/>
      <c r="M106" s="88"/>
      <c r="N106" s="88">
        <f t="shared" si="5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4"/>
      </c>
      <c r="I107" s="86"/>
      <c r="J107" s="91"/>
      <c r="K107" s="88"/>
      <c r="L107" s="88"/>
      <c r="M107" s="88"/>
      <c r="N107" s="88">
        <f t="shared" si="5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4"/>
      </c>
      <c r="I108" s="86"/>
      <c r="J108" s="91"/>
      <c r="K108" s="88"/>
      <c r="L108" s="88"/>
      <c r="M108" s="88"/>
      <c r="N108" s="88">
        <f t="shared" si="5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4"/>
      </c>
      <c r="I109" s="86"/>
      <c r="J109" s="91"/>
      <c r="K109" s="88"/>
      <c r="L109" s="88"/>
      <c r="M109" s="88"/>
      <c r="N109" s="88">
        <f t="shared" si="5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4"/>
      </c>
      <c r="I110" s="86"/>
      <c r="J110" s="91"/>
      <c r="K110" s="88"/>
      <c r="L110" s="88"/>
      <c r="M110" s="88"/>
      <c r="N110" s="88">
        <f t="shared" si="5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4"/>
      </c>
      <c r="I111" s="86"/>
      <c r="J111" s="91"/>
      <c r="K111" s="88"/>
      <c r="L111" s="88"/>
      <c r="M111" s="88"/>
      <c r="N111" s="88">
        <f t="shared" si="5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4"/>
      </c>
      <c r="I112" s="86"/>
      <c r="J112" s="91"/>
      <c r="K112" s="88"/>
      <c r="L112" s="88"/>
      <c r="M112" s="88"/>
      <c r="N112" s="88">
        <f t="shared" si="5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4"/>
      </c>
      <c r="I113" s="86"/>
      <c r="J113" s="91"/>
      <c r="K113" s="88"/>
      <c r="L113" s="88"/>
      <c r="M113" s="88"/>
      <c r="N113" s="88">
        <f t="shared" si="5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4"/>
      </c>
      <c r="I114" s="86"/>
      <c r="J114" s="91"/>
      <c r="K114" s="88"/>
      <c r="L114" s="88"/>
      <c r="M114" s="88"/>
      <c r="N114" s="88">
        <f t="shared" si="5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4"/>
      </c>
      <c r="I115" s="86"/>
      <c r="J115" s="91"/>
      <c r="K115" s="88"/>
      <c r="L115" s="88"/>
      <c r="M115" s="88"/>
      <c r="N115" s="88">
        <f t="shared" si="5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4"/>
      </c>
      <c r="I116" s="86"/>
      <c r="J116" s="91"/>
      <c r="K116" s="88"/>
      <c r="L116" s="88"/>
      <c r="M116" s="88"/>
      <c r="N116" s="88">
        <f t="shared" si="5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4"/>
      </c>
      <c r="I117" s="86"/>
      <c r="J117" s="91"/>
      <c r="K117" s="88"/>
      <c r="L117" s="88"/>
      <c r="M117" s="88"/>
      <c r="N117" s="88">
        <f t="shared" si="5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4"/>
      </c>
      <c r="I118" s="86"/>
      <c r="J118" s="91"/>
      <c r="K118" s="88"/>
      <c r="L118" s="88"/>
      <c r="M118" s="88"/>
      <c r="N118" s="88">
        <f t="shared" si="5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4"/>
      </c>
      <c r="I119" s="86"/>
      <c r="J119" s="91"/>
      <c r="K119" s="88"/>
      <c r="L119" s="88"/>
      <c r="M119" s="88"/>
      <c r="N119" s="88">
        <f t="shared" si="5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4"/>
      </c>
      <c r="I120" s="86"/>
      <c r="J120" s="91"/>
      <c r="K120" s="88"/>
      <c r="L120" s="88"/>
      <c r="M120" s="88"/>
      <c r="N120" s="88">
        <f t="shared" si="5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4"/>
      </c>
      <c r="I121" s="86"/>
      <c r="J121" s="91"/>
      <c r="K121" s="88"/>
      <c r="L121" s="88"/>
      <c r="M121" s="88"/>
      <c r="N121" s="88">
        <f t="shared" si="5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4"/>
      </c>
      <c r="I122" s="86"/>
      <c r="J122" s="91"/>
      <c r="K122" s="88"/>
      <c r="L122" s="88"/>
      <c r="M122" s="88"/>
      <c r="N122" s="88">
        <f t="shared" si="5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4"/>
      </c>
      <c r="I123" s="86"/>
      <c r="J123" s="91"/>
      <c r="K123" s="88"/>
      <c r="L123" s="88"/>
      <c r="M123" s="88"/>
      <c r="N123" s="88">
        <f t="shared" si="5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4"/>
      </c>
      <c r="I124" s="86"/>
      <c r="J124" s="91"/>
      <c r="K124" s="88"/>
      <c r="L124" s="88"/>
      <c r="M124" s="88"/>
      <c r="N124" s="88">
        <f t="shared" si="5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4"/>
      </c>
      <c r="I125" s="86"/>
      <c r="J125" s="91"/>
      <c r="K125" s="88"/>
      <c r="L125" s="88"/>
      <c r="M125" s="88"/>
      <c r="N125" s="88">
        <f t="shared" si="5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4"/>
      </c>
      <c r="I126" s="86"/>
      <c r="J126" s="91"/>
      <c r="K126" s="88"/>
      <c r="L126" s="88"/>
      <c r="M126" s="88"/>
      <c r="N126" s="88">
        <f t="shared" si="5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4"/>
      </c>
      <c r="I127" s="86"/>
      <c r="J127" s="91"/>
      <c r="K127" s="88"/>
      <c r="L127" s="88"/>
      <c r="M127" s="88"/>
      <c r="N127" s="88">
        <f t="shared" si="5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4"/>
      </c>
      <c r="I128" s="86"/>
      <c r="J128" s="91"/>
      <c r="K128" s="88"/>
      <c r="L128" s="88"/>
      <c r="M128" s="88"/>
      <c r="N128" s="88">
        <f t="shared" si="5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4"/>
      </c>
      <c r="I129" s="86"/>
      <c r="J129" s="91"/>
      <c r="K129" s="88"/>
      <c r="L129" s="88"/>
      <c r="M129" s="88"/>
      <c r="N129" s="88">
        <f t="shared" si="5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4"/>
      </c>
      <c r="I130" s="86"/>
      <c r="J130" s="91"/>
      <c r="K130" s="88"/>
      <c r="L130" s="88"/>
      <c r="M130" s="88"/>
      <c r="N130" s="88">
        <f t="shared" si="5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4"/>
      </c>
      <c r="I131" s="86"/>
      <c r="J131" s="91"/>
      <c r="K131" s="88"/>
      <c r="L131" s="88"/>
      <c r="M131" s="88"/>
      <c r="N131" s="88">
        <f t="shared" si="5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4"/>
      </c>
      <c r="I132" s="86"/>
      <c r="J132" s="91"/>
      <c r="K132" s="88"/>
      <c r="L132" s="88"/>
      <c r="M132" s="88"/>
      <c r="N132" s="88">
        <f t="shared" si="5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2">
      <c r="A133" s="89"/>
      <c r="B133" s="89"/>
      <c r="C133" s="89"/>
      <c r="D133" s="91"/>
      <c r="E133" s="88"/>
      <c r="F133" s="88"/>
      <c r="G133" s="88"/>
      <c r="H133" s="88">
        <f t="shared" si="4"/>
      </c>
      <c r="I133" s="86"/>
      <c r="J133" s="91"/>
      <c r="K133" s="88"/>
      <c r="L133" s="88"/>
      <c r="M133" s="88"/>
      <c r="N133" s="88">
        <f t="shared" si="5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2">
      <c r="A134" s="89"/>
      <c r="B134" s="89"/>
      <c r="C134" s="89"/>
      <c r="D134" s="91"/>
      <c r="E134" s="88"/>
      <c r="F134" s="88"/>
      <c r="G134" s="88"/>
      <c r="H134" s="88">
        <f t="shared" si="4"/>
      </c>
      <c r="I134" s="86"/>
      <c r="J134" s="91"/>
      <c r="K134" s="88"/>
      <c r="L134" s="88"/>
      <c r="M134" s="88"/>
      <c r="N134" s="88">
        <f t="shared" si="5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2">
      <c r="A135" s="89"/>
      <c r="B135" s="89"/>
      <c r="C135" s="89"/>
      <c r="D135" s="91"/>
      <c r="E135" s="88"/>
      <c r="F135" s="88"/>
      <c r="G135" s="88"/>
      <c r="H135" s="88">
        <f t="shared" si="4"/>
      </c>
      <c r="I135" s="86"/>
      <c r="J135" s="91"/>
      <c r="K135" s="88"/>
      <c r="L135" s="88"/>
      <c r="M135" s="88"/>
      <c r="N135" s="88">
        <f t="shared" si="5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2">
      <c r="A136" s="89"/>
      <c r="B136" s="89"/>
      <c r="C136" s="89"/>
      <c r="D136" s="91"/>
      <c r="E136" s="88"/>
      <c r="F136" s="88"/>
      <c r="G136" s="88"/>
      <c r="H136" s="88">
        <f t="shared" si="4"/>
      </c>
      <c r="I136" s="86"/>
      <c r="J136" s="91"/>
      <c r="K136" s="88"/>
      <c r="L136" s="88"/>
      <c r="M136" s="88"/>
      <c r="N136" s="88">
        <f t="shared" si="5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2">
      <c r="A137" s="89"/>
      <c r="B137" s="89"/>
      <c r="C137" s="89"/>
      <c r="D137" s="91"/>
      <c r="E137" s="88"/>
      <c r="F137" s="88"/>
      <c r="G137" s="88"/>
      <c r="H137" s="88">
        <f t="shared" si="4"/>
      </c>
      <c r="I137" s="86"/>
      <c r="J137" s="91"/>
      <c r="K137" s="88"/>
      <c r="L137" s="88"/>
      <c r="M137" s="88"/>
      <c r="N137" s="88">
        <f t="shared" si="5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2">
      <c r="A138" s="89"/>
      <c r="B138" s="98"/>
      <c r="C138" s="89"/>
      <c r="D138" s="86"/>
      <c r="E138" s="88"/>
      <c r="F138" s="88"/>
      <c r="G138" s="88"/>
      <c r="H138" s="87"/>
      <c r="I138" s="86"/>
      <c r="J138" s="86"/>
      <c r="K138" s="99"/>
      <c r="L138" s="99"/>
      <c r="M138" s="99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2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2.7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100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</row>
    <row r="141" spans="1:28" ht="12.7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</row>
    <row r="142" spans="1:28" ht="12.7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</row>
    <row r="143" spans="1:28" ht="12.7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</row>
    <row r="144" spans="14:28" ht="12.75">
      <c r="N144" s="86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</row>
    <row r="145" spans="14:28" ht="12.75">
      <c r="N145" s="68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</row>
    <row r="146" spans="14:28" ht="12.75">
      <c r="N146" s="94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</row>
    <row r="147" spans="14:28" ht="12.75">
      <c r="N147" s="94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</row>
    <row r="148" ht="12.75">
      <c r="N148" s="94"/>
    </row>
    <row r="149" ht="12.75">
      <c r="N149" s="94"/>
    </row>
    <row r="150" ht="12.75">
      <c r="N150" s="94"/>
    </row>
    <row r="151" ht="12.75">
      <c r="N151" s="94"/>
    </row>
    <row r="152" ht="12.75">
      <c r="N152" s="94"/>
    </row>
    <row r="153" ht="12.75">
      <c r="N153" s="94"/>
    </row>
    <row r="154" ht="12.75">
      <c r="N154" s="94"/>
    </row>
  </sheetData>
  <sheetProtection/>
  <mergeCells count="6">
    <mergeCell ref="X74:AB74"/>
    <mergeCell ref="D4:H4"/>
    <mergeCell ref="J4:N4"/>
    <mergeCell ref="R4:V4"/>
    <mergeCell ref="X4:AB4"/>
    <mergeCell ref="R74:V7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33</v>
      </c>
      <c r="D26" s="38">
        <v>33</v>
      </c>
      <c r="E26" s="38">
        <v>30</v>
      </c>
      <c r="F26" s="39">
        <v>90.9090909090909</v>
      </c>
      <c r="G26" s="40"/>
      <c r="H26" s="148">
        <v>1.222</v>
      </c>
      <c r="I26" s="149">
        <v>1.2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12</v>
      </c>
      <c r="D30" s="30">
        <v>12</v>
      </c>
      <c r="E30" s="30">
        <v>10</v>
      </c>
      <c r="F30" s="31"/>
      <c r="G30" s="31"/>
      <c r="H30" s="147">
        <v>0.648</v>
      </c>
      <c r="I30" s="147">
        <v>0.52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12</v>
      </c>
      <c r="D31" s="38">
        <v>12</v>
      </c>
      <c r="E31" s="38">
        <v>10</v>
      </c>
      <c r="F31" s="39">
        <v>83.33333333333333</v>
      </c>
      <c r="G31" s="40"/>
      <c r="H31" s="148">
        <v>0.648</v>
      </c>
      <c r="I31" s="149">
        <v>0.52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110</v>
      </c>
      <c r="E33" s="30">
        <v>90</v>
      </c>
      <c r="F33" s="31"/>
      <c r="G33" s="31"/>
      <c r="H33" s="147">
        <v>2.84</v>
      </c>
      <c r="I33" s="147">
        <v>3.264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/>
      <c r="F34" s="31"/>
      <c r="G34" s="31"/>
      <c r="H34" s="147">
        <v>0.411</v>
      </c>
      <c r="I34" s="147">
        <v>0.411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20</v>
      </c>
      <c r="E35" s="30"/>
      <c r="F35" s="31"/>
      <c r="G35" s="31"/>
      <c r="H35" s="147">
        <v>0.675</v>
      </c>
      <c r="I35" s="147">
        <v>0.78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216</v>
      </c>
      <c r="D36" s="30">
        <v>200</v>
      </c>
      <c r="E36" s="30">
        <v>207</v>
      </c>
      <c r="F36" s="31"/>
      <c r="G36" s="31"/>
      <c r="H36" s="147">
        <v>6.608</v>
      </c>
      <c r="I36" s="147">
        <v>6.3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366</v>
      </c>
      <c r="D37" s="38">
        <v>344</v>
      </c>
      <c r="E37" s="38">
        <v>297</v>
      </c>
      <c r="F37" s="39">
        <v>86.33720930232558</v>
      </c>
      <c r="G37" s="40"/>
      <c r="H37" s="148">
        <v>10.533999999999999</v>
      </c>
      <c r="I37" s="149">
        <v>10.754999999999999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7</v>
      </c>
      <c r="F39" s="39">
        <v>70</v>
      </c>
      <c r="G39" s="40"/>
      <c r="H39" s="148">
        <v>0.4</v>
      </c>
      <c r="I39" s="149">
        <v>0.37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>
        <v>33</v>
      </c>
      <c r="E42" s="30">
        <v>30</v>
      </c>
      <c r="F42" s="31"/>
      <c r="G42" s="31"/>
      <c r="H42" s="147"/>
      <c r="I42" s="147">
        <v>1.073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6</v>
      </c>
      <c r="E43" s="30">
        <v>7</v>
      </c>
      <c r="F43" s="31"/>
      <c r="G43" s="31"/>
      <c r="H43" s="147">
        <v>0.051</v>
      </c>
      <c r="I43" s="147">
        <v>0.09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1</v>
      </c>
      <c r="D45" s="30">
        <v>1</v>
      </c>
      <c r="E45" s="30">
        <v>1</v>
      </c>
      <c r="F45" s="31"/>
      <c r="G45" s="31"/>
      <c r="H45" s="147">
        <v>0.026</v>
      </c>
      <c r="I45" s="147">
        <v>0.025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>
        <v>59</v>
      </c>
      <c r="E47" s="30">
        <v>50</v>
      </c>
      <c r="F47" s="31"/>
      <c r="G47" s="31"/>
      <c r="H47" s="147"/>
      <c r="I47" s="147">
        <v>2.36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10</v>
      </c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99</v>
      </c>
      <c r="E50" s="38">
        <v>98</v>
      </c>
      <c r="F50" s="39">
        <v>98.98989898989899</v>
      </c>
      <c r="G50" s="40"/>
      <c r="H50" s="148">
        <v>0.077</v>
      </c>
      <c r="I50" s="149">
        <v>3.548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200</v>
      </c>
      <c r="E54" s="30">
        <v>150</v>
      </c>
      <c r="F54" s="31"/>
      <c r="G54" s="31"/>
      <c r="H54" s="147">
        <v>6</v>
      </c>
      <c r="I54" s="147">
        <v>10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170</v>
      </c>
      <c r="D55" s="30">
        <v>178</v>
      </c>
      <c r="E55" s="30">
        <v>178</v>
      </c>
      <c r="F55" s="31"/>
      <c r="G55" s="31"/>
      <c r="H55" s="147">
        <v>8.5</v>
      </c>
      <c r="I55" s="147">
        <v>8.75</v>
      </c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21</v>
      </c>
      <c r="D58" s="30">
        <v>27</v>
      </c>
      <c r="E58" s="30">
        <v>25</v>
      </c>
      <c r="F58" s="31"/>
      <c r="G58" s="31"/>
      <c r="H58" s="147">
        <v>0.945</v>
      </c>
      <c r="I58" s="147">
        <v>1.12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311</v>
      </c>
      <c r="D59" s="38">
        <v>405</v>
      </c>
      <c r="E59" s="38">
        <v>353</v>
      </c>
      <c r="F59" s="39">
        <v>87.1604938271605</v>
      </c>
      <c r="G59" s="40"/>
      <c r="H59" s="148">
        <v>15.445</v>
      </c>
      <c r="I59" s="149">
        <v>19.87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135</v>
      </c>
      <c r="D61" s="30">
        <v>135</v>
      </c>
      <c r="E61" s="30">
        <v>116</v>
      </c>
      <c r="F61" s="31"/>
      <c r="G61" s="31"/>
      <c r="H61" s="147">
        <v>4.86</v>
      </c>
      <c r="I61" s="147">
        <v>4.176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150</v>
      </c>
      <c r="D62" s="30">
        <v>150</v>
      </c>
      <c r="E62" s="30">
        <v>148</v>
      </c>
      <c r="F62" s="31"/>
      <c r="G62" s="31"/>
      <c r="H62" s="147">
        <v>3.17</v>
      </c>
      <c r="I62" s="147">
        <v>3.17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1120</v>
      </c>
      <c r="D63" s="30">
        <v>1128</v>
      </c>
      <c r="E63" s="30">
        <v>1128</v>
      </c>
      <c r="F63" s="31"/>
      <c r="G63" s="31"/>
      <c r="H63" s="147">
        <v>42.153</v>
      </c>
      <c r="I63" s="147">
        <v>70.792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1405</v>
      </c>
      <c r="D64" s="38">
        <v>1413</v>
      </c>
      <c r="E64" s="38">
        <v>1392</v>
      </c>
      <c r="F64" s="39">
        <v>98.51380042462846</v>
      </c>
      <c r="G64" s="40"/>
      <c r="H64" s="148">
        <v>50.183</v>
      </c>
      <c r="I64" s="149">
        <v>78.138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559</v>
      </c>
      <c r="D66" s="38">
        <v>600</v>
      </c>
      <c r="E66" s="38">
        <v>603</v>
      </c>
      <c r="F66" s="39">
        <v>100.5</v>
      </c>
      <c r="G66" s="40"/>
      <c r="H66" s="148">
        <v>22.304</v>
      </c>
      <c r="I66" s="149">
        <v>30.65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13</v>
      </c>
      <c r="D72" s="30">
        <v>13</v>
      </c>
      <c r="E72" s="30">
        <v>13</v>
      </c>
      <c r="F72" s="31"/>
      <c r="G72" s="31"/>
      <c r="H72" s="147">
        <v>0.23</v>
      </c>
      <c r="I72" s="147">
        <v>0.24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78</v>
      </c>
      <c r="D73" s="30">
        <v>80</v>
      </c>
      <c r="E73" s="30">
        <v>80</v>
      </c>
      <c r="F73" s="31"/>
      <c r="G73" s="31"/>
      <c r="H73" s="147">
        <v>2.905</v>
      </c>
      <c r="I73" s="147">
        <v>2.98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274</v>
      </c>
      <c r="D74" s="30">
        <v>519</v>
      </c>
      <c r="E74" s="30">
        <v>400</v>
      </c>
      <c r="F74" s="31"/>
      <c r="G74" s="31"/>
      <c r="H74" s="147">
        <v>17.417</v>
      </c>
      <c r="I74" s="147">
        <v>20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37</v>
      </c>
      <c r="D75" s="30">
        <v>20</v>
      </c>
      <c r="E75" s="30">
        <v>20</v>
      </c>
      <c r="F75" s="31"/>
      <c r="G75" s="31"/>
      <c r="H75" s="147">
        <v>1.498</v>
      </c>
      <c r="I75" s="147">
        <v>1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20</v>
      </c>
      <c r="E76" s="30"/>
      <c r="F76" s="31"/>
      <c r="G76" s="31"/>
      <c r="H76" s="147">
        <v>1.575</v>
      </c>
      <c r="I76" s="147">
        <v>0.6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171</v>
      </c>
      <c r="D77" s="30">
        <v>181</v>
      </c>
      <c r="E77" s="30">
        <v>192</v>
      </c>
      <c r="F77" s="31"/>
      <c r="G77" s="31"/>
      <c r="H77" s="147">
        <v>6.674</v>
      </c>
      <c r="I77" s="147">
        <v>7.059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200</v>
      </c>
      <c r="E78" s="30">
        <v>200</v>
      </c>
      <c r="F78" s="31"/>
      <c r="G78" s="31"/>
      <c r="H78" s="147">
        <v>9.31</v>
      </c>
      <c r="I78" s="147">
        <v>12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1200</v>
      </c>
      <c r="D79" s="30">
        <v>1300</v>
      </c>
      <c r="E79" s="30">
        <v>800</v>
      </c>
      <c r="F79" s="31"/>
      <c r="G79" s="31"/>
      <c r="H79" s="147">
        <v>60</v>
      </c>
      <c r="I79" s="147">
        <v>78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2008</v>
      </c>
      <c r="D80" s="38">
        <v>2333</v>
      </c>
      <c r="E80" s="38">
        <v>1705</v>
      </c>
      <c r="F80" s="39">
        <v>73.08186883840548</v>
      </c>
      <c r="G80" s="40"/>
      <c r="H80" s="148">
        <v>99.60900000000001</v>
      </c>
      <c r="I80" s="149">
        <v>121.879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4709</v>
      </c>
      <c r="D87" s="53">
        <v>5249</v>
      </c>
      <c r="E87" s="53">
        <v>4495</v>
      </c>
      <c r="F87" s="54">
        <v>85.6353591160221</v>
      </c>
      <c r="G87" s="40"/>
      <c r="H87" s="152">
        <v>200.42200000000003</v>
      </c>
      <c r="I87" s="153">
        <v>266.93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>
        <v>18</v>
      </c>
      <c r="E19" s="30"/>
      <c r="F19" s="31"/>
      <c r="G19" s="31"/>
      <c r="H19" s="147"/>
      <c r="I19" s="147">
        <v>0.47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7">
        <v>0.36</v>
      </c>
      <c r="I20" s="147">
        <v>0.32</v>
      </c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>
        <v>39</v>
      </c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38</v>
      </c>
      <c r="E22" s="38">
        <v>59</v>
      </c>
      <c r="F22" s="39">
        <v>155.26315789473685</v>
      </c>
      <c r="G22" s="40"/>
      <c r="H22" s="148">
        <v>0.36</v>
      </c>
      <c r="I22" s="149">
        <v>0.79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364</v>
      </c>
      <c r="D24" s="38">
        <v>381</v>
      </c>
      <c r="E24" s="38">
        <v>380</v>
      </c>
      <c r="F24" s="39">
        <v>99.73753280839895</v>
      </c>
      <c r="G24" s="40"/>
      <c r="H24" s="148">
        <v>25.062</v>
      </c>
      <c r="I24" s="149">
        <v>29.21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18</v>
      </c>
      <c r="D26" s="38">
        <v>18</v>
      </c>
      <c r="E26" s="38">
        <v>15</v>
      </c>
      <c r="F26" s="39">
        <v>83.33333333333333</v>
      </c>
      <c r="G26" s="40"/>
      <c r="H26" s="148">
        <v>1.13</v>
      </c>
      <c r="I26" s="149">
        <v>1.1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880</v>
      </c>
      <c r="D30" s="30">
        <v>950</v>
      </c>
      <c r="E30" s="30">
        <v>1100</v>
      </c>
      <c r="F30" s="31"/>
      <c r="G30" s="31"/>
      <c r="H30" s="147">
        <v>47.52</v>
      </c>
      <c r="I30" s="147">
        <v>40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880</v>
      </c>
      <c r="D31" s="38">
        <v>950</v>
      </c>
      <c r="E31" s="38">
        <v>1100</v>
      </c>
      <c r="F31" s="39">
        <v>115.78947368421052</v>
      </c>
      <c r="G31" s="40"/>
      <c r="H31" s="148">
        <v>47.52</v>
      </c>
      <c r="I31" s="149">
        <v>40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25</v>
      </c>
      <c r="E33" s="30">
        <v>30</v>
      </c>
      <c r="F33" s="31"/>
      <c r="G33" s="31"/>
      <c r="H33" s="147">
        <v>0.703</v>
      </c>
      <c r="I33" s="147">
        <v>0.675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111</v>
      </c>
      <c r="D34" s="30">
        <v>111</v>
      </c>
      <c r="E34" s="30"/>
      <c r="F34" s="31"/>
      <c r="G34" s="31"/>
      <c r="H34" s="147">
        <v>3.167</v>
      </c>
      <c r="I34" s="147">
        <v>3.167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51</v>
      </c>
      <c r="D35" s="30">
        <v>60</v>
      </c>
      <c r="E35" s="30">
        <v>60</v>
      </c>
      <c r="F35" s="31"/>
      <c r="G35" s="31"/>
      <c r="H35" s="147">
        <v>2.026</v>
      </c>
      <c r="I35" s="147">
        <v>2.46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192</v>
      </c>
      <c r="D37" s="38">
        <v>196</v>
      </c>
      <c r="E37" s="38">
        <v>90</v>
      </c>
      <c r="F37" s="39">
        <v>45.91836734693877</v>
      </c>
      <c r="G37" s="40"/>
      <c r="H37" s="148">
        <v>5.896</v>
      </c>
      <c r="I37" s="149">
        <v>6.302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60</v>
      </c>
      <c r="E39" s="38">
        <v>80</v>
      </c>
      <c r="F39" s="39">
        <v>133.33333333333334</v>
      </c>
      <c r="G39" s="40"/>
      <c r="H39" s="148">
        <v>2.034</v>
      </c>
      <c r="I39" s="149">
        <v>2.1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130</v>
      </c>
      <c r="D41" s="30">
        <v>103</v>
      </c>
      <c r="E41" s="30"/>
      <c r="F41" s="31"/>
      <c r="G41" s="31"/>
      <c r="H41" s="147">
        <v>9.75</v>
      </c>
      <c r="I41" s="147">
        <v>6.695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24</v>
      </c>
      <c r="D43" s="30">
        <v>17</v>
      </c>
      <c r="E43" s="30"/>
      <c r="F43" s="31"/>
      <c r="G43" s="31"/>
      <c r="H43" s="147">
        <v>1.008</v>
      </c>
      <c r="I43" s="147">
        <v>0.621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25</v>
      </c>
      <c r="D45" s="30">
        <v>28</v>
      </c>
      <c r="E45" s="30"/>
      <c r="F45" s="31"/>
      <c r="G45" s="31"/>
      <c r="H45" s="147">
        <v>0.675</v>
      </c>
      <c r="I45" s="147">
        <v>0.728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>
        <v>73</v>
      </c>
      <c r="E46" s="30"/>
      <c r="F46" s="31"/>
      <c r="G46" s="31"/>
      <c r="H46" s="147"/>
      <c r="I46" s="147">
        <v>3.212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459</v>
      </c>
      <c r="D48" s="30">
        <v>651</v>
      </c>
      <c r="E48" s="30"/>
      <c r="F48" s="31"/>
      <c r="G48" s="31"/>
      <c r="H48" s="147">
        <v>22.95</v>
      </c>
      <c r="I48" s="147">
        <v>32.55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124</v>
      </c>
      <c r="D49" s="30">
        <v>119</v>
      </c>
      <c r="E49" s="30"/>
      <c r="F49" s="31"/>
      <c r="G49" s="31"/>
      <c r="H49" s="147">
        <v>6.82</v>
      </c>
      <c r="I49" s="147">
        <v>4.165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762</v>
      </c>
      <c r="D50" s="38">
        <v>991</v>
      </c>
      <c r="E50" s="38"/>
      <c r="F50" s="39"/>
      <c r="G50" s="40"/>
      <c r="H50" s="148">
        <v>41.203</v>
      </c>
      <c r="I50" s="149">
        <v>47.971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1219</v>
      </c>
      <c r="D52" s="38">
        <v>1281</v>
      </c>
      <c r="E52" s="38">
        <v>1281</v>
      </c>
      <c r="F52" s="39">
        <v>100</v>
      </c>
      <c r="G52" s="40"/>
      <c r="H52" s="148">
        <v>49.535</v>
      </c>
      <c r="I52" s="149">
        <v>43.765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4000</v>
      </c>
      <c r="D54" s="30">
        <v>4300</v>
      </c>
      <c r="E54" s="30">
        <v>3800</v>
      </c>
      <c r="F54" s="31"/>
      <c r="G54" s="31"/>
      <c r="H54" s="147">
        <v>294</v>
      </c>
      <c r="I54" s="147">
        <v>322.5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1780</v>
      </c>
      <c r="D55" s="30">
        <v>1820</v>
      </c>
      <c r="E55" s="30">
        <v>1820</v>
      </c>
      <c r="F55" s="31"/>
      <c r="G55" s="31"/>
      <c r="H55" s="147">
        <v>106.8</v>
      </c>
      <c r="I55" s="147">
        <v>109.2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1058</v>
      </c>
      <c r="D56" s="30">
        <v>944</v>
      </c>
      <c r="E56" s="30">
        <v>1100</v>
      </c>
      <c r="F56" s="31"/>
      <c r="G56" s="31"/>
      <c r="H56" s="147">
        <v>68.063</v>
      </c>
      <c r="I56" s="147">
        <v>62.1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>
        <v>33</v>
      </c>
      <c r="E57" s="30">
        <v>33</v>
      </c>
      <c r="F57" s="31"/>
      <c r="G57" s="31"/>
      <c r="H57" s="147"/>
      <c r="I57" s="147">
        <v>1.56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528</v>
      </c>
      <c r="D58" s="30">
        <v>623</v>
      </c>
      <c r="E58" s="30">
        <v>700</v>
      </c>
      <c r="F58" s="31"/>
      <c r="G58" s="31"/>
      <c r="H58" s="147">
        <v>43.296</v>
      </c>
      <c r="I58" s="147">
        <v>49.582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7366</v>
      </c>
      <c r="D59" s="38">
        <v>7720</v>
      </c>
      <c r="E59" s="38">
        <v>7453</v>
      </c>
      <c r="F59" s="39">
        <v>96.54145077720207</v>
      </c>
      <c r="G59" s="40"/>
      <c r="H59" s="148">
        <v>512.159</v>
      </c>
      <c r="I59" s="149">
        <v>544.942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85</v>
      </c>
      <c r="E61" s="30">
        <v>90</v>
      </c>
      <c r="F61" s="31"/>
      <c r="G61" s="31"/>
      <c r="H61" s="147">
        <v>3.825</v>
      </c>
      <c r="I61" s="147">
        <v>3.825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79</v>
      </c>
      <c r="D62" s="30">
        <v>70</v>
      </c>
      <c r="E62" s="30">
        <v>70</v>
      </c>
      <c r="F62" s="31"/>
      <c r="G62" s="31"/>
      <c r="H62" s="147">
        <v>1.759</v>
      </c>
      <c r="I62" s="147">
        <v>1.56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164</v>
      </c>
      <c r="D64" s="38">
        <v>155</v>
      </c>
      <c r="E64" s="38">
        <v>160</v>
      </c>
      <c r="F64" s="39">
        <v>103.2258064516129</v>
      </c>
      <c r="G64" s="40"/>
      <c r="H64" s="148">
        <v>5.584</v>
      </c>
      <c r="I64" s="149">
        <v>5.385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225</v>
      </c>
      <c r="D66" s="38">
        <v>129</v>
      </c>
      <c r="E66" s="38">
        <v>327</v>
      </c>
      <c r="F66" s="39">
        <v>253.48837209302326</v>
      </c>
      <c r="G66" s="40"/>
      <c r="H66" s="148">
        <v>9.45</v>
      </c>
      <c r="I66" s="149">
        <v>7.35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47">
        <v>0.325</v>
      </c>
      <c r="I72" s="147">
        <v>0.315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90</v>
      </c>
      <c r="D73" s="30">
        <v>84</v>
      </c>
      <c r="E73" s="30">
        <v>84</v>
      </c>
      <c r="F73" s="31"/>
      <c r="G73" s="31"/>
      <c r="H73" s="147">
        <v>3.352</v>
      </c>
      <c r="I73" s="147">
        <v>3.128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416</v>
      </c>
      <c r="D74" s="30">
        <v>363</v>
      </c>
      <c r="E74" s="30">
        <v>280</v>
      </c>
      <c r="F74" s="31"/>
      <c r="G74" s="31"/>
      <c r="H74" s="147">
        <v>11.495</v>
      </c>
      <c r="I74" s="147">
        <v>15.3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132</v>
      </c>
      <c r="D75" s="30">
        <v>95</v>
      </c>
      <c r="E75" s="30">
        <v>212</v>
      </c>
      <c r="F75" s="31"/>
      <c r="G75" s="31"/>
      <c r="H75" s="147">
        <v>5.531</v>
      </c>
      <c r="I75" s="147">
        <v>4.94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21</v>
      </c>
      <c r="D76" s="30">
        <v>5</v>
      </c>
      <c r="E76" s="30"/>
      <c r="F76" s="31"/>
      <c r="G76" s="31"/>
      <c r="H76" s="147">
        <v>0.588</v>
      </c>
      <c r="I76" s="147">
        <v>0.145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9</v>
      </c>
      <c r="D77" s="30">
        <v>9</v>
      </c>
      <c r="E77" s="30">
        <v>3</v>
      </c>
      <c r="F77" s="31"/>
      <c r="G77" s="31"/>
      <c r="H77" s="147">
        <v>0.349</v>
      </c>
      <c r="I77" s="147">
        <v>0.351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445</v>
      </c>
      <c r="D78" s="30">
        <v>450</v>
      </c>
      <c r="E78" s="30">
        <v>400</v>
      </c>
      <c r="F78" s="31"/>
      <c r="G78" s="31"/>
      <c r="H78" s="147">
        <v>21.805</v>
      </c>
      <c r="I78" s="147">
        <v>29.25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240</v>
      </c>
      <c r="D79" s="30">
        <v>300</v>
      </c>
      <c r="E79" s="30">
        <v>60</v>
      </c>
      <c r="F79" s="31"/>
      <c r="G79" s="31"/>
      <c r="H79" s="147">
        <v>12</v>
      </c>
      <c r="I79" s="147">
        <v>12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1371</v>
      </c>
      <c r="D80" s="38">
        <v>1324</v>
      </c>
      <c r="E80" s="38">
        <v>1057</v>
      </c>
      <c r="F80" s="39">
        <v>79.83383685800604</v>
      </c>
      <c r="G80" s="40"/>
      <c r="H80" s="148">
        <v>55.445</v>
      </c>
      <c r="I80" s="149">
        <v>65.429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12640</v>
      </c>
      <c r="D87" s="53">
        <v>13243</v>
      </c>
      <c r="E87" s="53">
        <v>12002</v>
      </c>
      <c r="F87" s="54">
        <v>90.62901155327343</v>
      </c>
      <c r="G87" s="40"/>
      <c r="H87" s="152">
        <v>755.378</v>
      </c>
      <c r="I87" s="153">
        <v>794.344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/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7">
        <v>0.011</v>
      </c>
      <c r="I9" s="147">
        <v>0.001</v>
      </c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1</v>
      </c>
      <c r="E12" s="30">
        <v>1</v>
      </c>
      <c r="F12" s="31"/>
      <c r="G12" s="31"/>
      <c r="H12" s="147">
        <v>0.022</v>
      </c>
      <c r="I12" s="147">
        <v>0.001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2</v>
      </c>
      <c r="E13" s="38">
        <v>2</v>
      </c>
      <c r="F13" s="39">
        <v>100</v>
      </c>
      <c r="G13" s="40"/>
      <c r="H13" s="148">
        <v>0.033</v>
      </c>
      <c r="I13" s="149">
        <v>0.002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0.012</v>
      </c>
      <c r="I15" s="149">
        <v>0.006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>
        <v>3</v>
      </c>
      <c r="F19" s="31"/>
      <c r="G19" s="31"/>
      <c r="H19" s="147">
        <v>0.033</v>
      </c>
      <c r="I19" s="147">
        <v>0.031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/>
      <c r="E20" s="30">
        <v>2</v>
      </c>
      <c r="F20" s="31"/>
      <c r="G20" s="31"/>
      <c r="H20" s="147">
        <v>0.032</v>
      </c>
      <c r="I20" s="147">
        <v>0.03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47">
        <v>0.064</v>
      </c>
      <c r="I21" s="147">
        <v>0.061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3</v>
      </c>
      <c r="E22" s="38">
        <v>8</v>
      </c>
      <c r="F22" s="39">
        <v>266.6666666666667</v>
      </c>
      <c r="G22" s="40"/>
      <c r="H22" s="148">
        <v>0.129</v>
      </c>
      <c r="I22" s="149">
        <v>0.122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809</v>
      </c>
      <c r="D24" s="38">
        <v>824</v>
      </c>
      <c r="E24" s="38">
        <v>878</v>
      </c>
      <c r="F24" s="39">
        <v>106.55339805825243</v>
      </c>
      <c r="G24" s="40"/>
      <c r="H24" s="148">
        <v>15.342</v>
      </c>
      <c r="I24" s="149">
        <v>18.686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</v>
      </c>
      <c r="D26" s="38">
        <v>4</v>
      </c>
      <c r="E26" s="38">
        <v>3</v>
      </c>
      <c r="F26" s="39">
        <v>75</v>
      </c>
      <c r="G26" s="40"/>
      <c r="H26" s="148">
        <v>0.101</v>
      </c>
      <c r="I26" s="149">
        <v>0.06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32</v>
      </c>
      <c r="D28" s="30">
        <v>22</v>
      </c>
      <c r="E28" s="30">
        <v>30</v>
      </c>
      <c r="F28" s="31"/>
      <c r="G28" s="31"/>
      <c r="H28" s="147">
        <v>0.752</v>
      </c>
      <c r="I28" s="147">
        <v>0.35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21</v>
      </c>
      <c r="D30" s="30">
        <v>20</v>
      </c>
      <c r="E30" s="30">
        <v>20</v>
      </c>
      <c r="F30" s="31"/>
      <c r="G30" s="31"/>
      <c r="H30" s="147">
        <v>0.484</v>
      </c>
      <c r="I30" s="147">
        <v>0.45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53</v>
      </c>
      <c r="D31" s="38">
        <v>42</v>
      </c>
      <c r="E31" s="38">
        <v>50</v>
      </c>
      <c r="F31" s="39">
        <v>119.04761904761905</v>
      </c>
      <c r="G31" s="40"/>
      <c r="H31" s="148">
        <v>1.236</v>
      </c>
      <c r="I31" s="149">
        <v>0.8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78</v>
      </c>
      <c r="D33" s="30">
        <v>70</v>
      </c>
      <c r="E33" s="30">
        <v>70</v>
      </c>
      <c r="F33" s="31"/>
      <c r="G33" s="31"/>
      <c r="H33" s="147">
        <v>0.559</v>
      </c>
      <c r="I33" s="147">
        <v>0.56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6</v>
      </c>
      <c r="E34" s="30">
        <v>13</v>
      </c>
      <c r="F34" s="31"/>
      <c r="G34" s="31"/>
      <c r="H34" s="147">
        <v>0.085</v>
      </c>
      <c r="I34" s="147">
        <v>0.085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36</v>
      </c>
      <c r="D35" s="30">
        <v>24.48</v>
      </c>
      <c r="E35" s="30"/>
      <c r="F35" s="31"/>
      <c r="G35" s="31"/>
      <c r="H35" s="147">
        <v>0.48</v>
      </c>
      <c r="I35" s="147">
        <v>0.28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152</v>
      </c>
      <c r="D36" s="30">
        <v>160</v>
      </c>
      <c r="E36" s="30">
        <v>169</v>
      </c>
      <c r="F36" s="31"/>
      <c r="G36" s="31"/>
      <c r="H36" s="147">
        <v>1.824</v>
      </c>
      <c r="I36" s="147">
        <v>1.824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272</v>
      </c>
      <c r="D37" s="38">
        <v>260.48</v>
      </c>
      <c r="E37" s="38">
        <v>252</v>
      </c>
      <c r="F37" s="39">
        <v>96.74447174447174</v>
      </c>
      <c r="G37" s="40"/>
      <c r="H37" s="148">
        <v>2.9480000000000004</v>
      </c>
      <c r="I37" s="149">
        <v>2.749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14</v>
      </c>
      <c r="E39" s="38">
        <v>10</v>
      </c>
      <c r="F39" s="39">
        <v>71.42857142857143</v>
      </c>
      <c r="G39" s="40"/>
      <c r="H39" s="148">
        <v>0.241</v>
      </c>
      <c r="I39" s="149">
        <v>0.25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126</v>
      </c>
      <c r="D41" s="30"/>
      <c r="E41" s="30"/>
      <c r="F41" s="31"/>
      <c r="G41" s="31"/>
      <c r="H41" s="147">
        <v>1.812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19</v>
      </c>
      <c r="D45" s="30"/>
      <c r="E45" s="30"/>
      <c r="F45" s="31"/>
      <c r="G45" s="31"/>
      <c r="H45" s="147">
        <v>0.418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32</v>
      </c>
      <c r="D46" s="30">
        <v>3</v>
      </c>
      <c r="E46" s="30"/>
      <c r="F46" s="31"/>
      <c r="G46" s="31"/>
      <c r="H46" s="147">
        <v>0.448</v>
      </c>
      <c r="I46" s="147">
        <v>0.042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62</v>
      </c>
      <c r="D47" s="30">
        <v>56</v>
      </c>
      <c r="E47" s="30"/>
      <c r="F47" s="31"/>
      <c r="G47" s="31"/>
      <c r="H47" s="147">
        <v>1.24</v>
      </c>
      <c r="I47" s="147">
        <v>1.12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183</v>
      </c>
      <c r="D48" s="30">
        <v>194</v>
      </c>
      <c r="E48" s="30"/>
      <c r="F48" s="31"/>
      <c r="G48" s="31"/>
      <c r="H48" s="147">
        <v>4.026</v>
      </c>
      <c r="I48" s="147">
        <v>4.268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>
        <v>43</v>
      </c>
      <c r="E49" s="30"/>
      <c r="F49" s="31"/>
      <c r="G49" s="31"/>
      <c r="H49" s="147"/>
      <c r="I49" s="147">
        <v>0.783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422</v>
      </c>
      <c r="D50" s="38">
        <v>296</v>
      </c>
      <c r="E50" s="38"/>
      <c r="F50" s="39"/>
      <c r="G50" s="40"/>
      <c r="H50" s="148">
        <v>7.944</v>
      </c>
      <c r="I50" s="149">
        <v>6.213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1.89</v>
      </c>
      <c r="F52" s="39">
        <v>94.5</v>
      </c>
      <c r="G52" s="40"/>
      <c r="H52" s="148">
        <v>0.038</v>
      </c>
      <c r="I52" s="149">
        <v>0.038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236</v>
      </c>
      <c r="D54" s="30">
        <v>235</v>
      </c>
      <c r="E54" s="30">
        <v>235</v>
      </c>
      <c r="F54" s="31"/>
      <c r="G54" s="31"/>
      <c r="H54" s="147">
        <v>5.192</v>
      </c>
      <c r="I54" s="147">
        <v>4.935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2</v>
      </c>
      <c r="E55" s="30">
        <v>2</v>
      </c>
      <c r="F55" s="31"/>
      <c r="G55" s="31"/>
      <c r="H55" s="147">
        <v>0.032</v>
      </c>
      <c r="I55" s="147">
        <v>0.038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21</v>
      </c>
      <c r="D56" s="30">
        <v>25</v>
      </c>
      <c r="E56" s="30">
        <v>20</v>
      </c>
      <c r="F56" s="31"/>
      <c r="G56" s="31"/>
      <c r="H56" s="147">
        <v>0.37</v>
      </c>
      <c r="I56" s="147">
        <v>0.45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1</v>
      </c>
      <c r="E58" s="30">
        <v>1</v>
      </c>
      <c r="F58" s="31"/>
      <c r="G58" s="31"/>
      <c r="H58" s="147">
        <v>0.041</v>
      </c>
      <c r="I58" s="147">
        <v>0.016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261</v>
      </c>
      <c r="D59" s="38">
        <v>263</v>
      </c>
      <c r="E59" s="38">
        <v>258</v>
      </c>
      <c r="F59" s="39">
        <v>98.09885931558935</v>
      </c>
      <c r="G59" s="40"/>
      <c r="H59" s="148">
        <v>5.635000000000001</v>
      </c>
      <c r="I59" s="149">
        <v>5.439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235</v>
      </c>
      <c r="D61" s="30">
        <v>250</v>
      </c>
      <c r="E61" s="30">
        <v>230</v>
      </c>
      <c r="F61" s="31"/>
      <c r="G61" s="31"/>
      <c r="H61" s="147">
        <v>5.27</v>
      </c>
      <c r="I61" s="147">
        <v>5.194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11</v>
      </c>
      <c r="D62" s="30">
        <v>10</v>
      </c>
      <c r="E62" s="30">
        <v>10</v>
      </c>
      <c r="F62" s="31"/>
      <c r="G62" s="31"/>
      <c r="H62" s="147">
        <v>0.235</v>
      </c>
      <c r="I62" s="147">
        <v>0.214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192</v>
      </c>
      <c r="D63" s="30">
        <v>193</v>
      </c>
      <c r="E63" s="30"/>
      <c r="F63" s="31"/>
      <c r="G63" s="31"/>
      <c r="H63" s="147">
        <v>3.276</v>
      </c>
      <c r="I63" s="147">
        <v>3.438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438</v>
      </c>
      <c r="D64" s="38">
        <v>453</v>
      </c>
      <c r="E64" s="38">
        <v>240</v>
      </c>
      <c r="F64" s="39">
        <v>52.980132450331126</v>
      </c>
      <c r="G64" s="40"/>
      <c r="H64" s="148">
        <v>8.780999999999999</v>
      </c>
      <c r="I64" s="149">
        <v>8.846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1206</v>
      </c>
      <c r="D66" s="38">
        <v>1260</v>
      </c>
      <c r="E66" s="38">
        <v>1260</v>
      </c>
      <c r="F66" s="39">
        <v>100</v>
      </c>
      <c r="G66" s="40"/>
      <c r="H66" s="148">
        <v>23.517</v>
      </c>
      <c r="I66" s="149">
        <v>27.8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36</v>
      </c>
      <c r="D68" s="30">
        <v>80</v>
      </c>
      <c r="E68" s="30">
        <v>78</v>
      </c>
      <c r="F68" s="31"/>
      <c r="G68" s="31"/>
      <c r="H68" s="147">
        <v>0.77</v>
      </c>
      <c r="I68" s="147">
        <v>1.4</v>
      </c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36</v>
      </c>
      <c r="D70" s="38">
        <v>80</v>
      </c>
      <c r="E70" s="38">
        <v>78</v>
      </c>
      <c r="F70" s="39">
        <v>97.5</v>
      </c>
      <c r="G70" s="40"/>
      <c r="H70" s="148">
        <v>0.77</v>
      </c>
      <c r="I70" s="149">
        <v>1.4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871</v>
      </c>
      <c r="D72" s="30">
        <v>880</v>
      </c>
      <c r="E72" s="30">
        <v>577</v>
      </c>
      <c r="F72" s="31"/>
      <c r="G72" s="31"/>
      <c r="H72" s="147">
        <v>8.741</v>
      </c>
      <c r="I72" s="147">
        <v>9.6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45</v>
      </c>
      <c r="D73" s="30">
        <v>43</v>
      </c>
      <c r="E73" s="30">
        <v>43</v>
      </c>
      <c r="F73" s="31"/>
      <c r="G73" s="31"/>
      <c r="H73" s="147">
        <v>0.81</v>
      </c>
      <c r="I73" s="147">
        <v>0.77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/>
      <c r="E74" s="30">
        <v>180</v>
      </c>
      <c r="F74" s="31"/>
      <c r="G74" s="31"/>
      <c r="H74" s="147">
        <v>1.74</v>
      </c>
      <c r="I74" s="147">
        <v>0.64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64</v>
      </c>
      <c r="D75" s="30">
        <v>137</v>
      </c>
      <c r="E75" s="30">
        <v>137</v>
      </c>
      <c r="F75" s="31"/>
      <c r="G75" s="31"/>
      <c r="H75" s="147">
        <v>0.639</v>
      </c>
      <c r="I75" s="147">
        <v>1.31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15</v>
      </c>
      <c r="E77" s="30">
        <v>14</v>
      </c>
      <c r="F77" s="31"/>
      <c r="G77" s="31"/>
      <c r="H77" s="147">
        <v>0.18</v>
      </c>
      <c r="I77" s="147">
        <v>0.168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15</v>
      </c>
      <c r="D78" s="30">
        <v>15</v>
      </c>
      <c r="E78" s="30">
        <v>11</v>
      </c>
      <c r="F78" s="31"/>
      <c r="G78" s="31"/>
      <c r="H78" s="147">
        <v>0.285</v>
      </c>
      <c r="I78" s="147">
        <v>0.295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140</v>
      </c>
      <c r="E79" s="30">
        <v>80</v>
      </c>
      <c r="F79" s="31"/>
      <c r="G79" s="31"/>
      <c r="H79" s="147">
        <v>2.7</v>
      </c>
      <c r="I79" s="147">
        <v>1.52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1277</v>
      </c>
      <c r="D80" s="38">
        <v>1230</v>
      </c>
      <c r="E80" s="38">
        <v>1042</v>
      </c>
      <c r="F80" s="39">
        <v>84.71544715447155</v>
      </c>
      <c r="G80" s="40"/>
      <c r="H80" s="148">
        <v>15.094999999999999</v>
      </c>
      <c r="I80" s="149">
        <v>14.302999999999999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47">
        <v>0.408</v>
      </c>
      <c r="I82" s="147">
        <v>0.408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36</v>
      </c>
      <c r="F83" s="31"/>
      <c r="G83" s="31"/>
      <c r="H83" s="147">
        <v>0.65</v>
      </c>
      <c r="I83" s="147">
        <v>0.65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59</v>
      </c>
      <c r="F84" s="39">
        <v>100</v>
      </c>
      <c r="G84" s="40"/>
      <c r="H84" s="148">
        <v>1.058</v>
      </c>
      <c r="I84" s="149">
        <v>1.058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4864</v>
      </c>
      <c r="D87" s="53">
        <v>4793.48</v>
      </c>
      <c r="E87" s="53">
        <v>4142.89</v>
      </c>
      <c r="F87" s="54">
        <v>86.42760583125414</v>
      </c>
      <c r="G87" s="40"/>
      <c r="H87" s="152">
        <v>82.88</v>
      </c>
      <c r="I87" s="153">
        <v>87.772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12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5.61</v>
      </c>
      <c r="D24" s="38">
        <v>6</v>
      </c>
      <c r="E24" s="38">
        <v>6</v>
      </c>
      <c r="F24" s="39">
        <v>100</v>
      </c>
      <c r="G24" s="40"/>
      <c r="H24" s="148">
        <v>1.008</v>
      </c>
      <c r="I24" s="149">
        <v>1.008</v>
      </c>
      <c r="J24" s="149">
        <v>1.008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48">
        <v>69.732</v>
      </c>
      <c r="I26" s="149">
        <v>70</v>
      </c>
      <c r="J26" s="149">
        <v>70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6.05</v>
      </c>
      <c r="D39" s="38">
        <v>6</v>
      </c>
      <c r="E39" s="38">
        <v>3</v>
      </c>
      <c r="F39" s="39">
        <v>50</v>
      </c>
      <c r="G39" s="40"/>
      <c r="H39" s="148">
        <v>0.908</v>
      </c>
      <c r="I39" s="149">
        <v>0.9</v>
      </c>
      <c r="J39" s="149">
        <v>1.35</v>
      </c>
      <c r="K39" s="41">
        <v>150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69</v>
      </c>
      <c r="D54" s="30">
        <v>70</v>
      </c>
      <c r="E54" s="30">
        <v>70</v>
      </c>
      <c r="F54" s="31"/>
      <c r="G54" s="31"/>
      <c r="H54" s="147">
        <v>27.6</v>
      </c>
      <c r="I54" s="147">
        <v>28</v>
      </c>
      <c r="J54" s="147">
        <v>28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>
        <v>130</v>
      </c>
      <c r="D56" s="30">
        <v>130</v>
      </c>
      <c r="E56" s="30">
        <v>127</v>
      </c>
      <c r="F56" s="31"/>
      <c r="G56" s="31"/>
      <c r="H56" s="147">
        <v>48.75</v>
      </c>
      <c r="I56" s="147">
        <v>48.7</v>
      </c>
      <c r="J56" s="147">
        <v>49.2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199</v>
      </c>
      <c r="D59" s="38">
        <v>200</v>
      </c>
      <c r="E59" s="38">
        <v>197</v>
      </c>
      <c r="F59" s="39">
        <v>98.5</v>
      </c>
      <c r="G59" s="40"/>
      <c r="H59" s="148">
        <v>76.35</v>
      </c>
      <c r="I59" s="149">
        <v>76.7</v>
      </c>
      <c r="J59" s="149">
        <v>77.2</v>
      </c>
      <c r="K59" s="41">
        <v>100.65189048239895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47">
        <v>0.225</v>
      </c>
      <c r="I63" s="147"/>
      <c r="J63" s="147">
        <v>0.225</v>
      </c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3</v>
      </c>
      <c r="F64" s="39">
        <v>100</v>
      </c>
      <c r="G64" s="40"/>
      <c r="H64" s="148">
        <v>0.225</v>
      </c>
      <c r="I64" s="149"/>
      <c r="J64" s="149">
        <v>0.225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1.26</v>
      </c>
      <c r="D77" s="30">
        <v>1</v>
      </c>
      <c r="E77" s="30">
        <v>1</v>
      </c>
      <c r="F77" s="31"/>
      <c r="G77" s="31"/>
      <c r="H77" s="147">
        <v>0.202</v>
      </c>
      <c r="I77" s="147">
        <v>0.202</v>
      </c>
      <c r="J77" s="147">
        <v>0.2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1.26</v>
      </c>
      <c r="D80" s="38">
        <v>1</v>
      </c>
      <c r="E80" s="38">
        <v>1</v>
      </c>
      <c r="F80" s="39">
        <v>100</v>
      </c>
      <c r="G80" s="40"/>
      <c r="H80" s="148">
        <v>0.202</v>
      </c>
      <c r="I80" s="149">
        <v>0.202</v>
      </c>
      <c r="J80" s="149">
        <v>0.2</v>
      </c>
      <c r="K80" s="41">
        <v>99.009900990099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0.2</v>
      </c>
      <c r="D82" s="30"/>
      <c r="E82" s="30"/>
      <c r="F82" s="31"/>
      <c r="G82" s="31"/>
      <c r="H82" s="147">
        <v>0.014</v>
      </c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>
        <v>0.8</v>
      </c>
      <c r="D83" s="30"/>
      <c r="E83" s="30"/>
      <c r="F83" s="31"/>
      <c r="G83" s="31"/>
      <c r="H83" s="147">
        <v>0.056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/>
      <c r="E84" s="38"/>
      <c r="F84" s="39"/>
      <c r="G84" s="40"/>
      <c r="H84" s="148">
        <v>0.07</v>
      </c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449.92</v>
      </c>
      <c r="D87" s="53">
        <v>431</v>
      </c>
      <c r="E87" s="53">
        <v>425</v>
      </c>
      <c r="F87" s="54">
        <v>98.60788863109049</v>
      </c>
      <c r="G87" s="40"/>
      <c r="H87" s="152">
        <v>148.49499999999998</v>
      </c>
      <c r="I87" s="153">
        <v>148.81</v>
      </c>
      <c r="J87" s="153">
        <v>149.98299999999998</v>
      </c>
      <c r="K87" s="54">
        <v>100.78825347758885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1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>
        <v>1</v>
      </c>
      <c r="F15" s="39"/>
      <c r="G15" s="40"/>
      <c r="H15" s="148"/>
      <c r="I15" s="149"/>
      <c r="J15" s="149">
        <v>0.003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0.02</v>
      </c>
      <c r="D17" s="38">
        <v>2</v>
      </c>
      <c r="E17" s="38">
        <v>2</v>
      </c>
      <c r="F17" s="39">
        <v>100</v>
      </c>
      <c r="G17" s="40"/>
      <c r="H17" s="148">
        <v>0.001</v>
      </c>
      <c r="I17" s="149">
        <v>0.001</v>
      </c>
      <c r="J17" s="149">
        <v>0.001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48">
        <v>0.066</v>
      </c>
      <c r="I24" s="149">
        <v>0.066</v>
      </c>
      <c r="J24" s="149">
        <v>0.067</v>
      </c>
      <c r="K24" s="41">
        <v>101.51515151515152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48">
        <v>6.672</v>
      </c>
      <c r="I26" s="149">
        <v>6.3</v>
      </c>
      <c r="J26" s="149">
        <v>6.2</v>
      </c>
      <c r="K26" s="41">
        <v>98.41269841269842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</v>
      </c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1</v>
      </c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0.78</v>
      </c>
      <c r="D39" s="38">
        <v>1</v>
      </c>
      <c r="E39" s="38">
        <v>0.78</v>
      </c>
      <c r="F39" s="39">
        <v>78</v>
      </c>
      <c r="G39" s="40"/>
      <c r="H39" s="148">
        <v>0.104</v>
      </c>
      <c r="I39" s="149">
        <v>0.1</v>
      </c>
      <c r="J39" s="149">
        <v>0.1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>
        <v>0.72</v>
      </c>
      <c r="D47" s="30"/>
      <c r="E47" s="30"/>
      <c r="F47" s="31"/>
      <c r="G47" s="31"/>
      <c r="H47" s="147">
        <v>0.198</v>
      </c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0.72</v>
      </c>
      <c r="D50" s="38"/>
      <c r="E50" s="38"/>
      <c r="F50" s="39"/>
      <c r="G50" s="40"/>
      <c r="H50" s="148">
        <v>0.198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</v>
      </c>
      <c r="D54" s="30">
        <v>13</v>
      </c>
      <c r="E54" s="30">
        <v>13</v>
      </c>
      <c r="F54" s="31"/>
      <c r="G54" s="31"/>
      <c r="H54" s="147">
        <v>3.77</v>
      </c>
      <c r="I54" s="147">
        <v>3.77</v>
      </c>
      <c r="J54" s="147">
        <v>3.77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>
        <v>1</v>
      </c>
      <c r="F55" s="31"/>
      <c r="G55" s="31"/>
      <c r="H55" s="147">
        <v>0.26</v>
      </c>
      <c r="I55" s="147">
        <v>0.26</v>
      </c>
      <c r="J55" s="147">
        <v>0.26</v>
      </c>
      <c r="K55" s="32"/>
    </row>
    <row r="56" spans="1:11" s="33" customFormat="1" ht="11.25" customHeight="1">
      <c r="A56" s="35" t="s">
        <v>43</v>
      </c>
      <c r="B56" s="29"/>
      <c r="C56" s="30">
        <v>27.5</v>
      </c>
      <c r="D56" s="30">
        <v>28</v>
      </c>
      <c r="E56" s="30">
        <v>27</v>
      </c>
      <c r="F56" s="31"/>
      <c r="G56" s="31"/>
      <c r="H56" s="147">
        <v>6.215</v>
      </c>
      <c r="I56" s="147">
        <v>6.3</v>
      </c>
      <c r="J56" s="147">
        <v>6.55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41.5</v>
      </c>
      <c r="D59" s="38">
        <v>42</v>
      </c>
      <c r="E59" s="38">
        <v>41</v>
      </c>
      <c r="F59" s="39">
        <v>97.61904761904762</v>
      </c>
      <c r="G59" s="40"/>
      <c r="H59" s="148">
        <v>10.245000000000001</v>
      </c>
      <c r="I59" s="149">
        <v>10.33</v>
      </c>
      <c r="J59" s="149">
        <v>10.58</v>
      </c>
      <c r="K59" s="41">
        <v>102.42013552758955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48"/>
      <c r="I66" s="149">
        <v>0.001</v>
      </c>
      <c r="J66" s="149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0.43</v>
      </c>
      <c r="D75" s="30">
        <v>4</v>
      </c>
      <c r="E75" s="30">
        <v>4</v>
      </c>
      <c r="F75" s="31"/>
      <c r="G75" s="31"/>
      <c r="H75" s="147">
        <v>0.069</v>
      </c>
      <c r="I75" s="147">
        <v>0.001</v>
      </c>
      <c r="J75" s="147">
        <v>0.001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10</v>
      </c>
      <c r="D77" s="30">
        <v>1</v>
      </c>
      <c r="E77" s="30">
        <v>1</v>
      </c>
      <c r="F77" s="31"/>
      <c r="G77" s="31"/>
      <c r="H77" s="147">
        <v>0.16</v>
      </c>
      <c r="I77" s="147">
        <v>0.16</v>
      </c>
      <c r="J77" s="147">
        <v>0.2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10.43</v>
      </c>
      <c r="D80" s="38">
        <v>5</v>
      </c>
      <c r="E80" s="38">
        <v>5</v>
      </c>
      <c r="F80" s="39">
        <v>100</v>
      </c>
      <c r="G80" s="40"/>
      <c r="H80" s="148">
        <v>0.229</v>
      </c>
      <c r="I80" s="149">
        <v>0.161</v>
      </c>
      <c r="J80" s="149">
        <v>0.201</v>
      </c>
      <c r="K80" s="41">
        <v>124.84472049689441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102.21000000000001</v>
      </c>
      <c r="D87" s="53">
        <v>99</v>
      </c>
      <c r="E87" s="53">
        <v>98.78</v>
      </c>
      <c r="F87" s="54">
        <v>99.77777777777777</v>
      </c>
      <c r="G87" s="40"/>
      <c r="H87" s="152">
        <v>17.515</v>
      </c>
      <c r="I87" s="153">
        <v>16.959000000000003</v>
      </c>
      <c r="J87" s="153">
        <v>17.153000000000002</v>
      </c>
      <c r="K87" s="54">
        <v>101.14393537354796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2020=100</v>
      </c>
      <c r="G7" s="23"/>
      <c r="H7" s="154" t="s">
        <v>310</v>
      </c>
      <c r="I7" s="21" t="s">
        <v>6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</v>
      </c>
      <c r="D9" s="30"/>
      <c r="E9" s="30">
        <v>4</v>
      </c>
      <c r="F9" s="31"/>
      <c r="G9" s="31"/>
      <c r="H9" s="147">
        <v>0.096</v>
      </c>
      <c r="I9" s="147">
        <v>0.096</v>
      </c>
      <c r="J9" s="147">
        <v>0.096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>
        <v>5</v>
      </c>
      <c r="D11" s="30"/>
      <c r="E11" s="30">
        <v>5</v>
      </c>
      <c r="F11" s="31"/>
      <c r="G11" s="31"/>
      <c r="H11" s="147">
        <v>0.13</v>
      </c>
      <c r="I11" s="147">
        <v>0.13</v>
      </c>
      <c r="J11" s="147">
        <v>0.13</v>
      </c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/>
      <c r="E12" s="30">
        <v>20</v>
      </c>
      <c r="F12" s="31"/>
      <c r="G12" s="31"/>
      <c r="H12" s="147">
        <v>0.48</v>
      </c>
      <c r="I12" s="147">
        <v>0.48</v>
      </c>
      <c r="J12" s="147">
        <v>0.48</v>
      </c>
      <c r="K12" s="32"/>
    </row>
    <row r="13" spans="1:11" s="42" customFormat="1" ht="11.25" customHeight="1">
      <c r="A13" s="36" t="s">
        <v>11</v>
      </c>
      <c r="B13" s="37"/>
      <c r="C13" s="38">
        <v>29</v>
      </c>
      <c r="D13" s="38"/>
      <c r="E13" s="38">
        <v>29</v>
      </c>
      <c r="F13" s="39"/>
      <c r="G13" s="40"/>
      <c r="H13" s="148">
        <v>0.706</v>
      </c>
      <c r="I13" s="149">
        <v>0.706</v>
      </c>
      <c r="J13" s="149">
        <v>0.706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0.014</v>
      </c>
      <c r="I15" s="149">
        <v>0.014</v>
      </c>
      <c r="J15" s="149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23</v>
      </c>
      <c r="D19" s="30">
        <v>17</v>
      </c>
      <c r="E19" s="30">
        <v>27</v>
      </c>
      <c r="F19" s="31"/>
      <c r="G19" s="31"/>
      <c r="H19" s="147">
        <v>0.207</v>
      </c>
      <c r="I19" s="147">
        <v>0.153</v>
      </c>
      <c r="J19" s="147">
        <v>0.224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23</v>
      </c>
      <c r="D22" s="38">
        <v>17</v>
      </c>
      <c r="E22" s="38">
        <v>27</v>
      </c>
      <c r="F22" s="39">
        <v>158.8235294117647</v>
      </c>
      <c r="G22" s="40"/>
      <c r="H22" s="148">
        <v>0.207</v>
      </c>
      <c r="I22" s="149">
        <v>0.153</v>
      </c>
      <c r="J22" s="149">
        <v>0.224</v>
      </c>
      <c r="K22" s="41">
        <v>146.40522875816995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5307</v>
      </c>
      <c r="D24" s="38">
        <v>4878</v>
      </c>
      <c r="E24" s="38">
        <v>5268</v>
      </c>
      <c r="F24" s="39">
        <v>107.99507995079951</v>
      </c>
      <c r="G24" s="40"/>
      <c r="H24" s="148">
        <v>72.474</v>
      </c>
      <c r="I24" s="149">
        <v>71.794</v>
      </c>
      <c r="J24" s="149">
        <v>59.581</v>
      </c>
      <c r="K24" s="41">
        <v>82.98882915006826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210</v>
      </c>
      <c r="D26" s="38">
        <v>190</v>
      </c>
      <c r="E26" s="38">
        <v>210</v>
      </c>
      <c r="F26" s="39">
        <v>110.52631578947368</v>
      </c>
      <c r="G26" s="40"/>
      <c r="H26" s="148">
        <v>2.9</v>
      </c>
      <c r="I26" s="149">
        <v>2.6</v>
      </c>
      <c r="J26" s="149">
        <v>2.75</v>
      </c>
      <c r="K26" s="41">
        <v>105.76923076923076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16</v>
      </c>
      <c r="E28" s="30">
        <v>10</v>
      </c>
      <c r="F28" s="31"/>
      <c r="G28" s="31"/>
      <c r="H28" s="147">
        <v>0.125</v>
      </c>
      <c r="I28" s="147">
        <v>0.275</v>
      </c>
      <c r="J28" s="147">
        <v>0.275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47">
        <v>0.075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1650</v>
      </c>
      <c r="D30" s="30">
        <v>1919</v>
      </c>
      <c r="E30" s="30">
        <v>1500</v>
      </c>
      <c r="F30" s="31"/>
      <c r="G30" s="31"/>
      <c r="H30" s="147">
        <v>25.808</v>
      </c>
      <c r="I30" s="147">
        <v>29.5</v>
      </c>
      <c r="J30" s="147">
        <v>26</v>
      </c>
      <c r="K30" s="32"/>
    </row>
    <row r="31" spans="1:11" s="42" customFormat="1" ht="11.25" customHeight="1">
      <c r="A31" s="43" t="s">
        <v>23</v>
      </c>
      <c r="B31" s="37"/>
      <c r="C31" s="38">
        <v>1657</v>
      </c>
      <c r="D31" s="38">
        <v>1935</v>
      </c>
      <c r="E31" s="38">
        <v>1510</v>
      </c>
      <c r="F31" s="39">
        <v>78.03617571059432</v>
      </c>
      <c r="G31" s="40"/>
      <c r="H31" s="148">
        <v>26.008</v>
      </c>
      <c r="I31" s="149">
        <v>29.775</v>
      </c>
      <c r="J31" s="149">
        <v>26.275</v>
      </c>
      <c r="K31" s="41">
        <v>88.24517212426532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42</v>
      </c>
      <c r="E33" s="30">
        <v>50</v>
      </c>
      <c r="F33" s="31"/>
      <c r="G33" s="31"/>
      <c r="H33" s="147">
        <v>0.94</v>
      </c>
      <c r="I33" s="147">
        <v>0.7</v>
      </c>
      <c r="J33" s="147">
        <v>0.85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22</v>
      </c>
      <c r="E34" s="30">
        <v>19</v>
      </c>
      <c r="F34" s="31"/>
      <c r="G34" s="31"/>
      <c r="H34" s="147">
        <v>0.25</v>
      </c>
      <c r="I34" s="147">
        <v>0.45</v>
      </c>
      <c r="J34" s="147">
        <v>0.45</v>
      </c>
      <c r="K34" s="32"/>
    </row>
    <row r="35" spans="1:11" s="33" customFormat="1" ht="11.25" customHeight="1">
      <c r="A35" s="35" t="s">
        <v>26</v>
      </c>
      <c r="B35" s="29"/>
      <c r="C35" s="30">
        <v>5</v>
      </c>
      <c r="D35" s="30">
        <v>10</v>
      </c>
      <c r="E35" s="30">
        <v>8</v>
      </c>
      <c r="F35" s="31"/>
      <c r="G35" s="31"/>
      <c r="H35" s="147">
        <v>0.12</v>
      </c>
      <c r="I35" s="147">
        <v>0.14</v>
      </c>
      <c r="J35" s="147">
        <v>0.14</v>
      </c>
      <c r="K35" s="32"/>
    </row>
    <row r="36" spans="1:11" s="33" customFormat="1" ht="11.25" customHeight="1">
      <c r="A36" s="35" t="s">
        <v>27</v>
      </c>
      <c r="B36" s="29"/>
      <c r="C36" s="30">
        <v>19</v>
      </c>
      <c r="D36" s="30">
        <v>40</v>
      </c>
      <c r="E36" s="30">
        <v>30</v>
      </c>
      <c r="F36" s="31"/>
      <c r="G36" s="31"/>
      <c r="H36" s="147">
        <v>0.38</v>
      </c>
      <c r="I36" s="147">
        <v>0.8</v>
      </c>
      <c r="J36" s="147">
        <v>0.8</v>
      </c>
      <c r="K36" s="32"/>
    </row>
    <row r="37" spans="1:11" s="42" customFormat="1" ht="11.25" customHeight="1">
      <c r="A37" s="36" t="s">
        <v>28</v>
      </c>
      <c r="B37" s="37"/>
      <c r="C37" s="38">
        <v>94</v>
      </c>
      <c r="D37" s="38">
        <v>114</v>
      </c>
      <c r="E37" s="38">
        <v>107</v>
      </c>
      <c r="F37" s="39">
        <v>93.85964912280701</v>
      </c>
      <c r="G37" s="40"/>
      <c r="H37" s="148">
        <v>1.69</v>
      </c>
      <c r="I37" s="149">
        <v>2.09</v>
      </c>
      <c r="J37" s="149">
        <v>2.24</v>
      </c>
      <c r="K37" s="41">
        <v>107.17703349282299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22</v>
      </c>
      <c r="D39" s="38">
        <v>14</v>
      </c>
      <c r="E39" s="38">
        <v>8</v>
      </c>
      <c r="F39" s="39">
        <v>57.142857142857146</v>
      </c>
      <c r="G39" s="40"/>
      <c r="H39" s="148">
        <v>0.48</v>
      </c>
      <c r="I39" s="149">
        <v>0.28</v>
      </c>
      <c r="J39" s="149">
        <v>0.14</v>
      </c>
      <c r="K39" s="41">
        <v>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20</v>
      </c>
      <c r="E42" s="30">
        <v>30</v>
      </c>
      <c r="F42" s="31"/>
      <c r="G42" s="31"/>
      <c r="H42" s="147">
        <v>0.255</v>
      </c>
      <c r="I42" s="147">
        <v>0.36</v>
      </c>
      <c r="J42" s="147">
        <v>0.525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25</v>
      </c>
      <c r="E43" s="30">
        <v>29</v>
      </c>
      <c r="F43" s="31"/>
      <c r="G43" s="31"/>
      <c r="H43" s="147">
        <v>0.364</v>
      </c>
      <c r="I43" s="147">
        <v>0.3</v>
      </c>
      <c r="J43" s="147">
        <v>0.305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/>
      <c r="F46" s="31"/>
      <c r="G46" s="31"/>
      <c r="H46" s="147">
        <v>0.018</v>
      </c>
      <c r="I46" s="147">
        <v>0.016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46</v>
      </c>
      <c r="D47" s="30">
        <v>11</v>
      </c>
      <c r="E47" s="30">
        <v>31</v>
      </c>
      <c r="F47" s="31"/>
      <c r="G47" s="31"/>
      <c r="H47" s="147">
        <v>0.276</v>
      </c>
      <c r="I47" s="147">
        <v>0.132</v>
      </c>
      <c r="J47" s="147">
        <v>0.372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88</v>
      </c>
      <c r="D50" s="38">
        <v>57</v>
      </c>
      <c r="E50" s="38">
        <v>90</v>
      </c>
      <c r="F50" s="39">
        <v>157.89473684210526</v>
      </c>
      <c r="G50" s="40"/>
      <c r="H50" s="148">
        <v>0.913</v>
      </c>
      <c r="I50" s="149">
        <v>0.8079999999999999</v>
      </c>
      <c r="J50" s="149">
        <v>1.202</v>
      </c>
      <c r="K50" s="41">
        <v>148.76237623762376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10</v>
      </c>
      <c r="D52" s="38">
        <v>10</v>
      </c>
      <c r="E52" s="38">
        <v>1.68</v>
      </c>
      <c r="F52" s="39">
        <v>16.8</v>
      </c>
      <c r="G52" s="40"/>
      <c r="H52" s="148">
        <v>0.15</v>
      </c>
      <c r="I52" s="149">
        <v>0.096</v>
      </c>
      <c r="J52" s="149">
        <v>0.067</v>
      </c>
      <c r="K52" s="41">
        <v>69.79166666666667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1460</v>
      </c>
      <c r="D54" s="30">
        <v>1496</v>
      </c>
      <c r="E54" s="30">
        <v>1850</v>
      </c>
      <c r="F54" s="31"/>
      <c r="G54" s="31"/>
      <c r="H54" s="147">
        <v>21.9</v>
      </c>
      <c r="I54" s="147">
        <v>22.5</v>
      </c>
      <c r="J54" s="147">
        <v>26.825</v>
      </c>
      <c r="K54" s="32"/>
    </row>
    <row r="55" spans="1:11" s="33" customFormat="1" ht="11.25" customHeight="1">
      <c r="A55" s="35" t="s">
        <v>42</v>
      </c>
      <c r="B55" s="29"/>
      <c r="C55" s="30">
        <v>70</v>
      </c>
      <c r="D55" s="30">
        <v>97</v>
      </c>
      <c r="E55" s="30">
        <v>113</v>
      </c>
      <c r="F55" s="31"/>
      <c r="G55" s="31"/>
      <c r="H55" s="147">
        <v>0.84</v>
      </c>
      <c r="I55" s="147">
        <v>1.164</v>
      </c>
      <c r="J55" s="147">
        <v>1.335</v>
      </c>
      <c r="K55" s="32"/>
    </row>
    <row r="56" spans="1:11" s="33" customFormat="1" ht="11.25" customHeight="1">
      <c r="A56" s="35" t="s">
        <v>43</v>
      </c>
      <c r="B56" s="29"/>
      <c r="C56" s="30">
        <v>17</v>
      </c>
      <c r="D56" s="30"/>
      <c r="E56" s="30"/>
      <c r="F56" s="31"/>
      <c r="G56" s="31"/>
      <c r="H56" s="147">
        <v>0.245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5</v>
      </c>
      <c r="E58" s="30">
        <v>2</v>
      </c>
      <c r="F58" s="31"/>
      <c r="G58" s="31"/>
      <c r="H58" s="147">
        <v>0.168</v>
      </c>
      <c r="I58" s="147">
        <v>0.06</v>
      </c>
      <c r="J58" s="147">
        <v>0.024</v>
      </c>
      <c r="K58" s="32"/>
    </row>
    <row r="59" spans="1:11" s="42" customFormat="1" ht="11.25" customHeight="1">
      <c r="A59" s="36" t="s">
        <v>46</v>
      </c>
      <c r="B59" s="37"/>
      <c r="C59" s="38">
        <v>1561</v>
      </c>
      <c r="D59" s="38">
        <v>1598</v>
      </c>
      <c r="E59" s="38">
        <v>1965</v>
      </c>
      <c r="F59" s="39">
        <v>122.96620775969963</v>
      </c>
      <c r="G59" s="40"/>
      <c r="H59" s="148">
        <v>23.153</v>
      </c>
      <c r="I59" s="149">
        <v>23.724</v>
      </c>
      <c r="J59" s="149">
        <v>28.184</v>
      </c>
      <c r="K59" s="41">
        <v>118.79952790423201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2892</v>
      </c>
      <c r="E61" s="30">
        <v>3030</v>
      </c>
      <c r="F61" s="31"/>
      <c r="G61" s="31"/>
      <c r="H61" s="147">
        <v>60.625</v>
      </c>
      <c r="I61" s="147">
        <v>66.7</v>
      </c>
      <c r="J61" s="147">
        <v>65.448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91</v>
      </c>
      <c r="E62" s="30">
        <v>97</v>
      </c>
      <c r="F62" s="31"/>
      <c r="G62" s="31"/>
      <c r="H62" s="147">
        <v>1.357</v>
      </c>
      <c r="I62" s="147"/>
      <c r="J62" s="147">
        <v>1.935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2268</v>
      </c>
      <c r="D64" s="38">
        <v>2983</v>
      </c>
      <c r="E64" s="38">
        <v>3127</v>
      </c>
      <c r="F64" s="39">
        <v>104.82735501173316</v>
      </c>
      <c r="G64" s="40"/>
      <c r="H64" s="148">
        <v>61.982</v>
      </c>
      <c r="I64" s="149">
        <v>66.7</v>
      </c>
      <c r="J64" s="149">
        <v>67.383</v>
      </c>
      <c r="K64" s="41">
        <v>101.02398800599698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13021</v>
      </c>
      <c r="D66" s="38">
        <v>12146</v>
      </c>
      <c r="E66" s="38">
        <v>16130</v>
      </c>
      <c r="F66" s="39">
        <v>132.80092211427632</v>
      </c>
      <c r="G66" s="40"/>
      <c r="H66" s="148">
        <v>223.554</v>
      </c>
      <c r="I66" s="149">
        <v>250.4</v>
      </c>
      <c r="J66" s="149">
        <v>251.268</v>
      </c>
      <c r="K66" s="41">
        <v>100.34664536741214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4500</v>
      </c>
      <c r="D68" s="30">
        <v>5220</v>
      </c>
      <c r="E68" s="30">
        <v>3960</v>
      </c>
      <c r="F68" s="31"/>
      <c r="G68" s="31"/>
      <c r="H68" s="147">
        <v>58</v>
      </c>
      <c r="I68" s="147">
        <v>68</v>
      </c>
      <c r="J68" s="147">
        <v>70</v>
      </c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20</v>
      </c>
      <c r="E69" s="30">
        <v>36</v>
      </c>
      <c r="F69" s="31"/>
      <c r="G69" s="31"/>
      <c r="H69" s="147">
        <v>0.25</v>
      </c>
      <c r="I69" s="147">
        <v>0.26</v>
      </c>
      <c r="J69" s="147">
        <v>0.26</v>
      </c>
      <c r="K69" s="32"/>
    </row>
    <row r="70" spans="1:11" s="42" customFormat="1" ht="11.25" customHeight="1">
      <c r="A70" s="36" t="s">
        <v>54</v>
      </c>
      <c r="B70" s="37"/>
      <c r="C70" s="38">
        <v>4520</v>
      </c>
      <c r="D70" s="38">
        <v>5240</v>
      </c>
      <c r="E70" s="38">
        <v>3996</v>
      </c>
      <c r="F70" s="39">
        <v>76.25954198473282</v>
      </c>
      <c r="G70" s="40"/>
      <c r="H70" s="148">
        <v>58.25</v>
      </c>
      <c r="I70" s="149">
        <v>68.26</v>
      </c>
      <c r="J70" s="149">
        <v>70.26</v>
      </c>
      <c r="K70" s="41">
        <v>102.92997363023733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585</v>
      </c>
      <c r="D72" s="30">
        <v>594</v>
      </c>
      <c r="E72" s="30">
        <v>688</v>
      </c>
      <c r="F72" s="31"/>
      <c r="G72" s="31"/>
      <c r="H72" s="147">
        <v>13.304</v>
      </c>
      <c r="I72" s="147">
        <v>13.335</v>
      </c>
      <c r="J72" s="147">
        <v>12.959</v>
      </c>
      <c r="K72" s="32"/>
    </row>
    <row r="73" spans="1:11" s="33" customFormat="1" ht="11.25" customHeight="1">
      <c r="A73" s="35" t="s">
        <v>56</v>
      </c>
      <c r="B73" s="29"/>
      <c r="C73" s="30">
        <v>360</v>
      </c>
      <c r="D73" s="30">
        <v>375</v>
      </c>
      <c r="E73" s="30"/>
      <c r="F73" s="31"/>
      <c r="G73" s="31"/>
      <c r="H73" s="147">
        <v>17.08</v>
      </c>
      <c r="I73" s="147">
        <v>17.628</v>
      </c>
      <c r="J73" s="147">
        <v>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12</v>
      </c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1350</v>
      </c>
      <c r="D75" s="30">
        <v>1573</v>
      </c>
      <c r="E75" s="30">
        <v>1563</v>
      </c>
      <c r="F75" s="31"/>
      <c r="G75" s="31"/>
      <c r="H75" s="147">
        <v>25.881</v>
      </c>
      <c r="I75" s="147">
        <v>38.153</v>
      </c>
      <c r="J75" s="147">
        <v>26.553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9</v>
      </c>
      <c r="F76" s="31"/>
      <c r="G76" s="31"/>
      <c r="H76" s="147"/>
      <c r="I76" s="147"/>
      <c r="J76" s="147">
        <v>0.198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15</v>
      </c>
      <c r="E77" s="30"/>
      <c r="F77" s="31"/>
      <c r="G77" s="31"/>
      <c r="H77" s="147">
        <v>0.418</v>
      </c>
      <c r="I77" s="147">
        <v>0.18</v>
      </c>
      <c r="J77" s="147">
        <v>0.015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12</v>
      </c>
      <c r="E78" s="30">
        <v>20</v>
      </c>
      <c r="F78" s="31"/>
      <c r="G78" s="31"/>
      <c r="H78" s="147"/>
      <c r="I78" s="147">
        <v>0.204</v>
      </c>
      <c r="J78" s="147">
        <v>0.21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140</v>
      </c>
      <c r="E79" s="30">
        <v>120</v>
      </c>
      <c r="F79" s="31"/>
      <c r="G79" s="31"/>
      <c r="H79" s="147">
        <v>2.52</v>
      </c>
      <c r="I79" s="147">
        <v>2.52</v>
      </c>
      <c r="J79" s="147">
        <v>1.8</v>
      </c>
      <c r="K79" s="32"/>
    </row>
    <row r="80" spans="1:11" s="42" customFormat="1" ht="11.25" customHeight="1">
      <c r="A80" s="43" t="s">
        <v>63</v>
      </c>
      <c r="B80" s="37"/>
      <c r="C80" s="38">
        <v>2511</v>
      </c>
      <c r="D80" s="38">
        <v>2709</v>
      </c>
      <c r="E80" s="38">
        <v>2412</v>
      </c>
      <c r="F80" s="39">
        <v>89.03654485049834</v>
      </c>
      <c r="G80" s="40"/>
      <c r="H80" s="148">
        <v>59.203</v>
      </c>
      <c r="I80" s="149">
        <v>72.02</v>
      </c>
      <c r="J80" s="149">
        <v>49.735</v>
      </c>
      <c r="K80" s="41">
        <v>69.05720633157456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/>
      <c r="F82" s="31"/>
      <c r="G82" s="31"/>
      <c r="H82" s="147">
        <v>0.205</v>
      </c>
      <c r="I82" s="147">
        <v>0.205</v>
      </c>
      <c r="J82" s="147">
        <v>0.205</v>
      </c>
      <c r="K82" s="32"/>
    </row>
    <row r="83" spans="1:11" s="33" customFormat="1" ht="11.25" customHeight="1">
      <c r="A83" s="35" t="s">
        <v>65</v>
      </c>
      <c r="B83" s="29"/>
      <c r="C83" s="30"/>
      <c r="D83" s="30">
        <v>64</v>
      </c>
      <c r="E83" s="30">
        <v>43</v>
      </c>
      <c r="F83" s="31"/>
      <c r="G83" s="31"/>
      <c r="H83" s="147"/>
      <c r="I83" s="147">
        <v>1.27</v>
      </c>
      <c r="J83" s="147">
        <v>1.27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75</v>
      </c>
      <c r="E84" s="38">
        <v>43</v>
      </c>
      <c r="F84" s="39">
        <v>57.333333333333336</v>
      </c>
      <c r="G84" s="40"/>
      <c r="H84" s="148">
        <v>0.205</v>
      </c>
      <c r="I84" s="149">
        <v>1.475</v>
      </c>
      <c r="J84" s="149">
        <v>1.475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31333</v>
      </c>
      <c r="D87" s="53">
        <v>31967</v>
      </c>
      <c r="E87" s="53">
        <v>34924.68</v>
      </c>
      <c r="F87" s="54">
        <v>109.25229142553258</v>
      </c>
      <c r="G87" s="40"/>
      <c r="H87" s="152">
        <v>531.889</v>
      </c>
      <c r="I87" s="153">
        <v>590.895</v>
      </c>
      <c r="J87" s="153">
        <v>561.504</v>
      </c>
      <c r="K87" s="54">
        <v>95.02601985124261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</v>
      </c>
      <c r="D9" s="30">
        <v>27</v>
      </c>
      <c r="E9" s="30">
        <v>27</v>
      </c>
      <c r="F9" s="31"/>
      <c r="G9" s="31"/>
      <c r="H9" s="147">
        <v>2.924</v>
      </c>
      <c r="I9" s="147">
        <v>1.836</v>
      </c>
      <c r="J9" s="147">
        <v>1.836</v>
      </c>
      <c r="K9" s="32"/>
    </row>
    <row r="10" spans="1:11" s="33" customFormat="1" ht="11.25" customHeight="1">
      <c r="A10" s="35" t="s">
        <v>8</v>
      </c>
      <c r="B10" s="29"/>
      <c r="C10" s="30">
        <v>17</v>
      </c>
      <c r="D10" s="30">
        <v>21</v>
      </c>
      <c r="E10" s="30">
        <v>21</v>
      </c>
      <c r="F10" s="31"/>
      <c r="G10" s="31"/>
      <c r="H10" s="147">
        <v>1.166</v>
      </c>
      <c r="I10" s="147">
        <v>1.44</v>
      </c>
      <c r="J10" s="147">
        <v>1.44</v>
      </c>
      <c r="K10" s="32"/>
    </row>
    <row r="11" spans="1:11" s="33" customFormat="1" ht="11.25" customHeight="1">
      <c r="A11" s="28" t="s">
        <v>9</v>
      </c>
      <c r="B11" s="29"/>
      <c r="C11" s="30">
        <v>20</v>
      </c>
      <c r="D11" s="30">
        <v>21</v>
      </c>
      <c r="E11" s="30">
        <v>21</v>
      </c>
      <c r="F11" s="31"/>
      <c r="G11" s="31"/>
      <c r="H11" s="147">
        <v>1.238</v>
      </c>
      <c r="I11" s="147">
        <v>1.3</v>
      </c>
      <c r="J11" s="147">
        <v>1.3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47">
        <v>1.436</v>
      </c>
      <c r="I12" s="147">
        <v>1.566</v>
      </c>
      <c r="J12" s="147">
        <v>1.566</v>
      </c>
      <c r="K12" s="32"/>
    </row>
    <row r="13" spans="1:11" s="42" customFormat="1" ht="11.25" customHeight="1">
      <c r="A13" s="36" t="s">
        <v>11</v>
      </c>
      <c r="B13" s="37"/>
      <c r="C13" s="38">
        <v>102</v>
      </c>
      <c r="D13" s="38">
        <v>93</v>
      </c>
      <c r="E13" s="38">
        <v>93</v>
      </c>
      <c r="F13" s="39">
        <v>100</v>
      </c>
      <c r="G13" s="40"/>
      <c r="H13" s="148">
        <v>6.763999999999999</v>
      </c>
      <c r="I13" s="149">
        <v>6.1419999999999995</v>
      </c>
      <c r="J13" s="149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71</v>
      </c>
      <c r="D15" s="38">
        <v>70</v>
      </c>
      <c r="E15" s="38">
        <v>70</v>
      </c>
      <c r="F15" s="39">
        <v>100</v>
      </c>
      <c r="G15" s="40"/>
      <c r="H15" s="148">
        <v>1.645</v>
      </c>
      <c r="I15" s="149">
        <v>1.645</v>
      </c>
      <c r="J15" s="149">
        <v>1.6</v>
      </c>
      <c r="K15" s="41">
        <v>97.2644376899696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>
        <v>2</v>
      </c>
      <c r="F17" s="39"/>
      <c r="G17" s="40"/>
      <c r="H17" s="148">
        <v>0.016</v>
      </c>
      <c r="I17" s="149"/>
      <c r="J17" s="149">
        <v>0.024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7">
        <v>0.096</v>
      </c>
      <c r="I19" s="147">
        <v>0.1</v>
      </c>
      <c r="J19" s="147">
        <v>0.101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8</v>
      </c>
      <c r="F20" s="31"/>
      <c r="G20" s="31"/>
      <c r="H20" s="147">
        <v>0.1</v>
      </c>
      <c r="I20" s="147">
        <v>0.081</v>
      </c>
      <c r="J20" s="147">
        <v>0.142</v>
      </c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>
        <v>34</v>
      </c>
      <c r="E21" s="30">
        <v>33</v>
      </c>
      <c r="F21" s="31"/>
      <c r="G21" s="31"/>
      <c r="H21" s="147">
        <v>0.633</v>
      </c>
      <c r="I21" s="147">
        <v>0.65</v>
      </c>
      <c r="J21" s="147">
        <v>0.665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44</v>
      </c>
      <c r="F22" s="39">
        <v>102.32558139534883</v>
      </c>
      <c r="G22" s="40"/>
      <c r="H22" s="148">
        <v>0.829</v>
      </c>
      <c r="I22" s="149">
        <v>0.831</v>
      </c>
      <c r="J22" s="149">
        <v>0.908</v>
      </c>
      <c r="K22" s="41">
        <v>109.26594464500602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145</v>
      </c>
      <c r="D24" s="38">
        <v>111</v>
      </c>
      <c r="E24" s="38">
        <v>116</v>
      </c>
      <c r="F24" s="39">
        <v>104.50450450450451</v>
      </c>
      <c r="G24" s="40"/>
      <c r="H24" s="148">
        <v>10.25</v>
      </c>
      <c r="I24" s="149">
        <v>7.846</v>
      </c>
      <c r="J24" s="149">
        <v>7.214</v>
      </c>
      <c r="K24" s="41">
        <v>91.94494009686466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39</v>
      </c>
      <c r="D26" s="38">
        <v>40</v>
      </c>
      <c r="E26" s="38">
        <v>35</v>
      </c>
      <c r="F26" s="39">
        <v>87.5</v>
      </c>
      <c r="G26" s="40"/>
      <c r="H26" s="148">
        <v>1.68</v>
      </c>
      <c r="I26" s="149">
        <v>1.6</v>
      </c>
      <c r="J26" s="149">
        <v>1.5</v>
      </c>
      <c r="K26" s="41">
        <v>93.75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4</v>
      </c>
      <c r="F28" s="31"/>
      <c r="G28" s="31"/>
      <c r="H28" s="147">
        <v>0.06</v>
      </c>
      <c r="I28" s="147">
        <v>0.112</v>
      </c>
      <c r="J28" s="147">
        <v>0.112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45</v>
      </c>
      <c r="D30" s="30">
        <v>42</v>
      </c>
      <c r="E30" s="30">
        <v>40</v>
      </c>
      <c r="F30" s="31"/>
      <c r="G30" s="31"/>
      <c r="H30" s="147">
        <v>2.195</v>
      </c>
      <c r="I30" s="147">
        <v>2.8</v>
      </c>
      <c r="J30" s="147">
        <v>1.8</v>
      </c>
      <c r="K30" s="32"/>
    </row>
    <row r="31" spans="1:11" s="42" customFormat="1" ht="11.25" customHeight="1">
      <c r="A31" s="43" t="s">
        <v>23</v>
      </c>
      <c r="B31" s="37"/>
      <c r="C31" s="38">
        <v>46</v>
      </c>
      <c r="D31" s="38">
        <v>46</v>
      </c>
      <c r="E31" s="38">
        <v>44</v>
      </c>
      <c r="F31" s="39">
        <v>95.65217391304348</v>
      </c>
      <c r="G31" s="40"/>
      <c r="H31" s="148">
        <v>2.255</v>
      </c>
      <c r="I31" s="149">
        <v>2.912</v>
      </c>
      <c r="J31" s="149">
        <v>1.9120000000000001</v>
      </c>
      <c r="K31" s="41">
        <v>65.65934065934067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91</v>
      </c>
      <c r="D33" s="30">
        <v>63</v>
      </c>
      <c r="E33" s="30">
        <v>80</v>
      </c>
      <c r="F33" s="31"/>
      <c r="G33" s="31"/>
      <c r="H33" s="147">
        <v>4.245</v>
      </c>
      <c r="I33" s="147">
        <v>2.786</v>
      </c>
      <c r="J33" s="147">
        <v>3.7</v>
      </c>
      <c r="K33" s="32"/>
    </row>
    <row r="34" spans="1:11" s="33" customFormat="1" ht="11.25" customHeight="1">
      <c r="A34" s="35" t="s">
        <v>25</v>
      </c>
      <c r="B34" s="29"/>
      <c r="C34" s="30">
        <v>38</v>
      </c>
      <c r="D34" s="30">
        <v>38</v>
      </c>
      <c r="E34" s="30">
        <v>42</v>
      </c>
      <c r="F34" s="31"/>
      <c r="G34" s="31"/>
      <c r="H34" s="147">
        <v>1.034</v>
      </c>
      <c r="I34" s="147">
        <v>1.034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16</v>
      </c>
      <c r="D35" s="30">
        <v>20</v>
      </c>
      <c r="E35" s="30">
        <v>15</v>
      </c>
      <c r="F35" s="31"/>
      <c r="G35" s="31"/>
      <c r="H35" s="147">
        <v>0.389</v>
      </c>
      <c r="I35" s="147">
        <v>0.254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118</v>
      </c>
      <c r="D36" s="30">
        <v>115</v>
      </c>
      <c r="E36" s="30">
        <v>88</v>
      </c>
      <c r="F36" s="31"/>
      <c r="G36" s="31"/>
      <c r="H36" s="147">
        <v>2.533</v>
      </c>
      <c r="I36" s="147">
        <v>1.5</v>
      </c>
      <c r="J36" s="147">
        <v>1.94</v>
      </c>
      <c r="K36" s="32"/>
    </row>
    <row r="37" spans="1:11" s="42" customFormat="1" ht="11.25" customHeight="1">
      <c r="A37" s="36" t="s">
        <v>28</v>
      </c>
      <c r="B37" s="37"/>
      <c r="C37" s="38">
        <v>263</v>
      </c>
      <c r="D37" s="38">
        <v>236</v>
      </c>
      <c r="E37" s="38">
        <v>225</v>
      </c>
      <c r="F37" s="39">
        <v>95.33898305084746</v>
      </c>
      <c r="G37" s="40"/>
      <c r="H37" s="148">
        <v>8.201</v>
      </c>
      <c r="I37" s="149">
        <v>5.574</v>
      </c>
      <c r="J37" s="149">
        <v>5.640000000000001</v>
      </c>
      <c r="K37" s="41">
        <v>101.18406889128094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164</v>
      </c>
      <c r="D39" s="38">
        <v>160</v>
      </c>
      <c r="E39" s="38">
        <v>160</v>
      </c>
      <c r="F39" s="39">
        <v>100</v>
      </c>
      <c r="G39" s="40"/>
      <c r="H39" s="148">
        <v>4.178</v>
      </c>
      <c r="I39" s="149">
        <v>4.3</v>
      </c>
      <c r="J39" s="149">
        <v>3.9</v>
      </c>
      <c r="K39" s="41">
        <v>90.69767441860465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4</v>
      </c>
      <c r="E43" s="30">
        <v>5</v>
      </c>
      <c r="F43" s="31"/>
      <c r="G43" s="31"/>
      <c r="H43" s="147">
        <v>0.168</v>
      </c>
      <c r="I43" s="147">
        <v>0.2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/>
      <c r="F44" s="31"/>
      <c r="G44" s="31"/>
      <c r="H44" s="147"/>
      <c r="I44" s="147">
        <v>0.047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1</v>
      </c>
      <c r="E46" s="30">
        <v>2</v>
      </c>
      <c r="F46" s="31"/>
      <c r="G46" s="31"/>
      <c r="H46" s="147">
        <v>0.048</v>
      </c>
      <c r="I46" s="147">
        <v>0.024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7</v>
      </c>
      <c r="E47" s="30">
        <v>8</v>
      </c>
      <c r="F47" s="31"/>
      <c r="G47" s="31"/>
      <c r="H47" s="147">
        <v>0.32</v>
      </c>
      <c r="I47" s="147">
        <v>0.28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3</v>
      </c>
      <c r="F48" s="31"/>
      <c r="G48" s="31"/>
      <c r="H48" s="147"/>
      <c r="I48" s="147">
        <v>0.069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47"/>
      <c r="I49" s="147">
        <v>0.025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14</v>
      </c>
      <c r="D50" s="38">
        <v>14</v>
      </c>
      <c r="E50" s="38">
        <v>18</v>
      </c>
      <c r="F50" s="39">
        <v>128.57142857142858</v>
      </c>
      <c r="G50" s="40"/>
      <c r="H50" s="148">
        <v>0.536</v>
      </c>
      <c r="I50" s="149">
        <v>0.6450000000000001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18</v>
      </c>
      <c r="D52" s="38">
        <v>18</v>
      </c>
      <c r="E52" s="38">
        <v>6</v>
      </c>
      <c r="F52" s="39">
        <v>33.333333333333336</v>
      </c>
      <c r="G52" s="40"/>
      <c r="H52" s="148">
        <v>0.551</v>
      </c>
      <c r="I52" s="149">
        <v>0.184</v>
      </c>
      <c r="J52" s="149">
        <v>0.255</v>
      </c>
      <c r="K52" s="41">
        <v>138.58695652173913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35</v>
      </c>
      <c r="D54" s="30"/>
      <c r="E54" s="30">
        <v>105</v>
      </c>
      <c r="F54" s="31"/>
      <c r="G54" s="31"/>
      <c r="H54" s="147">
        <v>1.015</v>
      </c>
      <c r="I54" s="147">
        <v>3.15</v>
      </c>
      <c r="J54" s="147">
        <v>3.15</v>
      </c>
      <c r="K54" s="32"/>
    </row>
    <row r="55" spans="1:11" s="33" customFormat="1" ht="11.25" customHeight="1">
      <c r="A55" s="35" t="s">
        <v>42</v>
      </c>
      <c r="B55" s="29"/>
      <c r="C55" s="30">
        <v>26</v>
      </c>
      <c r="D55" s="30">
        <v>26</v>
      </c>
      <c r="E55" s="30">
        <v>20</v>
      </c>
      <c r="F55" s="31"/>
      <c r="G55" s="31"/>
      <c r="H55" s="147">
        <v>0.741</v>
      </c>
      <c r="I55" s="147">
        <v>0.57</v>
      </c>
      <c r="J55" s="147">
        <v>0.56</v>
      </c>
      <c r="K55" s="32"/>
    </row>
    <row r="56" spans="1:11" s="33" customFormat="1" ht="11.25" customHeight="1">
      <c r="A56" s="35" t="s">
        <v>43</v>
      </c>
      <c r="B56" s="29"/>
      <c r="C56" s="30">
        <v>15</v>
      </c>
      <c r="D56" s="30">
        <v>14</v>
      </c>
      <c r="E56" s="30">
        <v>9</v>
      </c>
      <c r="F56" s="31"/>
      <c r="G56" s="31"/>
      <c r="H56" s="147">
        <v>0.227</v>
      </c>
      <c r="I56" s="147">
        <v>0.225</v>
      </c>
      <c r="J56" s="147">
        <v>0.17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3</v>
      </c>
      <c r="F57" s="31"/>
      <c r="G57" s="31"/>
      <c r="H57" s="147">
        <v>0.082</v>
      </c>
      <c r="I57" s="147">
        <v>0.021</v>
      </c>
      <c r="J57" s="147">
        <v>0.021</v>
      </c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2</v>
      </c>
      <c r="E58" s="30">
        <v>3</v>
      </c>
      <c r="F58" s="31"/>
      <c r="G58" s="31"/>
      <c r="H58" s="147">
        <v>0.303</v>
      </c>
      <c r="I58" s="147">
        <v>0.09</v>
      </c>
      <c r="J58" s="147">
        <v>0.084</v>
      </c>
      <c r="K58" s="32"/>
    </row>
    <row r="59" spans="1:11" s="42" customFormat="1" ht="11.25" customHeight="1">
      <c r="A59" s="36" t="s">
        <v>46</v>
      </c>
      <c r="B59" s="37"/>
      <c r="C59" s="38">
        <v>91</v>
      </c>
      <c r="D59" s="38">
        <v>46</v>
      </c>
      <c r="E59" s="38">
        <v>140</v>
      </c>
      <c r="F59" s="39">
        <v>304.3478260869565</v>
      </c>
      <c r="G59" s="40"/>
      <c r="H59" s="148">
        <v>2.368</v>
      </c>
      <c r="I59" s="149">
        <v>4.056</v>
      </c>
      <c r="J59" s="149">
        <v>3.985</v>
      </c>
      <c r="K59" s="41">
        <v>98.24950690335305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90</v>
      </c>
      <c r="E61" s="30">
        <v>90</v>
      </c>
      <c r="F61" s="31"/>
      <c r="G61" s="31"/>
      <c r="H61" s="147">
        <v>5.224</v>
      </c>
      <c r="I61" s="147">
        <v>5.4</v>
      </c>
      <c r="J61" s="147">
        <v>5.4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/>
      <c r="E62" s="30">
        <v>69</v>
      </c>
      <c r="F62" s="31"/>
      <c r="G62" s="31"/>
      <c r="H62" s="147">
        <v>2.164</v>
      </c>
      <c r="I62" s="147">
        <v>1.897</v>
      </c>
      <c r="J62" s="147">
        <v>2.136</v>
      </c>
      <c r="K62" s="32"/>
    </row>
    <row r="63" spans="1:11" s="33" customFormat="1" ht="11.25" customHeight="1">
      <c r="A63" s="35" t="s">
        <v>49</v>
      </c>
      <c r="B63" s="29"/>
      <c r="C63" s="30">
        <v>249</v>
      </c>
      <c r="D63" s="30">
        <v>249</v>
      </c>
      <c r="E63" s="30">
        <v>249</v>
      </c>
      <c r="F63" s="31"/>
      <c r="G63" s="31"/>
      <c r="H63" s="147">
        <v>13.763</v>
      </c>
      <c r="I63" s="147">
        <v>11.26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409</v>
      </c>
      <c r="D64" s="38">
        <v>339</v>
      </c>
      <c r="E64" s="38">
        <v>408</v>
      </c>
      <c r="F64" s="39">
        <v>120.35398230088495</v>
      </c>
      <c r="G64" s="40"/>
      <c r="H64" s="148">
        <v>21.151</v>
      </c>
      <c r="I64" s="149">
        <v>18.557000000000002</v>
      </c>
      <c r="J64" s="149">
        <v>7.5360000000000005</v>
      </c>
      <c r="K64" s="41">
        <v>40.610012394244755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375</v>
      </c>
      <c r="D66" s="38">
        <v>377</v>
      </c>
      <c r="E66" s="38">
        <v>422</v>
      </c>
      <c r="F66" s="39">
        <v>111.93633952254642</v>
      </c>
      <c r="G66" s="40"/>
      <c r="H66" s="148">
        <v>17.632</v>
      </c>
      <c r="I66" s="149">
        <v>18.2</v>
      </c>
      <c r="J66" s="149">
        <v>18.8</v>
      </c>
      <c r="K66" s="41">
        <v>103.2967032967033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140</v>
      </c>
      <c r="D68" s="30">
        <v>140</v>
      </c>
      <c r="E68" s="30">
        <v>150</v>
      </c>
      <c r="F68" s="31"/>
      <c r="G68" s="31"/>
      <c r="H68" s="147">
        <v>6.892</v>
      </c>
      <c r="I68" s="147">
        <v>9.1</v>
      </c>
      <c r="J68" s="147">
        <v>7.5</v>
      </c>
      <c r="K68" s="32"/>
    </row>
    <row r="69" spans="1:11" s="33" customFormat="1" ht="11.25" customHeight="1">
      <c r="A69" s="35" t="s">
        <v>53</v>
      </c>
      <c r="B69" s="29"/>
      <c r="C69" s="30">
        <v>8</v>
      </c>
      <c r="D69" s="30">
        <v>3</v>
      </c>
      <c r="E69" s="30">
        <v>5</v>
      </c>
      <c r="F69" s="31"/>
      <c r="G69" s="31"/>
      <c r="H69" s="147">
        <v>0.321</v>
      </c>
      <c r="I69" s="147">
        <v>0.11</v>
      </c>
      <c r="J69" s="147">
        <v>0.2</v>
      </c>
      <c r="K69" s="32"/>
    </row>
    <row r="70" spans="1:11" s="42" customFormat="1" ht="11.25" customHeight="1">
      <c r="A70" s="36" t="s">
        <v>54</v>
      </c>
      <c r="B70" s="37"/>
      <c r="C70" s="38">
        <v>148</v>
      </c>
      <c r="D70" s="38">
        <v>143</v>
      </c>
      <c r="E70" s="38">
        <v>155</v>
      </c>
      <c r="F70" s="39">
        <v>108.39160839160839</v>
      </c>
      <c r="G70" s="40"/>
      <c r="H70" s="148">
        <v>7.213</v>
      </c>
      <c r="I70" s="149">
        <v>9.209999999999999</v>
      </c>
      <c r="J70" s="149">
        <v>7.7</v>
      </c>
      <c r="K70" s="41">
        <v>83.60477741585234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7704</v>
      </c>
      <c r="D72" s="30">
        <v>8160</v>
      </c>
      <c r="E72" s="30">
        <v>8050</v>
      </c>
      <c r="F72" s="31"/>
      <c r="G72" s="31"/>
      <c r="H72" s="147">
        <v>482.123</v>
      </c>
      <c r="I72" s="147">
        <v>520.862</v>
      </c>
      <c r="J72" s="147">
        <v>503.777</v>
      </c>
      <c r="K72" s="32"/>
    </row>
    <row r="73" spans="1:11" s="33" customFormat="1" ht="11.25" customHeight="1">
      <c r="A73" s="35" t="s">
        <v>56</v>
      </c>
      <c r="B73" s="29"/>
      <c r="C73" s="30">
        <v>233</v>
      </c>
      <c r="D73" s="30">
        <v>220</v>
      </c>
      <c r="E73" s="30">
        <v>220</v>
      </c>
      <c r="F73" s="31"/>
      <c r="G73" s="31"/>
      <c r="H73" s="147">
        <v>8.507</v>
      </c>
      <c r="I73" s="147">
        <v>8.329</v>
      </c>
      <c r="J73" s="147">
        <v>1.736</v>
      </c>
      <c r="K73" s="32"/>
    </row>
    <row r="74" spans="1:11" s="33" customFormat="1" ht="11.25" customHeight="1">
      <c r="A74" s="35" t="s">
        <v>57</v>
      </c>
      <c r="B74" s="29"/>
      <c r="C74" s="30">
        <v>108</v>
      </c>
      <c r="D74" s="30">
        <v>79</v>
      </c>
      <c r="E74" s="30">
        <v>80</v>
      </c>
      <c r="F74" s="31"/>
      <c r="G74" s="31"/>
      <c r="H74" s="147">
        <v>3.645</v>
      </c>
      <c r="I74" s="147">
        <v>3.16</v>
      </c>
      <c r="J74" s="147">
        <v>3.16</v>
      </c>
      <c r="K74" s="32"/>
    </row>
    <row r="75" spans="1:11" s="33" customFormat="1" ht="11.25" customHeight="1">
      <c r="A75" s="35" t="s">
        <v>58</v>
      </c>
      <c r="B75" s="29"/>
      <c r="C75" s="30">
        <v>351</v>
      </c>
      <c r="D75" s="30">
        <v>351</v>
      </c>
      <c r="E75" s="30">
        <v>421</v>
      </c>
      <c r="F75" s="31"/>
      <c r="G75" s="31"/>
      <c r="H75" s="147">
        <v>15.636</v>
      </c>
      <c r="I75" s="147">
        <v>15.636</v>
      </c>
      <c r="J75" s="147">
        <v>17.829</v>
      </c>
      <c r="K75" s="32"/>
    </row>
    <row r="76" spans="1:11" s="33" customFormat="1" ht="11.25" customHeight="1">
      <c r="A76" s="35" t="s">
        <v>59</v>
      </c>
      <c r="B76" s="29"/>
      <c r="C76" s="30">
        <v>12</v>
      </c>
      <c r="D76" s="30">
        <v>6</v>
      </c>
      <c r="E76" s="30">
        <v>2</v>
      </c>
      <c r="F76" s="31"/>
      <c r="G76" s="31"/>
      <c r="H76" s="147">
        <v>0.24</v>
      </c>
      <c r="I76" s="147">
        <v>0.02</v>
      </c>
      <c r="J76" s="147">
        <v>0.02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40</v>
      </c>
      <c r="F77" s="31"/>
      <c r="G77" s="31"/>
      <c r="H77" s="147">
        <v>1.2</v>
      </c>
      <c r="I77" s="147">
        <v>1.6</v>
      </c>
      <c r="J77" s="147">
        <v>1.6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210</v>
      </c>
      <c r="E78" s="30">
        <v>200</v>
      </c>
      <c r="F78" s="31"/>
      <c r="G78" s="31"/>
      <c r="H78" s="147">
        <v>9</v>
      </c>
      <c r="I78" s="147">
        <v>9.5</v>
      </c>
      <c r="J78" s="147">
        <v>10</v>
      </c>
      <c r="K78" s="32"/>
    </row>
    <row r="79" spans="1:11" s="33" customFormat="1" ht="11.25" customHeight="1">
      <c r="A79" s="35" t="s">
        <v>62</v>
      </c>
      <c r="B79" s="29"/>
      <c r="C79" s="30">
        <v>68</v>
      </c>
      <c r="D79" s="30">
        <v>50</v>
      </c>
      <c r="E79" s="30">
        <v>60</v>
      </c>
      <c r="F79" s="31"/>
      <c r="G79" s="31"/>
      <c r="H79" s="147">
        <v>2.58</v>
      </c>
      <c r="I79" s="147">
        <v>2.1</v>
      </c>
      <c r="J79" s="147">
        <v>2.1</v>
      </c>
      <c r="K79" s="32"/>
    </row>
    <row r="80" spans="1:11" s="42" customFormat="1" ht="11.25" customHeight="1">
      <c r="A80" s="43" t="s">
        <v>63</v>
      </c>
      <c r="B80" s="37"/>
      <c r="C80" s="38">
        <v>8696</v>
      </c>
      <c r="D80" s="38">
        <v>9116</v>
      </c>
      <c r="E80" s="38">
        <v>9073</v>
      </c>
      <c r="F80" s="39">
        <v>99.52830188679245</v>
      </c>
      <c r="G80" s="40"/>
      <c r="H80" s="148">
        <v>522.931</v>
      </c>
      <c r="I80" s="149">
        <v>561.2069999999999</v>
      </c>
      <c r="J80" s="149">
        <v>540.222</v>
      </c>
      <c r="K80" s="41">
        <v>96.26073801645384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190</v>
      </c>
      <c r="D82" s="30">
        <v>190</v>
      </c>
      <c r="E82" s="30">
        <v>198</v>
      </c>
      <c r="F82" s="31"/>
      <c r="G82" s="31"/>
      <c r="H82" s="147">
        <v>8.852</v>
      </c>
      <c r="I82" s="147">
        <v>8.85</v>
      </c>
      <c r="J82" s="147">
        <v>9.275</v>
      </c>
      <c r="K82" s="32"/>
    </row>
    <row r="83" spans="1:11" s="33" customFormat="1" ht="11.25" customHeight="1">
      <c r="A83" s="35" t="s">
        <v>65</v>
      </c>
      <c r="B83" s="29"/>
      <c r="C83" s="30">
        <v>276</v>
      </c>
      <c r="D83" s="30">
        <v>276</v>
      </c>
      <c r="E83" s="30">
        <v>277</v>
      </c>
      <c r="F83" s="31"/>
      <c r="G83" s="31"/>
      <c r="H83" s="147">
        <v>14.192</v>
      </c>
      <c r="I83" s="147">
        <v>14.2</v>
      </c>
      <c r="J83" s="147">
        <v>13.96</v>
      </c>
      <c r="K83" s="32"/>
    </row>
    <row r="84" spans="1:11" s="42" customFormat="1" ht="11.25" customHeight="1">
      <c r="A84" s="36" t="s">
        <v>66</v>
      </c>
      <c r="B84" s="37"/>
      <c r="C84" s="38">
        <v>466</v>
      </c>
      <c r="D84" s="38">
        <v>466</v>
      </c>
      <c r="E84" s="38">
        <v>475</v>
      </c>
      <c r="F84" s="39">
        <v>101.931330472103</v>
      </c>
      <c r="G84" s="40"/>
      <c r="H84" s="148">
        <v>23.044</v>
      </c>
      <c r="I84" s="149">
        <v>23.049999999999997</v>
      </c>
      <c r="J84" s="149">
        <v>23.235</v>
      </c>
      <c r="K84" s="41">
        <v>100.80260303687636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11092</v>
      </c>
      <c r="D87" s="53">
        <v>11318</v>
      </c>
      <c r="E87" s="53">
        <v>11486</v>
      </c>
      <c r="F87" s="54">
        <v>101.48436119455734</v>
      </c>
      <c r="G87" s="40"/>
      <c r="H87" s="152">
        <v>631.244</v>
      </c>
      <c r="I87" s="153">
        <v>665.9589999999998</v>
      </c>
      <c r="J87" s="153">
        <v>630.573</v>
      </c>
      <c r="K87" s="54">
        <v>94.6864596769471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34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1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</v>
      </c>
      <c r="D9" s="30">
        <v>29</v>
      </c>
      <c r="E9" s="30">
        <v>29</v>
      </c>
      <c r="F9" s="31"/>
      <c r="G9" s="31"/>
      <c r="H9" s="147">
        <v>0.565</v>
      </c>
      <c r="I9" s="147">
        <v>0.655</v>
      </c>
      <c r="J9" s="147">
        <v>0.655</v>
      </c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47">
        <v>0.496</v>
      </c>
      <c r="I10" s="147">
        <v>0.496</v>
      </c>
      <c r="J10" s="147">
        <v>0.496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47">
        <v>0.463</v>
      </c>
      <c r="I11" s="147">
        <v>0.463</v>
      </c>
      <c r="J11" s="147">
        <v>0.463</v>
      </c>
      <c r="K11" s="32"/>
    </row>
    <row r="12" spans="1:11" s="33" customFormat="1" ht="11.25" customHeight="1">
      <c r="A12" s="35" t="s">
        <v>10</v>
      </c>
      <c r="B12" s="29"/>
      <c r="C12" s="30">
        <v>49</v>
      </c>
      <c r="D12" s="30">
        <v>50</v>
      </c>
      <c r="E12" s="30">
        <v>50</v>
      </c>
      <c r="F12" s="31"/>
      <c r="G12" s="31"/>
      <c r="H12" s="147">
        <v>1.194</v>
      </c>
      <c r="I12" s="147">
        <v>1.194</v>
      </c>
      <c r="J12" s="147">
        <v>1.194</v>
      </c>
      <c r="K12" s="32"/>
    </row>
    <row r="13" spans="1:11" s="42" customFormat="1" ht="11.25" customHeight="1">
      <c r="A13" s="36" t="s">
        <v>11</v>
      </c>
      <c r="B13" s="37"/>
      <c r="C13" s="38">
        <v>116</v>
      </c>
      <c r="D13" s="38">
        <v>121</v>
      </c>
      <c r="E13" s="38">
        <v>121</v>
      </c>
      <c r="F13" s="39">
        <v>100</v>
      </c>
      <c r="G13" s="40"/>
      <c r="H13" s="148">
        <v>2.718</v>
      </c>
      <c r="I13" s="149">
        <v>2.808</v>
      </c>
      <c r="J13" s="149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0.012</v>
      </c>
      <c r="I15" s="149">
        <v>0.012</v>
      </c>
      <c r="J15" s="149">
        <v>0.015</v>
      </c>
      <c r="K15" s="41">
        <v>125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16</v>
      </c>
      <c r="D19" s="30">
        <v>16</v>
      </c>
      <c r="E19" s="30">
        <v>14</v>
      </c>
      <c r="F19" s="31"/>
      <c r="G19" s="31"/>
      <c r="H19" s="147">
        <v>0.928</v>
      </c>
      <c r="I19" s="147">
        <v>0.928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7">
        <v>0.28</v>
      </c>
      <c r="I20" s="147">
        <v>0.29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/>
      <c r="E21" s="30">
        <v>10</v>
      </c>
      <c r="F21" s="31"/>
      <c r="G21" s="31"/>
      <c r="H21" s="147">
        <v>0.156</v>
      </c>
      <c r="I21" s="147">
        <v>0.16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30</v>
      </c>
      <c r="E22" s="38">
        <v>38</v>
      </c>
      <c r="F22" s="39">
        <v>126.66666666666667</v>
      </c>
      <c r="G22" s="40"/>
      <c r="H22" s="148">
        <v>1.364</v>
      </c>
      <c r="I22" s="149">
        <v>1.378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11</v>
      </c>
      <c r="D24" s="38">
        <v>1</v>
      </c>
      <c r="E24" s="38">
        <v>8</v>
      </c>
      <c r="F24" s="39">
        <v>800</v>
      </c>
      <c r="G24" s="40"/>
      <c r="H24" s="148">
        <v>1.114</v>
      </c>
      <c r="I24" s="149"/>
      <c r="J24" s="149">
        <v>0.469</v>
      </c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94</v>
      </c>
      <c r="D26" s="38">
        <v>100</v>
      </c>
      <c r="E26" s="38">
        <v>120</v>
      </c>
      <c r="F26" s="39">
        <v>120</v>
      </c>
      <c r="G26" s="40"/>
      <c r="H26" s="148">
        <v>9.165</v>
      </c>
      <c r="I26" s="149">
        <v>10</v>
      </c>
      <c r="J26" s="149">
        <v>10.8</v>
      </c>
      <c r="K26" s="41">
        <v>108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47"/>
      <c r="I28" s="147">
        <v>0.035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1</v>
      </c>
      <c r="F30" s="31"/>
      <c r="G30" s="31"/>
      <c r="H30" s="147"/>
      <c r="I30" s="147">
        <v>0.045</v>
      </c>
      <c r="J30" s="147">
        <v>0.045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2</v>
      </c>
      <c r="F31" s="39">
        <v>200</v>
      </c>
      <c r="G31" s="40"/>
      <c r="H31" s="148"/>
      <c r="I31" s="149">
        <v>0.08</v>
      </c>
      <c r="J31" s="149">
        <v>0.045</v>
      </c>
      <c r="K31" s="41">
        <v>56.25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48</v>
      </c>
      <c r="D33" s="30">
        <v>50</v>
      </c>
      <c r="E33" s="30">
        <v>45</v>
      </c>
      <c r="F33" s="31"/>
      <c r="G33" s="31"/>
      <c r="H33" s="147">
        <v>0.895</v>
      </c>
      <c r="I33" s="147">
        <v>0.662</v>
      </c>
      <c r="J33" s="147">
        <v>0.84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>
        <v>26</v>
      </c>
      <c r="E34" s="30">
        <v>20</v>
      </c>
      <c r="F34" s="31"/>
      <c r="G34" s="31"/>
      <c r="H34" s="147">
        <v>0.537</v>
      </c>
      <c r="I34" s="147">
        <v>0.537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22</v>
      </c>
      <c r="E35" s="30">
        <v>15</v>
      </c>
      <c r="F35" s="31"/>
      <c r="G35" s="31"/>
      <c r="H35" s="147">
        <v>0.319</v>
      </c>
      <c r="I35" s="147">
        <v>0.377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21</v>
      </c>
      <c r="D36" s="30">
        <v>20</v>
      </c>
      <c r="E36" s="30">
        <v>38</v>
      </c>
      <c r="F36" s="31"/>
      <c r="G36" s="31"/>
      <c r="H36" s="147">
        <v>0.389</v>
      </c>
      <c r="I36" s="147">
        <v>0.37</v>
      </c>
      <c r="J36" s="147">
        <v>0.389</v>
      </c>
      <c r="K36" s="32"/>
    </row>
    <row r="37" spans="1:11" s="42" customFormat="1" ht="11.25" customHeight="1">
      <c r="A37" s="36" t="s">
        <v>28</v>
      </c>
      <c r="B37" s="37"/>
      <c r="C37" s="38">
        <v>117</v>
      </c>
      <c r="D37" s="38">
        <v>118</v>
      </c>
      <c r="E37" s="38">
        <v>118</v>
      </c>
      <c r="F37" s="39">
        <v>100</v>
      </c>
      <c r="G37" s="40"/>
      <c r="H37" s="148">
        <v>2.1399999999999997</v>
      </c>
      <c r="I37" s="149">
        <v>1.9460000000000002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15</v>
      </c>
      <c r="D39" s="38">
        <v>15</v>
      </c>
      <c r="E39" s="38">
        <v>10</v>
      </c>
      <c r="F39" s="39">
        <v>66.66666666666667</v>
      </c>
      <c r="G39" s="40"/>
      <c r="H39" s="148">
        <v>0.282</v>
      </c>
      <c r="I39" s="149">
        <v>0.28</v>
      </c>
      <c r="J39" s="149">
        <v>0.24</v>
      </c>
      <c r="K39" s="41">
        <v>85.71428571428571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178</v>
      </c>
      <c r="D41" s="30">
        <v>167</v>
      </c>
      <c r="E41" s="30">
        <v>160</v>
      </c>
      <c r="F41" s="31"/>
      <c r="G41" s="31"/>
      <c r="H41" s="147">
        <v>13.848</v>
      </c>
      <c r="I41" s="147">
        <v>13.226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19</v>
      </c>
      <c r="E42" s="30">
        <v>14</v>
      </c>
      <c r="F42" s="31"/>
      <c r="G42" s="31"/>
      <c r="H42" s="147">
        <v>1.125</v>
      </c>
      <c r="I42" s="147">
        <v>1.33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18</v>
      </c>
      <c r="D43" s="30"/>
      <c r="E43" s="30">
        <v>1</v>
      </c>
      <c r="F43" s="31"/>
      <c r="G43" s="31"/>
      <c r="H43" s="147">
        <v>1.17</v>
      </c>
      <c r="I43" s="147">
        <v>0.06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33</v>
      </c>
      <c r="D45" s="30">
        <v>42</v>
      </c>
      <c r="E45" s="30">
        <v>30</v>
      </c>
      <c r="F45" s="31"/>
      <c r="G45" s="31"/>
      <c r="H45" s="147">
        <v>1.98</v>
      </c>
      <c r="I45" s="147">
        <v>2.31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1072</v>
      </c>
      <c r="D46" s="30">
        <v>1118</v>
      </c>
      <c r="E46" s="30">
        <v>1100</v>
      </c>
      <c r="F46" s="31"/>
      <c r="G46" s="31"/>
      <c r="H46" s="147">
        <v>62.176</v>
      </c>
      <c r="I46" s="147">
        <v>69.316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52</v>
      </c>
      <c r="D47" s="30">
        <v>71</v>
      </c>
      <c r="E47" s="30">
        <v>50</v>
      </c>
      <c r="F47" s="31"/>
      <c r="G47" s="31"/>
      <c r="H47" s="147">
        <v>3.64</v>
      </c>
      <c r="I47" s="147">
        <v>4.97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1230</v>
      </c>
      <c r="D48" s="30">
        <v>1318</v>
      </c>
      <c r="E48" s="30">
        <v>1300</v>
      </c>
      <c r="F48" s="31"/>
      <c r="G48" s="31"/>
      <c r="H48" s="147">
        <v>92.25</v>
      </c>
      <c r="I48" s="147">
        <v>99.525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171</v>
      </c>
      <c r="D49" s="30">
        <v>221</v>
      </c>
      <c r="E49" s="30">
        <v>220</v>
      </c>
      <c r="F49" s="31"/>
      <c r="G49" s="31"/>
      <c r="H49" s="147">
        <v>12.825</v>
      </c>
      <c r="I49" s="147">
        <v>15.47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2769</v>
      </c>
      <c r="D50" s="38">
        <v>2956</v>
      </c>
      <c r="E50" s="38">
        <v>2875</v>
      </c>
      <c r="F50" s="39">
        <v>97.25981055480379</v>
      </c>
      <c r="G50" s="40"/>
      <c r="H50" s="148">
        <v>189.014</v>
      </c>
      <c r="I50" s="149">
        <v>206.20700000000002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62</v>
      </c>
      <c r="D52" s="38">
        <v>54.79</v>
      </c>
      <c r="E52" s="38">
        <v>54.79</v>
      </c>
      <c r="F52" s="39">
        <v>100</v>
      </c>
      <c r="G52" s="40"/>
      <c r="H52" s="148">
        <v>1.934</v>
      </c>
      <c r="I52" s="149">
        <v>1.934</v>
      </c>
      <c r="J52" s="149">
        <v>1.926</v>
      </c>
      <c r="K52" s="41">
        <v>99.58634953464323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275</v>
      </c>
      <c r="D54" s="30">
        <v>340</v>
      </c>
      <c r="E54" s="30">
        <v>300</v>
      </c>
      <c r="F54" s="31"/>
      <c r="G54" s="31"/>
      <c r="H54" s="147">
        <v>15.95</v>
      </c>
      <c r="I54" s="147">
        <v>19.38</v>
      </c>
      <c r="J54" s="147">
        <v>17.25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20</v>
      </c>
      <c r="E55" s="30">
        <v>1</v>
      </c>
      <c r="F55" s="31"/>
      <c r="G55" s="31"/>
      <c r="H55" s="147">
        <v>0.04</v>
      </c>
      <c r="I55" s="147">
        <v>0.04</v>
      </c>
      <c r="J55" s="147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5</v>
      </c>
      <c r="E58" s="30">
        <v>5</v>
      </c>
      <c r="F58" s="31"/>
      <c r="G58" s="31"/>
      <c r="H58" s="147">
        <v>0.464</v>
      </c>
      <c r="I58" s="147">
        <v>0.3</v>
      </c>
      <c r="J58" s="147">
        <v>0.3</v>
      </c>
      <c r="K58" s="32"/>
    </row>
    <row r="59" spans="1:11" s="42" customFormat="1" ht="11.25" customHeight="1">
      <c r="A59" s="36" t="s">
        <v>46</v>
      </c>
      <c r="B59" s="37"/>
      <c r="C59" s="38">
        <v>284</v>
      </c>
      <c r="D59" s="38">
        <v>365</v>
      </c>
      <c r="E59" s="38">
        <v>306</v>
      </c>
      <c r="F59" s="39">
        <v>83.83561643835617</v>
      </c>
      <c r="G59" s="40"/>
      <c r="H59" s="148">
        <v>16.453999999999997</v>
      </c>
      <c r="I59" s="149">
        <v>19.72</v>
      </c>
      <c r="J59" s="149">
        <v>17.59</v>
      </c>
      <c r="K59" s="41">
        <v>89.19878296146045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140</v>
      </c>
      <c r="E61" s="30">
        <v>141</v>
      </c>
      <c r="F61" s="31"/>
      <c r="G61" s="31"/>
      <c r="H61" s="147">
        <v>9.1</v>
      </c>
      <c r="I61" s="147">
        <v>9.1</v>
      </c>
      <c r="J61" s="147">
        <v>10.4</v>
      </c>
      <c r="K61" s="32"/>
    </row>
    <row r="62" spans="1:11" s="33" customFormat="1" ht="11.25" customHeight="1">
      <c r="A62" s="35" t="s">
        <v>48</v>
      </c>
      <c r="B62" s="29"/>
      <c r="C62" s="30">
        <v>6</v>
      </c>
      <c r="D62" s="30"/>
      <c r="E62" s="30">
        <v>6</v>
      </c>
      <c r="F62" s="31"/>
      <c r="G62" s="31"/>
      <c r="H62" s="147">
        <v>0.15</v>
      </c>
      <c r="I62" s="147">
        <v>0.15</v>
      </c>
      <c r="J62" s="147">
        <v>0.15</v>
      </c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47">
        <v>0.15</v>
      </c>
      <c r="I63" s="147">
        <v>0.15</v>
      </c>
      <c r="J63" s="147">
        <v>0.15</v>
      </c>
      <c r="K63" s="32"/>
    </row>
    <row r="64" spans="1:11" s="42" customFormat="1" ht="11.25" customHeight="1">
      <c r="A64" s="36" t="s">
        <v>50</v>
      </c>
      <c r="B64" s="37"/>
      <c r="C64" s="38">
        <v>149</v>
      </c>
      <c r="D64" s="38">
        <v>143</v>
      </c>
      <c r="E64" s="38">
        <v>150</v>
      </c>
      <c r="F64" s="39">
        <v>104.8951048951049</v>
      </c>
      <c r="G64" s="40"/>
      <c r="H64" s="148">
        <v>9.4</v>
      </c>
      <c r="I64" s="149">
        <v>9.4</v>
      </c>
      <c r="J64" s="149">
        <v>10.700000000000001</v>
      </c>
      <c r="K64" s="41">
        <v>113.82978723404256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25</v>
      </c>
      <c r="D66" s="38">
        <v>16</v>
      </c>
      <c r="E66" s="38">
        <v>16</v>
      </c>
      <c r="F66" s="39">
        <v>100</v>
      </c>
      <c r="G66" s="40"/>
      <c r="H66" s="148">
        <v>1.1</v>
      </c>
      <c r="I66" s="149">
        <v>0.704</v>
      </c>
      <c r="J66" s="149">
        <v>0.704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2031</v>
      </c>
      <c r="D73" s="30">
        <v>2071</v>
      </c>
      <c r="E73" s="30">
        <v>2070</v>
      </c>
      <c r="F73" s="31"/>
      <c r="G73" s="31"/>
      <c r="H73" s="147">
        <v>113.35</v>
      </c>
      <c r="I73" s="147">
        <v>114.26</v>
      </c>
      <c r="J73" s="147">
        <v>114.26</v>
      </c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32</v>
      </c>
      <c r="E74" s="30">
        <v>30</v>
      </c>
      <c r="F74" s="31"/>
      <c r="G74" s="31"/>
      <c r="H74" s="147">
        <v>0.68</v>
      </c>
      <c r="I74" s="147">
        <v>1.12</v>
      </c>
      <c r="J74" s="147">
        <v>1.12</v>
      </c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>
        <v>1</v>
      </c>
      <c r="F75" s="31"/>
      <c r="G75" s="31"/>
      <c r="H75" s="147">
        <v>0.037</v>
      </c>
      <c r="I75" s="147">
        <v>0.082</v>
      </c>
      <c r="J75" s="147">
        <v>0.037</v>
      </c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46</v>
      </c>
      <c r="E76" s="30">
        <v>46</v>
      </c>
      <c r="F76" s="31"/>
      <c r="G76" s="31"/>
      <c r="H76" s="147">
        <v>2.475</v>
      </c>
      <c r="I76" s="147">
        <v>2.3</v>
      </c>
      <c r="J76" s="147">
        <v>2.3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3</v>
      </c>
      <c r="F77" s="31"/>
      <c r="G77" s="31"/>
      <c r="H77" s="147">
        <v>0.1</v>
      </c>
      <c r="I77" s="147">
        <v>0.1</v>
      </c>
      <c r="J77" s="147">
        <v>0.075</v>
      </c>
      <c r="K77" s="32"/>
    </row>
    <row r="78" spans="1:11" s="33" customFormat="1" ht="11.25" customHeight="1">
      <c r="A78" s="35" t="s">
        <v>61</v>
      </c>
      <c r="B78" s="29"/>
      <c r="C78" s="30">
        <v>70</v>
      </c>
      <c r="D78" s="30">
        <v>70</v>
      </c>
      <c r="E78" s="30">
        <v>65</v>
      </c>
      <c r="F78" s="31"/>
      <c r="G78" s="31"/>
      <c r="H78" s="147">
        <v>2.38</v>
      </c>
      <c r="I78" s="147">
        <v>2.38</v>
      </c>
      <c r="J78" s="147">
        <v>2.4</v>
      </c>
      <c r="K78" s="32"/>
    </row>
    <row r="79" spans="1:11" s="33" customFormat="1" ht="11.25" customHeight="1">
      <c r="A79" s="35" t="s">
        <v>62</v>
      </c>
      <c r="B79" s="29"/>
      <c r="C79" s="30">
        <v>780</v>
      </c>
      <c r="D79" s="30">
        <v>780</v>
      </c>
      <c r="E79" s="30">
        <v>430</v>
      </c>
      <c r="F79" s="31"/>
      <c r="G79" s="31"/>
      <c r="H79" s="147">
        <v>31.2</v>
      </c>
      <c r="I79" s="147">
        <v>34.4</v>
      </c>
      <c r="J79" s="147">
        <v>19.35</v>
      </c>
      <c r="K79" s="32"/>
    </row>
    <row r="80" spans="1:11" s="42" customFormat="1" ht="11.25" customHeight="1">
      <c r="A80" s="43" t="s">
        <v>63</v>
      </c>
      <c r="B80" s="37"/>
      <c r="C80" s="38">
        <v>2951</v>
      </c>
      <c r="D80" s="38">
        <v>3004</v>
      </c>
      <c r="E80" s="38">
        <v>2645</v>
      </c>
      <c r="F80" s="39">
        <v>88.04926764314247</v>
      </c>
      <c r="G80" s="40"/>
      <c r="H80" s="148">
        <v>150.22199999999998</v>
      </c>
      <c r="I80" s="149">
        <v>154.642</v>
      </c>
      <c r="J80" s="149">
        <v>139.54200000000003</v>
      </c>
      <c r="K80" s="41">
        <v>90.23551169798634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143</v>
      </c>
      <c r="F82" s="31"/>
      <c r="G82" s="31"/>
      <c r="H82" s="147">
        <v>4.093</v>
      </c>
      <c r="I82" s="147">
        <v>4.093</v>
      </c>
      <c r="J82" s="147">
        <v>4.093</v>
      </c>
      <c r="K82" s="32"/>
    </row>
    <row r="83" spans="1:11" s="33" customFormat="1" ht="11.25" customHeight="1">
      <c r="A83" s="35" t="s">
        <v>65</v>
      </c>
      <c r="B83" s="29"/>
      <c r="C83" s="30">
        <v>125</v>
      </c>
      <c r="D83" s="30">
        <v>125</v>
      </c>
      <c r="E83" s="30">
        <v>127</v>
      </c>
      <c r="F83" s="31"/>
      <c r="G83" s="31"/>
      <c r="H83" s="147">
        <v>3.762</v>
      </c>
      <c r="I83" s="147">
        <v>3.762</v>
      </c>
      <c r="J83" s="147">
        <v>3.762</v>
      </c>
      <c r="K83" s="32"/>
    </row>
    <row r="84" spans="1:11" s="42" customFormat="1" ht="11.25" customHeight="1">
      <c r="A84" s="36" t="s">
        <v>66</v>
      </c>
      <c r="B84" s="37"/>
      <c r="C84" s="38">
        <v>254</v>
      </c>
      <c r="D84" s="38">
        <v>254</v>
      </c>
      <c r="E84" s="38">
        <v>270</v>
      </c>
      <c r="F84" s="39">
        <v>106.2992125984252</v>
      </c>
      <c r="G84" s="40"/>
      <c r="H84" s="148">
        <v>7.855</v>
      </c>
      <c r="I84" s="149">
        <v>7.855</v>
      </c>
      <c r="J84" s="149">
        <v>7.855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6888</v>
      </c>
      <c r="D87" s="53">
        <v>7179.79</v>
      </c>
      <c r="E87" s="53">
        <v>6734.79</v>
      </c>
      <c r="F87" s="54">
        <v>93.80204713508334</v>
      </c>
      <c r="G87" s="40"/>
      <c r="H87" s="152">
        <v>392.774</v>
      </c>
      <c r="I87" s="153">
        <v>416.966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4" t="s">
        <v>310</v>
      </c>
      <c r="I7" s="154" t="s">
        <v>310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1.1</v>
      </c>
      <c r="I9" s="147">
        <v>0.936</v>
      </c>
      <c r="J9" s="147">
        <v>1.1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0.03</v>
      </c>
      <c r="I10" s="147">
        <v>0.026</v>
      </c>
      <c r="J10" s="147">
        <v>0.03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0.03</v>
      </c>
      <c r="I11" s="147">
        <v>0.042</v>
      </c>
      <c r="J11" s="147">
        <v>0.03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0.395</v>
      </c>
      <c r="I12" s="147">
        <v>0.329</v>
      </c>
      <c r="J12" s="147">
        <v>0.395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1.5550000000000002</v>
      </c>
      <c r="I13" s="149">
        <v>1.333</v>
      </c>
      <c r="J13" s="149">
        <v>1.5550000000000002</v>
      </c>
      <c r="K13" s="41">
        <v>116.65416354088525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>
        <v>0.003</v>
      </c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>
        <v>0.003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0.07</v>
      </c>
      <c r="I33" s="147">
        <v>0.07</v>
      </c>
      <c r="J33" s="147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25.429</v>
      </c>
      <c r="I36" s="147">
        <v>43.476</v>
      </c>
      <c r="J36" s="147">
        <v>36.097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25.499</v>
      </c>
      <c r="I37" s="149">
        <v>43.546</v>
      </c>
      <c r="J37" s="149">
        <v>36.167</v>
      </c>
      <c r="K37" s="41">
        <v>83.0547007761907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8.9</v>
      </c>
      <c r="I39" s="149">
        <v>6.153</v>
      </c>
      <c r="J39" s="149">
        <v>6.7</v>
      </c>
      <c r="K39" s="41">
        <v>108.88997237120105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230.3</v>
      </c>
      <c r="I61" s="147">
        <v>219.014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113.342</v>
      </c>
      <c r="I62" s="147">
        <v>119.601</v>
      </c>
      <c r="J62" s="147">
        <v>174.026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1183.3</v>
      </c>
      <c r="I63" s="147">
        <v>1257.229</v>
      </c>
      <c r="J63" s="147">
        <v>1263.531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1526.942</v>
      </c>
      <c r="I64" s="149">
        <v>1595.844</v>
      </c>
      <c r="J64" s="149">
        <v>1437.557</v>
      </c>
      <c r="K64" s="41">
        <v>90.0812986733039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123.74</v>
      </c>
      <c r="I66" s="149">
        <v>120.801</v>
      </c>
      <c r="J66" s="149">
        <v>127.094</v>
      </c>
      <c r="K66" s="41">
        <v>105.2093939619705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0.9</v>
      </c>
      <c r="I68" s="147">
        <v>0.908</v>
      </c>
      <c r="J68" s="147">
        <v>1.15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0.07</v>
      </c>
      <c r="I69" s="147">
        <v>0.059</v>
      </c>
      <c r="J69" s="147">
        <v>0.1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0.97</v>
      </c>
      <c r="I70" s="149">
        <v>0.9670000000000001</v>
      </c>
      <c r="J70" s="149">
        <v>1.25</v>
      </c>
      <c r="K70" s="41">
        <v>129.2657704239917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102.781</v>
      </c>
      <c r="I72" s="147">
        <v>93.417</v>
      </c>
      <c r="J72" s="147">
        <v>129.378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37.173</v>
      </c>
      <c r="I73" s="147">
        <v>43.759</v>
      </c>
      <c r="J73" s="147">
        <v>44.642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332.823</v>
      </c>
      <c r="I74" s="147">
        <v>340.264</v>
      </c>
      <c r="J74" s="147">
        <v>393.654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10.772</v>
      </c>
      <c r="I75" s="147">
        <v>9.07</v>
      </c>
      <c r="J75" s="147">
        <v>11.854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231.259</v>
      </c>
      <c r="I76" s="147">
        <v>253.449</v>
      </c>
      <c r="J76" s="147">
        <v>271.682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>
        <v>0.028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82.3</v>
      </c>
      <c r="I78" s="147">
        <v>59.391</v>
      </c>
      <c r="J78" s="147">
        <v>64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781.276</v>
      </c>
      <c r="I79" s="147">
        <v>915.732</v>
      </c>
      <c r="J79" s="147">
        <v>819.343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1578.384</v>
      </c>
      <c r="I80" s="149">
        <v>1715.0819999999999</v>
      </c>
      <c r="J80" s="149">
        <v>1734.5810000000001</v>
      </c>
      <c r="K80" s="41">
        <v>101.13691357031327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10.168</v>
      </c>
      <c r="I82" s="147">
        <v>9.197</v>
      </c>
      <c r="J82" s="147">
        <v>8.33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3.3</v>
      </c>
      <c r="I83" s="147">
        <v>3.219</v>
      </c>
      <c r="J83" s="147">
        <v>2.8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13.468</v>
      </c>
      <c r="I84" s="149">
        <v>12.415999999999999</v>
      </c>
      <c r="J84" s="149">
        <v>11.129999999999999</v>
      </c>
      <c r="K84" s="41">
        <v>89.64239690721651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3279.4579999999996</v>
      </c>
      <c r="I87" s="153">
        <v>3496.1450000000004</v>
      </c>
      <c r="J87" s="153">
        <v>3356.0340000000006</v>
      </c>
      <c r="K87" s="54">
        <v>95.99241450225892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4" t="s">
        <v>310</v>
      </c>
      <c r="I7" s="154" t="s">
        <v>310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5.5</v>
      </c>
      <c r="I9" s="147">
        <v>4.537</v>
      </c>
      <c r="J9" s="147">
        <v>5.8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0.125</v>
      </c>
      <c r="I10" s="147">
        <v>0.101</v>
      </c>
      <c r="J10" s="147">
        <v>0.125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0.3</v>
      </c>
      <c r="I11" s="147">
        <v>0.259</v>
      </c>
      <c r="J11" s="147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1.659</v>
      </c>
      <c r="I12" s="147">
        <v>1.192</v>
      </c>
      <c r="J12" s="147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7.584</v>
      </c>
      <c r="I13" s="149">
        <v>6.089</v>
      </c>
      <c r="J13" s="149">
        <v>7.8839999999999995</v>
      </c>
      <c r="K13" s="41">
        <v>129.47938906224337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>
        <v>0.198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0.021</v>
      </c>
      <c r="I17" s="149">
        <v>0.068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>
        <v>0.012</v>
      </c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>
        <v>0.012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0.03</v>
      </c>
      <c r="I33" s="147">
        <v>0.057</v>
      </c>
      <c r="J33" s="147">
        <v>0.058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0.099</v>
      </c>
      <c r="I36" s="147">
        <v>0.095</v>
      </c>
      <c r="J36" s="147">
        <v>0.165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0.129</v>
      </c>
      <c r="I37" s="149">
        <v>0.152</v>
      </c>
      <c r="J37" s="149">
        <v>0.223</v>
      </c>
      <c r="K37" s="41">
        <v>146.71052631578948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1.9</v>
      </c>
      <c r="I39" s="149">
        <v>1.733</v>
      </c>
      <c r="J39" s="149">
        <v>1.8</v>
      </c>
      <c r="K39" s="41">
        <v>103.86612810155799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257</v>
      </c>
      <c r="I61" s="147">
        <v>302.393</v>
      </c>
      <c r="J61" s="147">
        <v>243.947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0.33</v>
      </c>
      <c r="I62" s="147">
        <v>0.324</v>
      </c>
      <c r="J62" s="147">
        <v>0.511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1.56</v>
      </c>
      <c r="I63" s="147">
        <v>1.448</v>
      </c>
      <c r="J63" s="147">
        <v>1.521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258.89</v>
      </c>
      <c r="I64" s="149">
        <v>304.16499999999996</v>
      </c>
      <c r="J64" s="149">
        <v>245.97899999999998</v>
      </c>
      <c r="K64" s="41">
        <v>80.87025134384298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547.908</v>
      </c>
      <c r="I66" s="149">
        <v>706.997</v>
      </c>
      <c r="J66" s="149">
        <v>641.288</v>
      </c>
      <c r="K66" s="41">
        <v>90.705901156582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>
        <v>0.016</v>
      </c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>
        <v>0.016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26.66</v>
      </c>
      <c r="I72" s="147">
        <v>40.741</v>
      </c>
      <c r="J72" s="147">
        <v>27.423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0.293</v>
      </c>
      <c r="I73" s="147">
        <v>0.409</v>
      </c>
      <c r="J73" s="147">
        <v>0.434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0.082</v>
      </c>
      <c r="I74" s="147">
        <v>0.16</v>
      </c>
      <c r="J74" s="147">
        <v>0.189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0.852</v>
      </c>
      <c r="I75" s="147">
        <v>0.815</v>
      </c>
      <c r="J75" s="147">
        <v>0.973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0.274</v>
      </c>
      <c r="I76" s="147">
        <v>4.933</v>
      </c>
      <c r="J76" s="147">
        <v>3.71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80.116</v>
      </c>
      <c r="I78" s="147">
        <v>67.843</v>
      </c>
      <c r="J78" s="147">
        <v>75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2.396</v>
      </c>
      <c r="I79" s="147">
        <v>3.412</v>
      </c>
      <c r="J79" s="147">
        <v>3.5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110.673</v>
      </c>
      <c r="I80" s="149">
        <v>118.313</v>
      </c>
      <c r="J80" s="149">
        <v>111.229</v>
      </c>
      <c r="K80" s="41">
        <v>94.01249228740713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2.977</v>
      </c>
      <c r="I82" s="147">
        <v>2.77</v>
      </c>
      <c r="J82" s="147">
        <v>2.57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0.97</v>
      </c>
      <c r="I83" s="147">
        <v>1.061</v>
      </c>
      <c r="J83" s="147">
        <v>0.99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3.947</v>
      </c>
      <c r="I84" s="149">
        <v>3.831</v>
      </c>
      <c r="J84" s="149">
        <v>3.5599999999999996</v>
      </c>
      <c r="K84" s="41">
        <v>92.92612894805532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931.052</v>
      </c>
      <c r="I87" s="153">
        <v>1141.5739999999998</v>
      </c>
      <c r="J87" s="153">
        <v>1011.963</v>
      </c>
      <c r="K87" s="54">
        <v>88.64629012223476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20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1870</v>
      </c>
      <c r="D9" s="30">
        <v>1700</v>
      </c>
      <c r="E9" s="30">
        <v>1700</v>
      </c>
      <c r="F9" s="31"/>
      <c r="G9" s="31"/>
      <c r="H9" s="147">
        <v>5.685</v>
      </c>
      <c r="I9" s="147">
        <v>6.375</v>
      </c>
      <c r="J9" s="147">
        <v>6.375</v>
      </c>
      <c r="K9" s="32"/>
    </row>
    <row r="10" spans="1:11" s="33" customFormat="1" ht="11.25" customHeight="1">
      <c r="A10" s="35" t="s">
        <v>8</v>
      </c>
      <c r="B10" s="29"/>
      <c r="C10" s="30">
        <v>2690</v>
      </c>
      <c r="D10" s="30">
        <v>1816</v>
      </c>
      <c r="E10" s="30">
        <v>1816</v>
      </c>
      <c r="F10" s="31"/>
      <c r="G10" s="31"/>
      <c r="H10" s="147">
        <v>6.456</v>
      </c>
      <c r="I10" s="147">
        <v>3.414</v>
      </c>
      <c r="J10" s="147">
        <v>3.414</v>
      </c>
      <c r="K10" s="32"/>
    </row>
    <row r="11" spans="1:11" s="33" customFormat="1" ht="11.25" customHeight="1">
      <c r="A11" s="28" t="s">
        <v>9</v>
      </c>
      <c r="B11" s="29"/>
      <c r="C11" s="30">
        <v>8685</v>
      </c>
      <c r="D11" s="30">
        <v>9230</v>
      </c>
      <c r="E11" s="30">
        <v>9230</v>
      </c>
      <c r="F11" s="31"/>
      <c r="G11" s="31"/>
      <c r="H11" s="147">
        <v>23.449</v>
      </c>
      <c r="I11" s="147">
        <v>17.445</v>
      </c>
      <c r="J11" s="147">
        <v>17.445</v>
      </c>
      <c r="K11" s="32"/>
    </row>
    <row r="12" spans="1:11" s="33" customFormat="1" ht="11.25" customHeight="1">
      <c r="A12" s="35" t="s">
        <v>10</v>
      </c>
      <c r="B12" s="29"/>
      <c r="C12" s="30">
        <v>197</v>
      </c>
      <c r="D12" s="30">
        <v>196</v>
      </c>
      <c r="E12" s="30">
        <v>196</v>
      </c>
      <c r="F12" s="31"/>
      <c r="G12" s="31"/>
      <c r="H12" s="147">
        <v>0.438</v>
      </c>
      <c r="I12" s="147">
        <v>0.345</v>
      </c>
      <c r="J12" s="147">
        <v>0.345</v>
      </c>
      <c r="K12" s="32"/>
    </row>
    <row r="13" spans="1:11" s="42" customFormat="1" ht="11.25" customHeight="1">
      <c r="A13" s="36" t="s">
        <v>11</v>
      </c>
      <c r="B13" s="37"/>
      <c r="C13" s="38">
        <v>13442</v>
      </c>
      <c r="D13" s="38">
        <v>12942</v>
      </c>
      <c r="E13" s="38">
        <v>12942</v>
      </c>
      <c r="F13" s="39">
        <v>100</v>
      </c>
      <c r="G13" s="40"/>
      <c r="H13" s="148">
        <v>36.028000000000006</v>
      </c>
      <c r="I13" s="149">
        <v>27.579</v>
      </c>
      <c r="J13" s="149">
        <v>27.579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65</v>
      </c>
      <c r="D15" s="38">
        <v>55</v>
      </c>
      <c r="E15" s="38">
        <v>65</v>
      </c>
      <c r="F15" s="39">
        <v>118.18181818181819</v>
      </c>
      <c r="G15" s="40"/>
      <c r="H15" s="148">
        <v>0.13</v>
      </c>
      <c r="I15" s="149">
        <v>0.105</v>
      </c>
      <c r="J15" s="149">
        <v>0.097</v>
      </c>
      <c r="K15" s="41">
        <v>92.3809523809524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530</v>
      </c>
      <c r="D17" s="38">
        <v>616</v>
      </c>
      <c r="E17" s="38">
        <v>616</v>
      </c>
      <c r="F17" s="39">
        <v>100</v>
      </c>
      <c r="G17" s="40"/>
      <c r="H17" s="148">
        <v>1.2</v>
      </c>
      <c r="I17" s="149">
        <v>2.156</v>
      </c>
      <c r="J17" s="149">
        <v>2.217</v>
      </c>
      <c r="K17" s="41">
        <v>102.82931354359926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20335</v>
      </c>
      <c r="D19" s="30">
        <v>20258</v>
      </c>
      <c r="E19" s="30">
        <v>21305</v>
      </c>
      <c r="F19" s="31"/>
      <c r="G19" s="31"/>
      <c r="H19" s="147">
        <v>142.345</v>
      </c>
      <c r="I19" s="147">
        <v>144.874</v>
      </c>
      <c r="J19" s="147">
        <v>142.345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/>
      <c r="E20" s="30"/>
      <c r="F20" s="31"/>
      <c r="G20" s="31"/>
      <c r="H20" s="147">
        <v>0.011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20337</v>
      </c>
      <c r="D22" s="38">
        <v>20258</v>
      </c>
      <c r="E22" s="38">
        <v>21305</v>
      </c>
      <c r="F22" s="39">
        <v>105.16832856155592</v>
      </c>
      <c r="G22" s="40"/>
      <c r="H22" s="148">
        <v>142.356</v>
      </c>
      <c r="I22" s="149">
        <v>144.874</v>
      </c>
      <c r="J22" s="149">
        <v>142.345</v>
      </c>
      <c r="K22" s="41">
        <v>98.2543451551003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77079</v>
      </c>
      <c r="D24" s="38">
        <v>87008</v>
      </c>
      <c r="E24" s="38">
        <v>87000</v>
      </c>
      <c r="F24" s="39">
        <v>99.99080544317763</v>
      </c>
      <c r="G24" s="40"/>
      <c r="H24" s="148">
        <v>416.918</v>
      </c>
      <c r="I24" s="149">
        <v>414.921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27264</v>
      </c>
      <c r="D26" s="38">
        <v>28300</v>
      </c>
      <c r="E26" s="38">
        <v>28000</v>
      </c>
      <c r="F26" s="39">
        <v>98.93992932862191</v>
      </c>
      <c r="G26" s="40"/>
      <c r="H26" s="148">
        <v>148.133</v>
      </c>
      <c r="I26" s="149">
        <v>140</v>
      </c>
      <c r="J26" s="149">
        <v>138</v>
      </c>
      <c r="K26" s="41">
        <v>98.57142857142857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66137</v>
      </c>
      <c r="D28" s="30">
        <v>84251</v>
      </c>
      <c r="E28" s="30">
        <v>85000</v>
      </c>
      <c r="F28" s="31"/>
      <c r="G28" s="31"/>
      <c r="H28" s="147">
        <v>318.105</v>
      </c>
      <c r="I28" s="147">
        <v>349.644</v>
      </c>
      <c r="J28" s="147">
        <v>337</v>
      </c>
      <c r="K28" s="32"/>
    </row>
    <row r="29" spans="1:11" s="33" customFormat="1" ht="11.25" customHeight="1">
      <c r="A29" s="35" t="s">
        <v>21</v>
      </c>
      <c r="B29" s="29"/>
      <c r="C29" s="30">
        <v>34239</v>
      </c>
      <c r="D29" s="30">
        <v>39246</v>
      </c>
      <c r="E29" s="30">
        <v>38324</v>
      </c>
      <c r="F29" s="31"/>
      <c r="G29" s="31"/>
      <c r="H29" s="147">
        <v>95.964</v>
      </c>
      <c r="I29" s="147">
        <v>164.509</v>
      </c>
      <c r="J29" s="147">
        <v>85.079</v>
      </c>
      <c r="K29" s="32"/>
    </row>
    <row r="30" spans="1:11" s="33" customFormat="1" ht="11.25" customHeight="1">
      <c r="A30" s="35" t="s">
        <v>22</v>
      </c>
      <c r="B30" s="29"/>
      <c r="C30" s="30">
        <v>56612</v>
      </c>
      <c r="D30" s="30">
        <v>65387</v>
      </c>
      <c r="E30" s="30">
        <v>58500</v>
      </c>
      <c r="F30" s="31"/>
      <c r="G30" s="31"/>
      <c r="H30" s="147">
        <v>193.275</v>
      </c>
      <c r="I30" s="147">
        <v>315.961</v>
      </c>
      <c r="J30" s="147">
        <v>185</v>
      </c>
      <c r="K30" s="32"/>
    </row>
    <row r="31" spans="1:11" s="42" customFormat="1" ht="11.25" customHeight="1">
      <c r="A31" s="43" t="s">
        <v>23</v>
      </c>
      <c r="B31" s="37"/>
      <c r="C31" s="38">
        <v>156988</v>
      </c>
      <c r="D31" s="38">
        <v>188884</v>
      </c>
      <c r="E31" s="38">
        <v>181824</v>
      </c>
      <c r="F31" s="39">
        <v>96.26225619957222</v>
      </c>
      <c r="G31" s="40"/>
      <c r="H31" s="148">
        <v>607.344</v>
      </c>
      <c r="I31" s="149">
        <v>830.114</v>
      </c>
      <c r="J31" s="149">
        <v>607.079</v>
      </c>
      <c r="K31" s="41">
        <v>73.13200355613806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23106</v>
      </c>
      <c r="D33" s="30">
        <v>24220</v>
      </c>
      <c r="E33" s="30">
        <v>26000</v>
      </c>
      <c r="F33" s="31"/>
      <c r="G33" s="31"/>
      <c r="H33" s="147">
        <v>105.715</v>
      </c>
      <c r="I33" s="147">
        <v>99.02</v>
      </c>
      <c r="J33" s="46"/>
      <c r="K33" s="46"/>
    </row>
    <row r="34" spans="1:11" s="33" customFormat="1" ht="11.25" customHeight="1">
      <c r="A34" s="35" t="s">
        <v>25</v>
      </c>
      <c r="B34" s="29"/>
      <c r="C34" s="30">
        <v>10274</v>
      </c>
      <c r="D34" s="30">
        <v>13000</v>
      </c>
      <c r="E34" s="30">
        <v>12909</v>
      </c>
      <c r="F34" s="31"/>
      <c r="G34" s="31"/>
      <c r="H34" s="147">
        <v>35.333</v>
      </c>
      <c r="I34" s="147">
        <v>36</v>
      </c>
      <c r="J34" s="46"/>
      <c r="K34" s="46"/>
    </row>
    <row r="35" spans="1:11" s="33" customFormat="1" ht="11.25" customHeight="1">
      <c r="A35" s="35" t="s">
        <v>26</v>
      </c>
      <c r="B35" s="29"/>
      <c r="C35" s="30">
        <v>50161</v>
      </c>
      <c r="D35" s="30">
        <v>55638.06</v>
      </c>
      <c r="E35" s="30">
        <v>45000</v>
      </c>
      <c r="F35" s="31"/>
      <c r="G35" s="31"/>
      <c r="H35" s="147">
        <v>264.988</v>
      </c>
      <c r="I35" s="147">
        <v>351.984</v>
      </c>
      <c r="J35" s="46"/>
      <c r="K35" s="46"/>
    </row>
    <row r="36" spans="1:11" s="33" customFormat="1" ht="11.25" customHeight="1">
      <c r="A36" s="35" t="s">
        <v>27</v>
      </c>
      <c r="B36" s="29"/>
      <c r="C36" s="30">
        <v>6767</v>
      </c>
      <c r="D36" s="30">
        <v>7625</v>
      </c>
      <c r="E36" s="30">
        <v>7607</v>
      </c>
      <c r="F36" s="31"/>
      <c r="G36" s="31"/>
      <c r="H36" s="147">
        <v>25.654</v>
      </c>
      <c r="I36" s="147">
        <v>45</v>
      </c>
      <c r="J36" s="147">
        <v>16.758</v>
      </c>
      <c r="K36" s="32"/>
    </row>
    <row r="37" spans="1:11" s="42" customFormat="1" ht="11.25" customHeight="1">
      <c r="A37" s="36" t="s">
        <v>28</v>
      </c>
      <c r="B37" s="37"/>
      <c r="C37" s="38">
        <v>90308</v>
      </c>
      <c r="D37" s="38">
        <v>100483.06</v>
      </c>
      <c r="E37" s="38">
        <v>91516</v>
      </c>
      <c r="F37" s="39">
        <v>91.07604804232673</v>
      </c>
      <c r="G37" s="40"/>
      <c r="H37" s="148">
        <v>431.69</v>
      </c>
      <c r="I37" s="149">
        <v>532.0039999999999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6072</v>
      </c>
      <c r="D39" s="38">
        <v>6000</v>
      </c>
      <c r="E39" s="38">
        <v>6000</v>
      </c>
      <c r="F39" s="39">
        <v>100</v>
      </c>
      <c r="G39" s="40"/>
      <c r="H39" s="148">
        <v>10.486</v>
      </c>
      <c r="I39" s="149">
        <v>10.2</v>
      </c>
      <c r="J39" s="149">
        <v>11</v>
      </c>
      <c r="K39" s="41">
        <v>107.84313725490196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33499</v>
      </c>
      <c r="D41" s="30">
        <v>36839</v>
      </c>
      <c r="E41" s="30">
        <v>36800</v>
      </c>
      <c r="F41" s="31"/>
      <c r="G41" s="31"/>
      <c r="H41" s="147">
        <v>146.131</v>
      </c>
      <c r="I41" s="147">
        <v>125.52</v>
      </c>
      <c r="J41" s="147">
        <v>100.524</v>
      </c>
      <c r="K41" s="32"/>
    </row>
    <row r="42" spans="1:11" s="33" customFormat="1" ht="11.25" customHeight="1">
      <c r="A42" s="35" t="s">
        <v>31</v>
      </c>
      <c r="B42" s="29"/>
      <c r="C42" s="30">
        <v>184171</v>
      </c>
      <c r="D42" s="30">
        <v>226454</v>
      </c>
      <c r="E42" s="30">
        <v>207031</v>
      </c>
      <c r="F42" s="31"/>
      <c r="G42" s="31"/>
      <c r="H42" s="147">
        <v>965.401</v>
      </c>
      <c r="I42" s="147">
        <v>1124.432</v>
      </c>
      <c r="J42" s="147">
        <v>973.329</v>
      </c>
      <c r="K42" s="32"/>
    </row>
    <row r="43" spans="1:11" s="33" customFormat="1" ht="11.25" customHeight="1">
      <c r="A43" s="35" t="s">
        <v>32</v>
      </c>
      <c r="B43" s="29"/>
      <c r="C43" s="30">
        <v>53480</v>
      </c>
      <c r="D43" s="30">
        <v>51318</v>
      </c>
      <c r="E43" s="30">
        <v>56000</v>
      </c>
      <c r="F43" s="31"/>
      <c r="G43" s="31"/>
      <c r="H43" s="147">
        <v>243.98</v>
      </c>
      <c r="I43" s="147">
        <v>219.369</v>
      </c>
      <c r="J43" s="147">
        <v>236</v>
      </c>
      <c r="K43" s="32"/>
    </row>
    <row r="44" spans="1:11" s="33" customFormat="1" ht="11.25" customHeight="1">
      <c r="A44" s="35" t="s">
        <v>33</v>
      </c>
      <c r="B44" s="29"/>
      <c r="C44" s="30">
        <v>118009</v>
      </c>
      <c r="D44" s="30">
        <v>137909</v>
      </c>
      <c r="E44" s="30">
        <v>130700</v>
      </c>
      <c r="F44" s="31"/>
      <c r="G44" s="31"/>
      <c r="H44" s="147">
        <v>453.92</v>
      </c>
      <c r="I44" s="147">
        <v>627.805</v>
      </c>
      <c r="J44" s="147">
        <v>351.12</v>
      </c>
      <c r="K44" s="32"/>
    </row>
    <row r="45" spans="1:11" s="33" customFormat="1" ht="11.25" customHeight="1">
      <c r="A45" s="35" t="s">
        <v>34</v>
      </c>
      <c r="B45" s="29"/>
      <c r="C45" s="30">
        <v>69188</v>
      </c>
      <c r="D45" s="30">
        <v>72887</v>
      </c>
      <c r="E45" s="30">
        <v>72000</v>
      </c>
      <c r="F45" s="31"/>
      <c r="G45" s="31"/>
      <c r="H45" s="147">
        <v>286.921</v>
      </c>
      <c r="I45" s="147">
        <v>267.408</v>
      </c>
      <c r="J45" s="147">
        <v>265.3</v>
      </c>
      <c r="K45" s="32"/>
    </row>
    <row r="46" spans="1:11" s="33" customFormat="1" ht="11.25" customHeight="1">
      <c r="A46" s="35" t="s">
        <v>35</v>
      </c>
      <c r="B46" s="29"/>
      <c r="C46" s="30">
        <v>66657</v>
      </c>
      <c r="D46" s="30">
        <v>76793</v>
      </c>
      <c r="E46" s="30">
        <v>73700</v>
      </c>
      <c r="F46" s="31"/>
      <c r="G46" s="31"/>
      <c r="H46" s="147">
        <v>270.571</v>
      </c>
      <c r="I46" s="147">
        <v>270.666</v>
      </c>
      <c r="J46" s="147">
        <v>205.181</v>
      </c>
      <c r="K46" s="32"/>
    </row>
    <row r="47" spans="1:11" s="33" customFormat="1" ht="11.25" customHeight="1">
      <c r="A47" s="35" t="s">
        <v>36</v>
      </c>
      <c r="B47" s="29"/>
      <c r="C47" s="30">
        <v>87740</v>
      </c>
      <c r="D47" s="30">
        <v>115432</v>
      </c>
      <c r="E47" s="30">
        <v>109000</v>
      </c>
      <c r="F47" s="31"/>
      <c r="G47" s="31"/>
      <c r="H47" s="147">
        <v>381.46</v>
      </c>
      <c r="I47" s="147">
        <v>482.145</v>
      </c>
      <c r="J47" s="147">
        <v>350.55</v>
      </c>
      <c r="K47" s="32"/>
    </row>
    <row r="48" spans="1:11" s="33" customFormat="1" ht="11.25" customHeight="1">
      <c r="A48" s="35" t="s">
        <v>37</v>
      </c>
      <c r="B48" s="29"/>
      <c r="C48" s="30">
        <v>104365</v>
      </c>
      <c r="D48" s="30">
        <v>118397</v>
      </c>
      <c r="E48" s="30">
        <v>118000</v>
      </c>
      <c r="F48" s="31"/>
      <c r="G48" s="31"/>
      <c r="H48" s="147">
        <v>512.921</v>
      </c>
      <c r="I48" s="147">
        <v>478.742</v>
      </c>
      <c r="J48" s="147">
        <v>333</v>
      </c>
      <c r="K48" s="32"/>
    </row>
    <row r="49" spans="1:11" s="33" customFormat="1" ht="11.25" customHeight="1">
      <c r="A49" s="35" t="s">
        <v>38</v>
      </c>
      <c r="B49" s="29"/>
      <c r="C49" s="30">
        <v>69471</v>
      </c>
      <c r="D49" s="30">
        <v>70586</v>
      </c>
      <c r="E49" s="30">
        <v>70586</v>
      </c>
      <c r="F49" s="31"/>
      <c r="G49" s="31"/>
      <c r="H49" s="147">
        <v>300.307</v>
      </c>
      <c r="I49" s="147">
        <v>284.418</v>
      </c>
      <c r="J49" s="147">
        <v>194.569</v>
      </c>
      <c r="K49" s="32"/>
    </row>
    <row r="50" spans="1:11" s="42" customFormat="1" ht="11.25" customHeight="1">
      <c r="A50" s="43" t="s">
        <v>39</v>
      </c>
      <c r="B50" s="37"/>
      <c r="C50" s="38">
        <v>786580</v>
      </c>
      <c r="D50" s="38">
        <v>906615</v>
      </c>
      <c r="E50" s="38">
        <v>873817</v>
      </c>
      <c r="F50" s="39">
        <v>96.38236737755277</v>
      </c>
      <c r="G50" s="40"/>
      <c r="H50" s="148">
        <v>3561.612</v>
      </c>
      <c r="I50" s="149">
        <v>3880.505</v>
      </c>
      <c r="J50" s="149">
        <v>3009.573</v>
      </c>
      <c r="K50" s="41">
        <v>77.55622013114272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18274</v>
      </c>
      <c r="D52" s="38">
        <v>19338.34</v>
      </c>
      <c r="E52" s="38">
        <v>20480.78</v>
      </c>
      <c r="F52" s="39">
        <v>105.90764253808754</v>
      </c>
      <c r="G52" s="40"/>
      <c r="H52" s="148">
        <v>51.264</v>
      </c>
      <c r="I52" s="149">
        <v>51.824</v>
      </c>
      <c r="J52" s="149">
        <v>45.9</v>
      </c>
      <c r="K52" s="41">
        <v>88.56900277863538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67042</v>
      </c>
      <c r="D54" s="30">
        <v>65000</v>
      </c>
      <c r="E54" s="30">
        <v>66000</v>
      </c>
      <c r="F54" s="31"/>
      <c r="G54" s="31"/>
      <c r="H54" s="147">
        <v>253.266</v>
      </c>
      <c r="I54" s="147">
        <v>239</v>
      </c>
      <c r="J54" s="147">
        <v>192</v>
      </c>
      <c r="K54" s="32"/>
    </row>
    <row r="55" spans="1:11" s="33" customFormat="1" ht="11.25" customHeight="1">
      <c r="A55" s="35" t="s">
        <v>42</v>
      </c>
      <c r="B55" s="29"/>
      <c r="C55" s="30">
        <v>42150</v>
      </c>
      <c r="D55" s="30">
        <v>44540</v>
      </c>
      <c r="E55" s="30">
        <v>44540</v>
      </c>
      <c r="F55" s="31"/>
      <c r="G55" s="31"/>
      <c r="H55" s="147">
        <v>147.438</v>
      </c>
      <c r="I55" s="147">
        <v>156.24</v>
      </c>
      <c r="J55" s="147">
        <v>156.289</v>
      </c>
      <c r="K55" s="32"/>
    </row>
    <row r="56" spans="1:11" s="33" customFormat="1" ht="11.25" customHeight="1">
      <c r="A56" s="35" t="s">
        <v>43</v>
      </c>
      <c r="B56" s="29"/>
      <c r="C56" s="30">
        <v>34706</v>
      </c>
      <c r="D56" s="30">
        <v>352</v>
      </c>
      <c r="E56" s="30">
        <v>36200</v>
      </c>
      <c r="F56" s="31"/>
      <c r="G56" s="31"/>
      <c r="H56" s="147">
        <v>111.161</v>
      </c>
      <c r="I56" s="147">
        <v>136</v>
      </c>
      <c r="J56" s="147">
        <v>104.1</v>
      </c>
      <c r="K56" s="32"/>
    </row>
    <row r="57" spans="1:11" s="33" customFormat="1" ht="11.25" customHeight="1">
      <c r="A57" s="35" t="s">
        <v>44</v>
      </c>
      <c r="B57" s="29"/>
      <c r="C57" s="30">
        <v>59004</v>
      </c>
      <c r="D57" s="30">
        <v>69221.87</v>
      </c>
      <c r="E57" s="30">
        <v>69221.87</v>
      </c>
      <c r="F57" s="31"/>
      <c r="G57" s="31"/>
      <c r="H57" s="147">
        <v>239.91</v>
      </c>
      <c r="I57" s="147">
        <v>247.037</v>
      </c>
      <c r="J57" s="147">
        <v>247.037</v>
      </c>
      <c r="K57" s="32"/>
    </row>
    <row r="58" spans="1:11" s="33" customFormat="1" ht="11.25" customHeight="1">
      <c r="A58" s="35" t="s">
        <v>45</v>
      </c>
      <c r="B58" s="29"/>
      <c r="C58" s="30">
        <v>48220</v>
      </c>
      <c r="D58" s="30">
        <v>52684</v>
      </c>
      <c r="E58" s="30">
        <v>55000</v>
      </c>
      <c r="F58" s="31"/>
      <c r="G58" s="31"/>
      <c r="H58" s="147">
        <v>166.459</v>
      </c>
      <c r="I58" s="147">
        <v>136.891</v>
      </c>
      <c r="J58" s="147">
        <v>119.35</v>
      </c>
      <c r="K58" s="32"/>
    </row>
    <row r="59" spans="1:11" s="42" customFormat="1" ht="11.25" customHeight="1">
      <c r="A59" s="36" t="s">
        <v>46</v>
      </c>
      <c r="B59" s="37"/>
      <c r="C59" s="38">
        <v>251122</v>
      </c>
      <c r="D59" s="38">
        <v>231797.87</v>
      </c>
      <c r="E59" s="38">
        <v>270961.87</v>
      </c>
      <c r="F59" s="39">
        <v>116.89575490922329</v>
      </c>
      <c r="G59" s="40"/>
      <c r="H59" s="148">
        <v>918.2339999999999</v>
      </c>
      <c r="I59" s="149">
        <v>915.168</v>
      </c>
      <c r="J59" s="149">
        <v>818.7760000000001</v>
      </c>
      <c r="K59" s="41">
        <v>89.46728906605126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1317</v>
      </c>
      <c r="D61" s="30">
        <v>1495</v>
      </c>
      <c r="E61" s="30">
        <v>1087</v>
      </c>
      <c r="F61" s="31"/>
      <c r="G61" s="31"/>
      <c r="H61" s="147">
        <v>4.508</v>
      </c>
      <c r="I61" s="147">
        <v>5.236</v>
      </c>
      <c r="J61" s="147">
        <v>2.563</v>
      </c>
      <c r="K61" s="32"/>
    </row>
    <row r="62" spans="1:11" s="33" customFormat="1" ht="11.25" customHeight="1">
      <c r="A62" s="35" t="s">
        <v>48</v>
      </c>
      <c r="B62" s="29"/>
      <c r="C62" s="30">
        <v>765</v>
      </c>
      <c r="D62" s="30">
        <v>765</v>
      </c>
      <c r="E62" s="30">
        <v>683</v>
      </c>
      <c r="F62" s="31"/>
      <c r="G62" s="31"/>
      <c r="H62" s="147">
        <v>1.671</v>
      </c>
      <c r="I62" s="147">
        <v>1.671</v>
      </c>
      <c r="J62" s="147">
        <v>1.353</v>
      </c>
      <c r="K62" s="32"/>
    </row>
    <row r="63" spans="1:11" s="33" customFormat="1" ht="11.25" customHeight="1">
      <c r="A63" s="35" t="s">
        <v>49</v>
      </c>
      <c r="B63" s="29"/>
      <c r="C63" s="30">
        <v>2326</v>
      </c>
      <c r="D63" s="30">
        <v>2319</v>
      </c>
      <c r="E63" s="30">
        <v>2488</v>
      </c>
      <c r="F63" s="31"/>
      <c r="G63" s="31"/>
      <c r="H63" s="147">
        <v>6.959</v>
      </c>
      <c r="I63" s="147">
        <v>7.809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4408</v>
      </c>
      <c r="D64" s="38">
        <v>4579</v>
      </c>
      <c r="E64" s="38">
        <v>4258</v>
      </c>
      <c r="F64" s="39">
        <v>92.98973575016379</v>
      </c>
      <c r="G64" s="40"/>
      <c r="H64" s="148">
        <v>13.138</v>
      </c>
      <c r="I64" s="149">
        <v>14.716000000000001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8821</v>
      </c>
      <c r="D66" s="38">
        <v>9409</v>
      </c>
      <c r="E66" s="38">
        <v>9701</v>
      </c>
      <c r="F66" s="39">
        <v>103.10341162716549</v>
      </c>
      <c r="G66" s="40"/>
      <c r="H66" s="148">
        <v>26.777</v>
      </c>
      <c r="I66" s="149">
        <v>17.332</v>
      </c>
      <c r="J66" s="149">
        <v>31.043</v>
      </c>
      <c r="K66" s="41">
        <v>179.1080083083314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62236</v>
      </c>
      <c r="D68" s="30">
        <v>63300</v>
      </c>
      <c r="E68" s="30">
        <v>63000</v>
      </c>
      <c r="F68" s="31"/>
      <c r="G68" s="31"/>
      <c r="H68" s="147">
        <v>200.139</v>
      </c>
      <c r="I68" s="147">
        <v>180</v>
      </c>
      <c r="J68" s="147">
        <v>135</v>
      </c>
      <c r="K68" s="32"/>
    </row>
    <row r="69" spans="1:11" s="33" customFormat="1" ht="11.25" customHeight="1">
      <c r="A69" s="35" t="s">
        <v>53</v>
      </c>
      <c r="B69" s="29"/>
      <c r="C69" s="30">
        <v>4451</v>
      </c>
      <c r="D69" s="30">
        <v>4220</v>
      </c>
      <c r="E69" s="30">
        <v>4200</v>
      </c>
      <c r="F69" s="31"/>
      <c r="G69" s="31"/>
      <c r="H69" s="147">
        <v>11.171</v>
      </c>
      <c r="I69" s="147">
        <v>10</v>
      </c>
      <c r="J69" s="147">
        <v>7.1</v>
      </c>
      <c r="K69" s="32"/>
    </row>
    <row r="70" spans="1:11" s="42" customFormat="1" ht="11.25" customHeight="1">
      <c r="A70" s="36" t="s">
        <v>54</v>
      </c>
      <c r="B70" s="37"/>
      <c r="C70" s="38">
        <v>66687</v>
      </c>
      <c r="D70" s="38">
        <v>67520</v>
      </c>
      <c r="E70" s="38">
        <v>67200</v>
      </c>
      <c r="F70" s="39">
        <v>99.5260663507109</v>
      </c>
      <c r="G70" s="40"/>
      <c r="H70" s="148">
        <v>211.31</v>
      </c>
      <c r="I70" s="149">
        <v>190</v>
      </c>
      <c r="J70" s="149">
        <v>142.1</v>
      </c>
      <c r="K70" s="41">
        <v>74.78947368421052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2901</v>
      </c>
      <c r="D72" s="30">
        <v>2627</v>
      </c>
      <c r="E72" s="30">
        <v>2628</v>
      </c>
      <c r="F72" s="31"/>
      <c r="G72" s="31"/>
      <c r="H72" s="147">
        <v>6.965</v>
      </c>
      <c r="I72" s="147">
        <v>3.329</v>
      </c>
      <c r="J72" s="147">
        <v>3.33</v>
      </c>
      <c r="K72" s="32"/>
    </row>
    <row r="73" spans="1:11" s="33" customFormat="1" ht="11.25" customHeight="1">
      <c r="A73" s="35" t="s">
        <v>56</v>
      </c>
      <c r="B73" s="29"/>
      <c r="C73" s="30">
        <v>15732</v>
      </c>
      <c r="D73" s="30">
        <v>15549</v>
      </c>
      <c r="E73" s="30">
        <v>15549</v>
      </c>
      <c r="F73" s="31"/>
      <c r="G73" s="31"/>
      <c r="H73" s="147">
        <v>47.12</v>
      </c>
      <c r="I73" s="147">
        <v>46.569</v>
      </c>
      <c r="J73" s="147">
        <v>45.906</v>
      </c>
      <c r="K73" s="32"/>
    </row>
    <row r="74" spans="1:11" s="33" customFormat="1" ht="11.25" customHeight="1">
      <c r="A74" s="35" t="s">
        <v>57</v>
      </c>
      <c r="B74" s="29"/>
      <c r="C74" s="30">
        <v>22076</v>
      </c>
      <c r="D74" s="30">
        <v>22290</v>
      </c>
      <c r="E74" s="30">
        <v>23000</v>
      </c>
      <c r="F74" s="31"/>
      <c r="G74" s="31"/>
      <c r="H74" s="147">
        <v>81.3</v>
      </c>
      <c r="I74" s="147">
        <v>57.392</v>
      </c>
      <c r="J74" s="147">
        <v>64.4</v>
      </c>
      <c r="K74" s="32"/>
    </row>
    <row r="75" spans="1:11" s="33" customFormat="1" ht="11.25" customHeight="1">
      <c r="A75" s="35" t="s">
        <v>58</v>
      </c>
      <c r="B75" s="29"/>
      <c r="C75" s="30">
        <v>12310</v>
      </c>
      <c r="D75" s="30">
        <v>10176</v>
      </c>
      <c r="E75" s="30">
        <v>11046</v>
      </c>
      <c r="F75" s="31"/>
      <c r="G75" s="31"/>
      <c r="H75" s="147">
        <v>29.054</v>
      </c>
      <c r="I75" s="147">
        <v>17.834</v>
      </c>
      <c r="J75" s="147">
        <v>19.359</v>
      </c>
      <c r="K75" s="32"/>
    </row>
    <row r="76" spans="1:11" s="33" customFormat="1" ht="11.25" customHeight="1">
      <c r="A76" s="35" t="s">
        <v>59</v>
      </c>
      <c r="B76" s="29"/>
      <c r="C76" s="30">
        <v>5196</v>
      </c>
      <c r="D76" s="30">
        <v>5207</v>
      </c>
      <c r="E76" s="30">
        <v>5275</v>
      </c>
      <c r="F76" s="31"/>
      <c r="G76" s="31"/>
      <c r="H76" s="147">
        <v>18.026</v>
      </c>
      <c r="I76" s="147">
        <v>20.828</v>
      </c>
      <c r="J76" s="147">
        <v>12.496</v>
      </c>
      <c r="K76" s="32"/>
    </row>
    <row r="77" spans="1:11" s="33" customFormat="1" ht="11.25" customHeight="1">
      <c r="A77" s="35" t="s">
        <v>60</v>
      </c>
      <c r="B77" s="29"/>
      <c r="C77" s="30">
        <v>2384</v>
      </c>
      <c r="D77" s="30">
        <v>2986</v>
      </c>
      <c r="E77" s="30">
        <v>2986</v>
      </c>
      <c r="F77" s="31"/>
      <c r="G77" s="31"/>
      <c r="H77" s="147">
        <v>8.525</v>
      </c>
      <c r="I77" s="147">
        <v>8</v>
      </c>
      <c r="J77" s="147">
        <v>7.999</v>
      </c>
      <c r="K77" s="32"/>
    </row>
    <row r="78" spans="1:11" s="33" customFormat="1" ht="11.25" customHeight="1">
      <c r="A78" s="35" t="s">
        <v>61</v>
      </c>
      <c r="B78" s="29"/>
      <c r="C78" s="30">
        <v>6219</v>
      </c>
      <c r="D78" s="30">
        <v>6300</v>
      </c>
      <c r="E78" s="30">
        <v>6200</v>
      </c>
      <c r="F78" s="31"/>
      <c r="G78" s="31"/>
      <c r="H78" s="147">
        <v>15.624</v>
      </c>
      <c r="I78" s="147">
        <v>19.94</v>
      </c>
      <c r="J78" s="147">
        <v>9.3</v>
      </c>
      <c r="K78" s="32"/>
    </row>
    <row r="79" spans="1:11" s="33" customFormat="1" ht="11.25" customHeight="1">
      <c r="A79" s="35" t="s">
        <v>62</v>
      </c>
      <c r="B79" s="29"/>
      <c r="C79" s="30">
        <v>66663</v>
      </c>
      <c r="D79" s="30">
        <v>64890</v>
      </c>
      <c r="E79" s="30">
        <v>64890</v>
      </c>
      <c r="F79" s="31"/>
      <c r="G79" s="31"/>
      <c r="H79" s="147">
        <v>246.143</v>
      </c>
      <c r="I79" s="147">
        <v>214.137</v>
      </c>
      <c r="J79" s="147">
        <v>168.714</v>
      </c>
      <c r="K79" s="32"/>
    </row>
    <row r="80" spans="1:11" s="42" customFormat="1" ht="11.25" customHeight="1">
      <c r="A80" s="43" t="s">
        <v>63</v>
      </c>
      <c r="B80" s="37"/>
      <c r="C80" s="38">
        <v>133481</v>
      </c>
      <c r="D80" s="38">
        <v>130025</v>
      </c>
      <c r="E80" s="38">
        <v>131574</v>
      </c>
      <c r="F80" s="39">
        <v>101.19130936358393</v>
      </c>
      <c r="G80" s="40"/>
      <c r="H80" s="148">
        <v>452.757</v>
      </c>
      <c r="I80" s="149">
        <v>388.029</v>
      </c>
      <c r="J80" s="149">
        <v>331.504</v>
      </c>
      <c r="K80" s="41">
        <v>85.43278981725594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65</v>
      </c>
      <c r="F82" s="31"/>
      <c r="G82" s="31"/>
      <c r="H82" s="147">
        <v>0.113</v>
      </c>
      <c r="I82" s="147">
        <v>0.112</v>
      </c>
      <c r="J82" s="147">
        <v>0.075</v>
      </c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136</v>
      </c>
      <c r="E83" s="30">
        <v>127</v>
      </c>
      <c r="F83" s="31"/>
      <c r="G83" s="31"/>
      <c r="H83" s="147">
        <v>0.115</v>
      </c>
      <c r="I83" s="147">
        <v>0.115</v>
      </c>
      <c r="J83" s="147">
        <v>0.107</v>
      </c>
      <c r="K83" s="32"/>
    </row>
    <row r="84" spans="1:11" s="42" customFormat="1" ht="11.25" customHeight="1">
      <c r="A84" s="36" t="s">
        <v>66</v>
      </c>
      <c r="B84" s="37"/>
      <c r="C84" s="38">
        <v>238</v>
      </c>
      <c r="D84" s="38">
        <v>238</v>
      </c>
      <c r="E84" s="38">
        <v>192</v>
      </c>
      <c r="F84" s="39">
        <v>80.67226890756302</v>
      </c>
      <c r="G84" s="40"/>
      <c r="H84" s="148">
        <v>0.228</v>
      </c>
      <c r="I84" s="149">
        <v>0.227</v>
      </c>
      <c r="J84" s="149">
        <v>0.182</v>
      </c>
      <c r="K84" s="41">
        <v>80.17621145374449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1661696</v>
      </c>
      <c r="D87" s="53">
        <v>1814068.27</v>
      </c>
      <c r="E87" s="53">
        <v>1807452.65</v>
      </c>
      <c r="F87" s="54">
        <v>99.63531581972931</v>
      </c>
      <c r="G87" s="40"/>
      <c r="H87" s="152">
        <v>7029.6050000000005</v>
      </c>
      <c r="I87" s="153">
        <v>7559.754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4" t="s">
        <v>310</v>
      </c>
      <c r="I7" s="154" t="s">
        <v>310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0.05</v>
      </c>
      <c r="I39" s="149">
        <v>0.045</v>
      </c>
      <c r="J39" s="149">
        <v>0.04</v>
      </c>
      <c r="K39" s="41">
        <v>88.88888888888889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5.9</v>
      </c>
      <c r="I61" s="147">
        <v>5.695</v>
      </c>
      <c r="J61" s="147">
        <v>5.574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0.365</v>
      </c>
      <c r="I62" s="147">
        <v>0.339</v>
      </c>
      <c r="J62" s="147">
        <v>0.893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12.7</v>
      </c>
      <c r="I63" s="147">
        <v>10.783</v>
      </c>
      <c r="J63" s="147">
        <v>11.117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18.965</v>
      </c>
      <c r="I64" s="149">
        <v>16.817</v>
      </c>
      <c r="J64" s="149">
        <v>17.584</v>
      </c>
      <c r="K64" s="41">
        <v>104.56086103347802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25.964</v>
      </c>
      <c r="I66" s="149">
        <v>34.68</v>
      </c>
      <c r="J66" s="149">
        <v>35.47</v>
      </c>
      <c r="K66" s="41">
        <v>102.27797001153402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0.531</v>
      </c>
      <c r="I72" s="147">
        <v>0.83</v>
      </c>
      <c r="J72" s="147">
        <v>1.218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3.683</v>
      </c>
      <c r="I73" s="147">
        <v>3.353</v>
      </c>
      <c r="J73" s="147">
        <v>3.364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5.133</v>
      </c>
      <c r="I74" s="147">
        <v>4.656</v>
      </c>
      <c r="J74" s="147">
        <v>3.814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0.077</v>
      </c>
      <c r="I75" s="147">
        <v>0.102</v>
      </c>
      <c r="J75" s="147">
        <v>0.061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2.553</v>
      </c>
      <c r="I76" s="147">
        <v>3.194</v>
      </c>
      <c r="J76" s="147">
        <v>3.194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0.7</v>
      </c>
      <c r="I78" s="147">
        <v>1.434</v>
      </c>
      <c r="J78" s="147">
        <v>1.7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12.734</v>
      </c>
      <c r="I79" s="147">
        <v>16.274</v>
      </c>
      <c r="J79" s="147">
        <v>16.296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25.411</v>
      </c>
      <c r="I80" s="149">
        <v>29.842999999999996</v>
      </c>
      <c r="J80" s="149">
        <v>29.647</v>
      </c>
      <c r="K80" s="41">
        <v>99.34322956807291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0.212</v>
      </c>
      <c r="I82" s="147">
        <v>0.154</v>
      </c>
      <c r="J82" s="147">
        <v>0.155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>
        <v>0.017</v>
      </c>
      <c r="J83" s="147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0.212</v>
      </c>
      <c r="I84" s="149">
        <v>0.17099999999999999</v>
      </c>
      <c r="J84" s="149">
        <v>0.172</v>
      </c>
      <c r="K84" s="41">
        <v>100.58479532163743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70.602</v>
      </c>
      <c r="I87" s="153">
        <v>81.556</v>
      </c>
      <c r="J87" s="153">
        <v>82.91299999999998</v>
      </c>
      <c r="K87" s="54">
        <v>101.66388739025943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2021=100</v>
      </c>
      <c r="G7" s="23"/>
      <c r="H7" s="154" t="s">
        <v>310</v>
      </c>
      <c r="I7" s="154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/>
      <c r="I80" s="149"/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88.859</v>
      </c>
      <c r="I82" s="147">
        <v>88.31</v>
      </c>
      <c r="J82" s="147">
        <v>83.364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331.285</v>
      </c>
      <c r="I83" s="147">
        <v>329.241</v>
      </c>
      <c r="J83" s="147">
        <v>316.033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420.144</v>
      </c>
      <c r="I84" s="149">
        <v>417.551</v>
      </c>
      <c r="J84" s="149">
        <v>399.39700000000005</v>
      </c>
      <c r="K84" s="41">
        <v>95.65226762718807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420.144</v>
      </c>
      <c r="I87" s="153">
        <v>417.551</v>
      </c>
      <c r="J87" s="153">
        <v>399.39700000000005</v>
      </c>
      <c r="K87" s="54">
        <v>95.65226762718807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2021=100</v>
      </c>
      <c r="G7" s="23"/>
      <c r="H7" s="154" t="s">
        <v>310</v>
      </c>
      <c r="I7" s="154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>
        <v>0.01</v>
      </c>
      <c r="J9" s="147">
        <v>0.01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0.099</v>
      </c>
      <c r="I10" s="147">
        <v>0.18</v>
      </c>
      <c r="J10" s="147">
        <v>0.18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>
        <v>0.027</v>
      </c>
      <c r="J12" s="147">
        <v>0.027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0.099</v>
      </c>
      <c r="I13" s="149">
        <v>0.217</v>
      </c>
      <c r="J13" s="149">
        <v>0.217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0.06</v>
      </c>
      <c r="I15" s="149">
        <v>0.06</v>
      </c>
      <c r="J15" s="149">
        <v>0.063</v>
      </c>
      <c r="K15" s="41">
        <v>105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>
        <v>0.005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>
        <v>0.001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0.006</v>
      </c>
      <c r="I34" s="147">
        <v>0.006</v>
      </c>
      <c r="J34" s="147">
        <v>0.017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0.012</v>
      </c>
      <c r="I35" s="147">
        <v>0.012</v>
      </c>
      <c r="J35" s="147">
        <v>0.015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0.018000000000000002</v>
      </c>
      <c r="I37" s="149">
        <v>0.018000000000000002</v>
      </c>
      <c r="J37" s="149">
        <v>0.032</v>
      </c>
      <c r="K37" s="41">
        <v>177.77777777777777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0.011</v>
      </c>
      <c r="I41" s="147">
        <v>0.011</v>
      </c>
      <c r="J41" s="147">
        <v>0.01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0.003</v>
      </c>
      <c r="I43" s="147">
        <v>0.006</v>
      </c>
      <c r="J43" s="147">
        <v>0.006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0.195</v>
      </c>
      <c r="I46" s="147">
        <v>0.169</v>
      </c>
      <c r="J46" s="147">
        <v>0.156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>
        <v>0.024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0.20900000000000002</v>
      </c>
      <c r="I50" s="149">
        <v>0.186</v>
      </c>
      <c r="J50" s="149">
        <v>0.19599999999999998</v>
      </c>
      <c r="K50" s="41">
        <v>105.37634408602149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0.005</v>
      </c>
      <c r="I52" s="149">
        <v>0.005</v>
      </c>
      <c r="J52" s="149">
        <v>0.001</v>
      </c>
      <c r="K52" s="41">
        <v>20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0.092</v>
      </c>
      <c r="I69" s="147">
        <v>0.1</v>
      </c>
      <c r="J69" s="147">
        <v>0.06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0.092</v>
      </c>
      <c r="I70" s="149">
        <v>0.1</v>
      </c>
      <c r="J70" s="149">
        <v>0.06</v>
      </c>
      <c r="K70" s="41">
        <v>60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0.007</v>
      </c>
      <c r="I72" s="147">
        <v>0.007</v>
      </c>
      <c r="J72" s="147">
        <v>0.007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0.23</v>
      </c>
      <c r="I73" s="147">
        <v>0.23</v>
      </c>
      <c r="J73" s="147">
        <v>0.23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0.104</v>
      </c>
      <c r="I75" s="147">
        <v>0.103</v>
      </c>
      <c r="J75" s="147">
        <v>0.107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48.6</v>
      </c>
      <c r="I76" s="147">
        <v>47.783</v>
      </c>
      <c r="J76" s="147">
        <v>45.5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0.16</v>
      </c>
      <c r="I79" s="147">
        <v>0.135</v>
      </c>
      <c r="J79" s="147">
        <v>0.135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49.101</v>
      </c>
      <c r="I80" s="149">
        <v>48.258</v>
      </c>
      <c r="J80" s="149">
        <v>45.979</v>
      </c>
      <c r="K80" s="41">
        <v>95.27746694848521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0.042</v>
      </c>
      <c r="I82" s="147">
        <v>0.042</v>
      </c>
      <c r="J82" s="147">
        <v>0.042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0.013</v>
      </c>
      <c r="I83" s="147">
        <v>0.013</v>
      </c>
      <c r="J83" s="147">
        <v>0.013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0.055</v>
      </c>
      <c r="I84" s="149">
        <v>0.055</v>
      </c>
      <c r="J84" s="149">
        <v>0.055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49.638999999999996</v>
      </c>
      <c r="I87" s="153">
        <v>48.900000000000006</v>
      </c>
      <c r="J87" s="153">
        <v>46.608</v>
      </c>
      <c r="K87" s="54">
        <v>95.31288343558279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4" t="s">
        <v>310</v>
      </c>
      <c r="I7" s="154" t="s">
        <v>310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0.12</v>
      </c>
      <c r="I10" s="147">
        <v>0.239</v>
      </c>
      <c r="J10" s="147">
        <v>0.239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0.025</v>
      </c>
      <c r="I11" s="147">
        <v>0.049</v>
      </c>
      <c r="J11" s="147">
        <v>0.049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0.045</v>
      </c>
      <c r="I12" s="147">
        <v>0.033</v>
      </c>
      <c r="J12" s="147">
        <v>0.033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0.19</v>
      </c>
      <c r="I13" s="149">
        <v>0.32099999999999995</v>
      </c>
      <c r="J13" s="149">
        <v>0.32099999999999995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0.311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0.311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21.367</v>
      </c>
      <c r="I24" s="149">
        <v>32.667</v>
      </c>
      <c r="J24" s="149">
        <v>23.633</v>
      </c>
      <c r="K24" s="41">
        <v>72.34518015122293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12.684</v>
      </c>
      <c r="I26" s="149">
        <v>17.958</v>
      </c>
      <c r="J26" s="149">
        <v>13.7</v>
      </c>
      <c r="K26" s="41">
        <v>76.28911905557412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10.375</v>
      </c>
      <c r="I28" s="147">
        <v>17.488</v>
      </c>
      <c r="J28" s="147">
        <v>7.113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17.101</v>
      </c>
      <c r="I29" s="147">
        <v>15.605</v>
      </c>
      <c r="J29" s="147">
        <v>34.694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25.5</v>
      </c>
      <c r="I30" s="147">
        <v>32</v>
      </c>
      <c r="J30" s="147">
        <v>27.5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52.976</v>
      </c>
      <c r="I31" s="149">
        <v>65.093</v>
      </c>
      <c r="J31" s="149">
        <v>69.307</v>
      </c>
      <c r="K31" s="41">
        <v>106.47381438864393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3.01</v>
      </c>
      <c r="I33" s="147">
        <v>3.051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3.9</v>
      </c>
      <c r="I34" s="147">
        <v>5.401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50.16</v>
      </c>
      <c r="I35" s="147">
        <v>56.857</v>
      </c>
      <c r="J35" s="147">
        <v>56.693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106.988</v>
      </c>
      <c r="I36" s="147">
        <v>99.016</v>
      </c>
      <c r="J36" s="147">
        <v>1.052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164.058</v>
      </c>
      <c r="I37" s="149">
        <v>164.325</v>
      </c>
      <c r="J37" s="149">
        <v>57.745</v>
      </c>
      <c r="K37" s="41">
        <v>35.14072721740454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4.45</v>
      </c>
      <c r="I39" s="149">
        <v>4.74</v>
      </c>
      <c r="J39" s="149">
        <v>5.15</v>
      </c>
      <c r="K39" s="41">
        <v>108.64978902953585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5.155</v>
      </c>
      <c r="I41" s="147">
        <v>3.805</v>
      </c>
      <c r="J41" s="147">
        <v>7.198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0.006</v>
      </c>
      <c r="I42" s="147">
        <v>0.009</v>
      </c>
      <c r="J42" s="147">
        <v>0.008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0.005</v>
      </c>
      <c r="I43" s="147">
        <v>0.017</v>
      </c>
      <c r="J43" s="147">
        <v>0.021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>
        <v>0.005</v>
      </c>
      <c r="J44" s="147">
        <v>0.005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1.966</v>
      </c>
      <c r="I45" s="147">
        <v>1.6</v>
      </c>
      <c r="J45" s="147">
        <v>2.291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>
        <v>0.005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2.71</v>
      </c>
      <c r="I48" s="147">
        <v>1.354</v>
      </c>
      <c r="J48" s="147">
        <v>2.548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0.32</v>
      </c>
      <c r="I49" s="147">
        <v>0.45</v>
      </c>
      <c r="J49" s="147">
        <v>0.35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10.162</v>
      </c>
      <c r="I50" s="149">
        <v>7.24</v>
      </c>
      <c r="J50" s="149">
        <v>12.43</v>
      </c>
      <c r="K50" s="41">
        <v>171.68508287292818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14.301</v>
      </c>
      <c r="I52" s="149">
        <v>31.923</v>
      </c>
      <c r="J52" s="149">
        <v>13.134</v>
      </c>
      <c r="K52" s="41">
        <v>41.142749741565645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62.006</v>
      </c>
      <c r="I54" s="147">
        <v>79.929</v>
      </c>
      <c r="J54" s="147">
        <v>70.43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161.52</v>
      </c>
      <c r="I55" s="147">
        <v>320.375</v>
      </c>
      <c r="J55" s="147">
        <v>275.6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17.865</v>
      </c>
      <c r="I56" s="147">
        <v>42.98</v>
      </c>
      <c r="J56" s="147">
        <v>21.8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5.629</v>
      </c>
      <c r="I57" s="147">
        <v>10.016</v>
      </c>
      <c r="J57" s="147">
        <v>11.664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80.257</v>
      </c>
      <c r="I58" s="147">
        <v>206.664</v>
      </c>
      <c r="J58" s="147">
        <v>219.817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327.27700000000004</v>
      </c>
      <c r="I59" s="149">
        <v>659.9639999999999</v>
      </c>
      <c r="J59" s="149">
        <v>599.311</v>
      </c>
      <c r="K59" s="41">
        <v>90.80965022334553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43.4</v>
      </c>
      <c r="I61" s="147">
        <v>42.534</v>
      </c>
      <c r="J61" s="147">
        <v>44.234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42.606</v>
      </c>
      <c r="I62" s="147">
        <v>42.831</v>
      </c>
      <c r="J62" s="147">
        <v>38.006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36.798</v>
      </c>
      <c r="I63" s="147">
        <v>43.337</v>
      </c>
      <c r="J63" s="147">
        <v>34.263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122.804</v>
      </c>
      <c r="I64" s="149">
        <v>128.702</v>
      </c>
      <c r="J64" s="149">
        <v>116.50300000000001</v>
      </c>
      <c r="K64" s="41">
        <v>90.52151481717456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57.597</v>
      </c>
      <c r="I66" s="149">
        <v>50.059</v>
      </c>
      <c r="J66" s="149">
        <v>49.925</v>
      </c>
      <c r="K66" s="41">
        <v>99.73231586727663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317.5</v>
      </c>
      <c r="I68" s="147">
        <v>265.141</v>
      </c>
      <c r="J68" s="147">
        <v>545.483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82.9</v>
      </c>
      <c r="I69" s="147">
        <v>49.006</v>
      </c>
      <c r="J69" s="147">
        <v>109.917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400.4</v>
      </c>
      <c r="I70" s="149">
        <v>314.14700000000005</v>
      </c>
      <c r="J70" s="149">
        <v>655.4</v>
      </c>
      <c r="K70" s="41">
        <v>208.62844464534115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86.3</v>
      </c>
      <c r="I72" s="147">
        <v>66.5</v>
      </c>
      <c r="J72" s="147">
        <v>89.665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43.095</v>
      </c>
      <c r="I73" s="147">
        <v>65.985</v>
      </c>
      <c r="J73" s="147">
        <v>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992.621</v>
      </c>
      <c r="I74" s="147">
        <v>1557.336</v>
      </c>
      <c r="J74" s="147">
        <v>1525.181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524.975</v>
      </c>
      <c r="I75" s="147">
        <v>594.444</v>
      </c>
      <c r="J75" s="147">
        <v>559.604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36.35</v>
      </c>
      <c r="I76" s="147">
        <v>53.009</v>
      </c>
      <c r="J76" s="147">
        <v>65.254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1765.113</v>
      </c>
      <c r="I77" s="147">
        <v>2705.458</v>
      </c>
      <c r="J77" s="147">
        <v>2388.65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279.875</v>
      </c>
      <c r="I78" s="147">
        <v>353</v>
      </c>
      <c r="J78" s="147">
        <v>315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515.782</v>
      </c>
      <c r="I79" s="147">
        <v>702.774</v>
      </c>
      <c r="J79" s="147">
        <v>640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4244.111</v>
      </c>
      <c r="I80" s="149">
        <v>6098.506</v>
      </c>
      <c r="J80" s="149">
        <v>5658.353999999999</v>
      </c>
      <c r="K80" s="41">
        <v>92.78262577752648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0.271</v>
      </c>
      <c r="I82" s="147">
        <v>0.383</v>
      </c>
      <c r="J82" s="147">
        <v>0.811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0.52</v>
      </c>
      <c r="I83" s="147">
        <v>0.097</v>
      </c>
      <c r="J83" s="147">
        <v>0.311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0.791</v>
      </c>
      <c r="I84" s="149">
        <v>0.48</v>
      </c>
      <c r="J84" s="149">
        <v>1.122</v>
      </c>
      <c r="K84" s="41">
        <v>233.75000000000006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5433.479</v>
      </c>
      <c r="I87" s="153">
        <v>7576.125</v>
      </c>
      <c r="J87" s="153">
        <v>7276.035</v>
      </c>
      <c r="K87" s="54">
        <v>96.03900410830074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16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154" t="s">
        <v>310</v>
      </c>
      <c r="I7" s="154" t="s">
        <v>310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0.035</v>
      </c>
      <c r="I10" s="147">
        <v>0.069</v>
      </c>
      <c r="J10" s="147">
        <v>0.069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0.006</v>
      </c>
      <c r="I11" s="147">
        <v>0.011</v>
      </c>
      <c r="J11" s="147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0.006</v>
      </c>
      <c r="I12" s="147">
        <v>0.004</v>
      </c>
      <c r="J12" s="147">
        <v>0.004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0.047</v>
      </c>
      <c r="I13" s="149">
        <v>0.084</v>
      </c>
      <c r="J13" s="149">
        <v>0.083</v>
      </c>
      <c r="K13" s="41">
        <v>98.80952380952381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0.06</v>
      </c>
      <c r="I19" s="147">
        <v>0.038</v>
      </c>
      <c r="J19" s="147">
        <v>0.09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>
        <v>0.001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0.06</v>
      </c>
      <c r="I22" s="149">
        <v>0.038</v>
      </c>
      <c r="J22" s="149">
        <v>0.091</v>
      </c>
      <c r="K22" s="41">
        <v>239.4736842105263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4.036</v>
      </c>
      <c r="I24" s="149">
        <v>5.382</v>
      </c>
      <c r="J24" s="149">
        <v>4.545</v>
      </c>
      <c r="K24" s="41">
        <v>84.44816053511707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2.447</v>
      </c>
      <c r="I26" s="149">
        <v>3.136</v>
      </c>
      <c r="J26" s="149">
        <v>2.62</v>
      </c>
      <c r="K26" s="41">
        <v>83.54591836734694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2.172</v>
      </c>
      <c r="I28" s="147">
        <v>2.868</v>
      </c>
      <c r="J28" s="147">
        <v>1.393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3.573</v>
      </c>
      <c r="I29" s="147">
        <v>3.368</v>
      </c>
      <c r="J29" s="147">
        <v>6.942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5.477</v>
      </c>
      <c r="I30" s="147">
        <v>5.8</v>
      </c>
      <c r="J30" s="147">
        <v>5.5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11.222000000000001</v>
      </c>
      <c r="I31" s="149">
        <v>12.036</v>
      </c>
      <c r="J31" s="149">
        <v>13.835</v>
      </c>
      <c r="K31" s="41">
        <v>114.94682618810236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0.47</v>
      </c>
      <c r="I33" s="147">
        <v>0.471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0.6</v>
      </c>
      <c r="I34" s="147">
        <v>0.782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8.77</v>
      </c>
      <c r="I35" s="147">
        <v>9.527</v>
      </c>
      <c r="J35" s="147">
        <v>9.498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19.918</v>
      </c>
      <c r="I36" s="147">
        <v>19.083</v>
      </c>
      <c r="J36" s="147">
        <v>24.99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29.758</v>
      </c>
      <c r="I37" s="149">
        <v>29.863</v>
      </c>
      <c r="J37" s="149">
        <v>34.488</v>
      </c>
      <c r="K37" s="41">
        <v>115.48739242540938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0.62</v>
      </c>
      <c r="I39" s="149">
        <v>0.65</v>
      </c>
      <c r="J39" s="149">
        <v>0.69</v>
      </c>
      <c r="K39" s="41">
        <v>106.15384615384615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0.694</v>
      </c>
      <c r="I41" s="147">
        <v>0.505</v>
      </c>
      <c r="J41" s="147">
        <v>1.013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0.001</v>
      </c>
      <c r="I42" s="147">
        <v>0.002</v>
      </c>
      <c r="J42" s="147">
        <v>0.001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0.001</v>
      </c>
      <c r="I43" s="147">
        <v>0.002</v>
      </c>
      <c r="J43" s="147">
        <v>0.004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>
        <v>0.001</v>
      </c>
      <c r="J44" s="147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0.197</v>
      </c>
      <c r="I45" s="147">
        <v>0.183</v>
      </c>
      <c r="J45" s="147">
        <v>0.262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>
        <v>0.001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0.542</v>
      </c>
      <c r="I48" s="147">
        <v>0.208</v>
      </c>
      <c r="J48" s="147">
        <v>0.391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0.023</v>
      </c>
      <c r="I49" s="147">
        <v>0.045</v>
      </c>
      <c r="J49" s="147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1.458</v>
      </c>
      <c r="I50" s="149">
        <v>0.9460000000000001</v>
      </c>
      <c r="J50" s="149">
        <v>1.7179999999999995</v>
      </c>
      <c r="K50" s="41">
        <v>181.6067653276955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3.173</v>
      </c>
      <c r="I52" s="149">
        <v>6.437</v>
      </c>
      <c r="J52" s="149">
        <v>2.977</v>
      </c>
      <c r="K52" s="41">
        <v>46.24825229144011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11.781</v>
      </c>
      <c r="I54" s="147">
        <v>15.906</v>
      </c>
      <c r="J54" s="147">
        <v>13.734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34.38</v>
      </c>
      <c r="I55" s="147">
        <v>63.252</v>
      </c>
      <c r="J55" s="147">
        <v>59.55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3.397</v>
      </c>
      <c r="I56" s="147">
        <v>7.68</v>
      </c>
      <c r="J56" s="147">
        <v>4.3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0.954</v>
      </c>
      <c r="I57" s="147">
        <v>2.715</v>
      </c>
      <c r="J57" s="147">
        <v>2.722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16.384</v>
      </c>
      <c r="I58" s="147">
        <v>40.093</v>
      </c>
      <c r="J58" s="147">
        <v>47.887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66.896</v>
      </c>
      <c r="I59" s="149">
        <v>129.64600000000002</v>
      </c>
      <c r="J59" s="149">
        <v>128.19299999999998</v>
      </c>
      <c r="K59" s="41">
        <v>98.87925581969361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7.8</v>
      </c>
      <c r="I61" s="147">
        <v>8.294</v>
      </c>
      <c r="J61" s="147">
        <v>8.4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8.909</v>
      </c>
      <c r="I62" s="147">
        <v>7.913</v>
      </c>
      <c r="J62" s="147">
        <v>7.967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6.189</v>
      </c>
      <c r="I63" s="147">
        <v>8.109</v>
      </c>
      <c r="J63" s="147">
        <v>6.223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22.898</v>
      </c>
      <c r="I64" s="149">
        <v>24.316000000000003</v>
      </c>
      <c r="J64" s="149">
        <v>22.59</v>
      </c>
      <c r="K64" s="41">
        <v>92.90179305806875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10.382</v>
      </c>
      <c r="I66" s="149">
        <v>9.963</v>
      </c>
      <c r="J66" s="149">
        <v>10.695</v>
      </c>
      <c r="K66" s="41">
        <v>107.34718458295696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59.4</v>
      </c>
      <c r="I68" s="147">
        <v>43.954</v>
      </c>
      <c r="J68" s="147">
        <v>97.919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10.7</v>
      </c>
      <c r="I69" s="147">
        <v>6.42</v>
      </c>
      <c r="J69" s="147">
        <v>14.296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70.1</v>
      </c>
      <c r="I70" s="149">
        <v>50.374</v>
      </c>
      <c r="J70" s="149">
        <v>112.215</v>
      </c>
      <c r="K70" s="41">
        <v>222.763727319649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15.525</v>
      </c>
      <c r="I72" s="147">
        <v>13</v>
      </c>
      <c r="J72" s="147">
        <v>16.189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8.25</v>
      </c>
      <c r="I73" s="147">
        <v>10.454</v>
      </c>
      <c r="J73" s="147">
        <v>13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195.144</v>
      </c>
      <c r="I74" s="147">
        <v>266.124</v>
      </c>
      <c r="J74" s="147">
        <v>284.622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119.205</v>
      </c>
      <c r="I75" s="147">
        <v>120.988</v>
      </c>
      <c r="J75" s="147">
        <v>115.003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7.235</v>
      </c>
      <c r="I76" s="147">
        <v>8.302</v>
      </c>
      <c r="J76" s="147">
        <v>12.276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395.942</v>
      </c>
      <c r="I77" s="147">
        <v>506.061</v>
      </c>
      <c r="J77" s="147">
        <v>494.421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54.85</v>
      </c>
      <c r="I78" s="147">
        <v>60</v>
      </c>
      <c r="J78" s="147">
        <v>60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99.537</v>
      </c>
      <c r="I79" s="147">
        <v>112.311</v>
      </c>
      <c r="J79" s="147">
        <v>112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895.6880000000001</v>
      </c>
      <c r="I80" s="149">
        <v>1097.24</v>
      </c>
      <c r="J80" s="149">
        <v>1107.511</v>
      </c>
      <c r="K80" s="41">
        <v>100.93607597243994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0.041</v>
      </c>
      <c r="I82" s="147">
        <v>0.056</v>
      </c>
      <c r="J82" s="147">
        <v>0.113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0.08</v>
      </c>
      <c r="I83" s="147">
        <v>0.015</v>
      </c>
      <c r="J83" s="147">
        <v>0.048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0.121</v>
      </c>
      <c r="I84" s="149">
        <v>0.07100000000000001</v>
      </c>
      <c r="J84" s="149">
        <v>0.161</v>
      </c>
      <c r="K84" s="41">
        <v>226.7605633802817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1118.9060000000002</v>
      </c>
      <c r="I87" s="153">
        <v>1370.182</v>
      </c>
      <c r="J87" s="153">
        <v>1442.412</v>
      </c>
      <c r="K87" s="54">
        <v>105.27156246396464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</v>
      </c>
      <c r="D9" s="30">
        <v>4</v>
      </c>
      <c r="E9" s="30">
        <v>4</v>
      </c>
      <c r="F9" s="31"/>
      <c r="G9" s="31"/>
      <c r="H9" s="147">
        <v>0.006</v>
      </c>
      <c r="I9" s="147">
        <v>0.005</v>
      </c>
      <c r="J9" s="147">
        <v>0.005</v>
      </c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92</v>
      </c>
      <c r="E10" s="30">
        <v>92</v>
      </c>
      <c r="F10" s="31"/>
      <c r="G10" s="31"/>
      <c r="H10" s="147">
        <v>0.019</v>
      </c>
      <c r="I10" s="147">
        <v>0.184</v>
      </c>
      <c r="J10" s="147">
        <v>0.184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3</v>
      </c>
      <c r="E11" s="30">
        <v>3</v>
      </c>
      <c r="F11" s="31"/>
      <c r="G11" s="31"/>
      <c r="H11" s="147"/>
      <c r="I11" s="147">
        <v>0.018</v>
      </c>
      <c r="J11" s="147">
        <v>0.018</v>
      </c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1</v>
      </c>
      <c r="E12" s="30">
        <v>1</v>
      </c>
      <c r="F12" s="31"/>
      <c r="G12" s="31"/>
      <c r="H12" s="147">
        <v>0.022</v>
      </c>
      <c r="I12" s="147">
        <v>0.002</v>
      </c>
      <c r="J12" s="147">
        <v>0.002</v>
      </c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100</v>
      </c>
      <c r="E13" s="38">
        <v>100</v>
      </c>
      <c r="F13" s="39">
        <v>100</v>
      </c>
      <c r="G13" s="40"/>
      <c r="H13" s="148">
        <v>0.047</v>
      </c>
      <c r="I13" s="149">
        <v>0.209</v>
      </c>
      <c r="J13" s="149">
        <v>0.209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375</v>
      </c>
      <c r="D24" s="38">
        <v>465</v>
      </c>
      <c r="E24" s="38">
        <v>500</v>
      </c>
      <c r="F24" s="39">
        <v>107.52688172043011</v>
      </c>
      <c r="G24" s="40"/>
      <c r="H24" s="148">
        <v>1.315</v>
      </c>
      <c r="I24" s="149">
        <v>0.948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31</v>
      </c>
      <c r="D26" s="38">
        <v>10</v>
      </c>
      <c r="E26" s="38">
        <v>10</v>
      </c>
      <c r="F26" s="39">
        <v>100</v>
      </c>
      <c r="G26" s="40"/>
      <c r="H26" s="148">
        <v>0.17</v>
      </c>
      <c r="I26" s="149">
        <v>0.04</v>
      </c>
      <c r="J26" s="149">
        <v>0.04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1701</v>
      </c>
      <c r="D28" s="30">
        <v>1901</v>
      </c>
      <c r="E28" s="30">
        <v>2000</v>
      </c>
      <c r="F28" s="31"/>
      <c r="G28" s="31"/>
      <c r="H28" s="147">
        <v>6.603</v>
      </c>
      <c r="I28" s="147">
        <v>6.753</v>
      </c>
      <c r="J28" s="147">
        <v>7.04</v>
      </c>
      <c r="K28" s="32"/>
    </row>
    <row r="29" spans="1:11" s="33" customFormat="1" ht="11.25" customHeight="1">
      <c r="A29" s="35" t="s">
        <v>21</v>
      </c>
      <c r="B29" s="29"/>
      <c r="C29" s="30">
        <v>1069</v>
      </c>
      <c r="D29" s="30">
        <v>1145</v>
      </c>
      <c r="E29" s="30">
        <v>1086</v>
      </c>
      <c r="F29" s="31"/>
      <c r="G29" s="31"/>
      <c r="H29" s="147">
        <v>1.964</v>
      </c>
      <c r="I29" s="147">
        <v>3.017</v>
      </c>
      <c r="J29" s="147">
        <v>1.401</v>
      </c>
      <c r="K29" s="32"/>
    </row>
    <row r="30" spans="1:11" s="33" customFormat="1" ht="11.25" customHeight="1">
      <c r="A30" s="35" t="s">
        <v>22</v>
      </c>
      <c r="B30" s="29"/>
      <c r="C30" s="30">
        <v>57515</v>
      </c>
      <c r="D30" s="30">
        <v>66285</v>
      </c>
      <c r="E30" s="30">
        <v>60000</v>
      </c>
      <c r="F30" s="31"/>
      <c r="G30" s="31"/>
      <c r="H30" s="147">
        <v>167.503</v>
      </c>
      <c r="I30" s="147">
        <v>200.522</v>
      </c>
      <c r="J30" s="147">
        <v>200</v>
      </c>
      <c r="K30" s="32"/>
    </row>
    <row r="31" spans="1:11" s="42" customFormat="1" ht="11.25" customHeight="1">
      <c r="A31" s="43" t="s">
        <v>23</v>
      </c>
      <c r="B31" s="37"/>
      <c r="C31" s="38">
        <v>60285</v>
      </c>
      <c r="D31" s="38">
        <v>69331</v>
      </c>
      <c r="E31" s="38">
        <v>63086</v>
      </c>
      <c r="F31" s="39">
        <v>90.99248532402532</v>
      </c>
      <c r="G31" s="40"/>
      <c r="H31" s="148">
        <v>176.07</v>
      </c>
      <c r="I31" s="149">
        <v>210.292</v>
      </c>
      <c r="J31" s="149">
        <v>208.441</v>
      </c>
      <c r="K31" s="41">
        <v>99.11979533220473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100</v>
      </c>
      <c r="E33" s="30">
        <v>50</v>
      </c>
      <c r="F33" s="31"/>
      <c r="G33" s="31"/>
      <c r="H33" s="147">
        <v>0.283</v>
      </c>
      <c r="I33" s="147">
        <v>0.39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40</v>
      </c>
      <c r="E34" s="30">
        <v>43</v>
      </c>
      <c r="F34" s="31"/>
      <c r="G34" s="31"/>
      <c r="H34" s="147">
        <v>0.035</v>
      </c>
      <c r="I34" s="147">
        <v>0.04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163</v>
      </c>
      <c r="D35" s="30">
        <v>142.71</v>
      </c>
      <c r="E35" s="30">
        <v>130</v>
      </c>
      <c r="F35" s="31"/>
      <c r="G35" s="31"/>
      <c r="H35" s="147">
        <v>0.718</v>
      </c>
      <c r="I35" s="147">
        <v>0.954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>
        <v>12</v>
      </c>
      <c r="E36" s="30">
        <v>14</v>
      </c>
      <c r="F36" s="31"/>
      <c r="G36" s="31"/>
      <c r="H36" s="147">
        <v>0.092</v>
      </c>
      <c r="I36" s="147">
        <v>0.06</v>
      </c>
      <c r="J36" s="147">
        <v>0.01</v>
      </c>
      <c r="K36" s="32"/>
    </row>
    <row r="37" spans="1:11" s="42" customFormat="1" ht="11.25" customHeight="1">
      <c r="A37" s="36" t="s">
        <v>28</v>
      </c>
      <c r="B37" s="37"/>
      <c r="C37" s="38">
        <v>261</v>
      </c>
      <c r="D37" s="38">
        <v>294.71000000000004</v>
      </c>
      <c r="E37" s="38">
        <v>237</v>
      </c>
      <c r="F37" s="39">
        <v>80.41803807132435</v>
      </c>
      <c r="G37" s="40"/>
      <c r="H37" s="148">
        <v>1.1280000000000001</v>
      </c>
      <c r="I37" s="149">
        <v>1.444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1</v>
      </c>
      <c r="F39" s="39">
        <v>33.333333333333336</v>
      </c>
      <c r="G39" s="40"/>
      <c r="H39" s="148">
        <v>0.005</v>
      </c>
      <c r="I39" s="149">
        <v>0.005</v>
      </c>
      <c r="J39" s="149">
        <v>0.002</v>
      </c>
      <c r="K39" s="41">
        <v>40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7</v>
      </c>
      <c r="E41" s="30">
        <v>5</v>
      </c>
      <c r="F41" s="31"/>
      <c r="G41" s="31"/>
      <c r="H41" s="147">
        <v>0.029</v>
      </c>
      <c r="I41" s="147">
        <v>0.021</v>
      </c>
      <c r="J41" s="147">
        <v>0.012</v>
      </c>
      <c r="K41" s="32"/>
    </row>
    <row r="42" spans="1:11" s="33" customFormat="1" ht="11.25" customHeight="1">
      <c r="A42" s="35" t="s">
        <v>31</v>
      </c>
      <c r="B42" s="29"/>
      <c r="C42" s="30">
        <v>341</v>
      </c>
      <c r="D42" s="30">
        <v>387</v>
      </c>
      <c r="E42" s="30">
        <v>459</v>
      </c>
      <c r="F42" s="31"/>
      <c r="G42" s="31"/>
      <c r="H42" s="147">
        <v>1.607</v>
      </c>
      <c r="I42" s="147">
        <v>1.643</v>
      </c>
      <c r="J42" s="147">
        <v>1.891</v>
      </c>
      <c r="K42" s="32"/>
    </row>
    <row r="43" spans="1:11" s="33" customFormat="1" ht="11.25" customHeight="1">
      <c r="A43" s="35" t="s">
        <v>32</v>
      </c>
      <c r="B43" s="29"/>
      <c r="C43" s="30">
        <v>180</v>
      </c>
      <c r="D43" s="30">
        <v>43</v>
      </c>
      <c r="E43" s="30">
        <v>45</v>
      </c>
      <c r="F43" s="31"/>
      <c r="G43" s="31"/>
      <c r="H43" s="147">
        <v>0.987</v>
      </c>
      <c r="I43" s="147">
        <v>0.25</v>
      </c>
      <c r="J43" s="147">
        <v>0.252</v>
      </c>
      <c r="K43" s="32"/>
    </row>
    <row r="44" spans="1:11" s="33" customFormat="1" ht="11.25" customHeight="1">
      <c r="A44" s="35" t="s">
        <v>33</v>
      </c>
      <c r="B44" s="29"/>
      <c r="C44" s="30">
        <v>154</v>
      </c>
      <c r="D44" s="30">
        <v>177</v>
      </c>
      <c r="E44" s="30">
        <v>177</v>
      </c>
      <c r="F44" s="31"/>
      <c r="G44" s="31"/>
      <c r="H44" s="147">
        <v>0.834</v>
      </c>
      <c r="I44" s="147">
        <v>0.601</v>
      </c>
      <c r="J44" s="147">
        <v>0.506</v>
      </c>
      <c r="K44" s="32"/>
    </row>
    <row r="45" spans="1:11" s="33" customFormat="1" ht="11.25" customHeight="1">
      <c r="A45" s="35" t="s">
        <v>34</v>
      </c>
      <c r="B45" s="29"/>
      <c r="C45" s="30">
        <v>55</v>
      </c>
      <c r="D45" s="30">
        <v>40</v>
      </c>
      <c r="E45" s="30">
        <v>40</v>
      </c>
      <c r="F45" s="31"/>
      <c r="G45" s="31"/>
      <c r="H45" s="147">
        <v>0.212</v>
      </c>
      <c r="I45" s="147">
        <v>0.179</v>
      </c>
      <c r="J45" s="147">
        <v>0.177</v>
      </c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97</v>
      </c>
      <c r="E46" s="30">
        <v>90</v>
      </c>
      <c r="F46" s="31"/>
      <c r="G46" s="31"/>
      <c r="H46" s="147">
        <v>0.022</v>
      </c>
      <c r="I46" s="147">
        <v>0.314</v>
      </c>
      <c r="J46" s="147">
        <v>0.234</v>
      </c>
      <c r="K46" s="32"/>
    </row>
    <row r="47" spans="1:11" s="33" customFormat="1" ht="11.25" customHeight="1">
      <c r="A47" s="35" t="s">
        <v>36</v>
      </c>
      <c r="B47" s="29"/>
      <c r="C47" s="30">
        <v>17</v>
      </c>
      <c r="D47" s="30">
        <v>2</v>
      </c>
      <c r="E47" s="30"/>
      <c r="F47" s="31"/>
      <c r="G47" s="31"/>
      <c r="H47" s="147">
        <v>0.09</v>
      </c>
      <c r="I47" s="147">
        <v>0.006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752</v>
      </c>
      <c r="D48" s="30">
        <v>604</v>
      </c>
      <c r="E48" s="30">
        <v>605</v>
      </c>
      <c r="F48" s="31"/>
      <c r="G48" s="31"/>
      <c r="H48" s="147">
        <v>3.356</v>
      </c>
      <c r="I48" s="147">
        <v>2.764</v>
      </c>
      <c r="J48" s="147">
        <v>2.304</v>
      </c>
      <c r="K48" s="32"/>
    </row>
    <row r="49" spans="1:11" s="33" customFormat="1" ht="11.25" customHeight="1">
      <c r="A49" s="35" t="s">
        <v>38</v>
      </c>
      <c r="B49" s="29"/>
      <c r="C49" s="30">
        <v>165</v>
      </c>
      <c r="D49" s="30">
        <v>94</v>
      </c>
      <c r="E49" s="30">
        <v>94</v>
      </c>
      <c r="F49" s="31"/>
      <c r="G49" s="31"/>
      <c r="H49" s="147">
        <v>0.803</v>
      </c>
      <c r="I49" s="147">
        <v>0.371</v>
      </c>
      <c r="J49" s="147">
        <v>0.303</v>
      </c>
      <c r="K49" s="32"/>
    </row>
    <row r="50" spans="1:11" s="42" customFormat="1" ht="11.25" customHeight="1">
      <c r="A50" s="43" t="s">
        <v>39</v>
      </c>
      <c r="B50" s="37"/>
      <c r="C50" s="38">
        <v>1676</v>
      </c>
      <c r="D50" s="38">
        <v>1451</v>
      </c>
      <c r="E50" s="38">
        <v>1515</v>
      </c>
      <c r="F50" s="39">
        <v>104.41075120606479</v>
      </c>
      <c r="G50" s="40"/>
      <c r="H50" s="148">
        <v>7.9399999999999995</v>
      </c>
      <c r="I50" s="149">
        <v>6.148999999999999</v>
      </c>
      <c r="J50" s="149">
        <v>5.679</v>
      </c>
      <c r="K50" s="41">
        <v>92.35648072857376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183</v>
      </c>
      <c r="D52" s="38">
        <v>276</v>
      </c>
      <c r="E52" s="38">
        <v>288</v>
      </c>
      <c r="F52" s="39">
        <v>104.34782608695652</v>
      </c>
      <c r="G52" s="40"/>
      <c r="H52" s="148">
        <v>0.509</v>
      </c>
      <c r="I52" s="149">
        <v>1.407</v>
      </c>
      <c r="J52" s="149">
        <v>0.461</v>
      </c>
      <c r="K52" s="41">
        <v>32.76474769012083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505</v>
      </c>
      <c r="D54" s="30">
        <v>1225</v>
      </c>
      <c r="E54" s="30">
        <v>1600</v>
      </c>
      <c r="F54" s="31"/>
      <c r="G54" s="31"/>
      <c r="H54" s="147">
        <v>3.535</v>
      </c>
      <c r="I54" s="147">
        <v>9.004</v>
      </c>
      <c r="J54" s="147">
        <v>10.66</v>
      </c>
      <c r="K54" s="32"/>
    </row>
    <row r="55" spans="1:11" s="33" customFormat="1" ht="11.25" customHeight="1">
      <c r="A55" s="35" t="s">
        <v>42</v>
      </c>
      <c r="B55" s="29"/>
      <c r="C55" s="30">
        <v>229</v>
      </c>
      <c r="D55" s="30">
        <v>195</v>
      </c>
      <c r="E55" s="30">
        <v>195</v>
      </c>
      <c r="F55" s="31"/>
      <c r="G55" s="31"/>
      <c r="H55" s="147">
        <v>0.843</v>
      </c>
      <c r="I55" s="147">
        <v>0.645</v>
      </c>
      <c r="J55" s="147">
        <v>0.647</v>
      </c>
      <c r="K55" s="32"/>
    </row>
    <row r="56" spans="1:11" s="33" customFormat="1" ht="11.25" customHeight="1">
      <c r="A56" s="35" t="s">
        <v>43</v>
      </c>
      <c r="B56" s="29"/>
      <c r="C56" s="30">
        <v>234</v>
      </c>
      <c r="D56" s="30">
        <v>40433</v>
      </c>
      <c r="E56" s="30">
        <v>380</v>
      </c>
      <c r="F56" s="31"/>
      <c r="G56" s="31"/>
      <c r="H56" s="147">
        <v>0.665</v>
      </c>
      <c r="I56" s="147">
        <v>1.04</v>
      </c>
      <c r="J56" s="147">
        <v>0.99</v>
      </c>
      <c r="K56" s="32"/>
    </row>
    <row r="57" spans="1:11" s="33" customFormat="1" ht="11.25" customHeight="1">
      <c r="A57" s="35" t="s">
        <v>44</v>
      </c>
      <c r="B57" s="29"/>
      <c r="C57" s="30">
        <v>157</v>
      </c>
      <c r="D57" s="30">
        <v>207</v>
      </c>
      <c r="E57" s="30">
        <v>207</v>
      </c>
      <c r="F57" s="31"/>
      <c r="G57" s="31"/>
      <c r="H57" s="147">
        <v>0.158</v>
      </c>
      <c r="I57" s="147">
        <v>0.31</v>
      </c>
      <c r="J57" s="147">
        <v>0.31</v>
      </c>
      <c r="K57" s="32"/>
    </row>
    <row r="58" spans="1:11" s="33" customFormat="1" ht="11.25" customHeight="1">
      <c r="A58" s="35" t="s">
        <v>45</v>
      </c>
      <c r="B58" s="29"/>
      <c r="C58" s="30">
        <v>1424</v>
      </c>
      <c r="D58" s="30">
        <v>1418</v>
      </c>
      <c r="E58" s="30">
        <v>1450</v>
      </c>
      <c r="F58" s="31"/>
      <c r="G58" s="31"/>
      <c r="H58" s="147">
        <v>4.369</v>
      </c>
      <c r="I58" s="147">
        <v>3.44</v>
      </c>
      <c r="J58" s="147">
        <v>2.735</v>
      </c>
      <c r="K58" s="32"/>
    </row>
    <row r="59" spans="1:11" s="42" customFormat="1" ht="11.25" customHeight="1">
      <c r="A59" s="36" t="s">
        <v>46</v>
      </c>
      <c r="B59" s="37"/>
      <c r="C59" s="38">
        <v>2549</v>
      </c>
      <c r="D59" s="38">
        <v>43478</v>
      </c>
      <c r="E59" s="38">
        <v>3832</v>
      </c>
      <c r="F59" s="39">
        <v>8.813652881917292</v>
      </c>
      <c r="G59" s="40"/>
      <c r="H59" s="148">
        <v>9.57</v>
      </c>
      <c r="I59" s="149">
        <v>14.439</v>
      </c>
      <c r="J59" s="149">
        <v>15.342</v>
      </c>
      <c r="K59" s="41">
        <v>106.25389569914815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71</v>
      </c>
      <c r="D61" s="30">
        <v>88</v>
      </c>
      <c r="E61" s="30">
        <v>47</v>
      </c>
      <c r="F61" s="31"/>
      <c r="G61" s="31"/>
      <c r="H61" s="147">
        <v>0.295</v>
      </c>
      <c r="I61" s="147">
        <v>0.502</v>
      </c>
      <c r="J61" s="147">
        <v>0.169</v>
      </c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30</v>
      </c>
      <c r="E62" s="30">
        <v>17</v>
      </c>
      <c r="F62" s="31"/>
      <c r="G62" s="31"/>
      <c r="H62" s="147">
        <v>0.07</v>
      </c>
      <c r="I62" s="147">
        <v>0.065</v>
      </c>
      <c r="J62" s="147">
        <v>0.036</v>
      </c>
      <c r="K62" s="32"/>
    </row>
    <row r="63" spans="1:11" s="33" customFormat="1" ht="11.25" customHeight="1">
      <c r="A63" s="35" t="s">
        <v>49</v>
      </c>
      <c r="B63" s="29"/>
      <c r="C63" s="30">
        <v>95</v>
      </c>
      <c r="D63" s="30">
        <v>95</v>
      </c>
      <c r="E63" s="30">
        <v>131</v>
      </c>
      <c r="F63" s="31"/>
      <c r="G63" s="31"/>
      <c r="H63" s="147">
        <v>0.293</v>
      </c>
      <c r="I63" s="147">
        <v>0.319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196</v>
      </c>
      <c r="D64" s="38">
        <v>213</v>
      </c>
      <c r="E64" s="38">
        <v>195</v>
      </c>
      <c r="F64" s="39">
        <v>91.54929577464789</v>
      </c>
      <c r="G64" s="40"/>
      <c r="H64" s="148">
        <v>0.6579999999999999</v>
      </c>
      <c r="I64" s="149">
        <v>0.8859999999999999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148</v>
      </c>
      <c r="D66" s="38">
        <v>326</v>
      </c>
      <c r="E66" s="38">
        <v>347</v>
      </c>
      <c r="F66" s="39">
        <v>106.44171779141104</v>
      </c>
      <c r="G66" s="40"/>
      <c r="H66" s="148">
        <v>0.331</v>
      </c>
      <c r="I66" s="149">
        <v>0.609</v>
      </c>
      <c r="J66" s="149">
        <v>0.798</v>
      </c>
      <c r="K66" s="41">
        <v>131.0344827586207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5016</v>
      </c>
      <c r="D68" s="30">
        <v>5450</v>
      </c>
      <c r="E68" s="30">
        <v>5000</v>
      </c>
      <c r="F68" s="31"/>
      <c r="G68" s="31"/>
      <c r="H68" s="147">
        <v>14.723</v>
      </c>
      <c r="I68" s="147">
        <v>16</v>
      </c>
      <c r="J68" s="147">
        <v>10</v>
      </c>
      <c r="K68" s="32"/>
    </row>
    <row r="69" spans="1:11" s="33" customFormat="1" ht="11.25" customHeight="1">
      <c r="A69" s="35" t="s">
        <v>53</v>
      </c>
      <c r="B69" s="29"/>
      <c r="C69" s="30">
        <v>245</v>
      </c>
      <c r="D69" s="30">
        <v>180</v>
      </c>
      <c r="E69" s="30">
        <v>200</v>
      </c>
      <c r="F69" s="31"/>
      <c r="G69" s="31"/>
      <c r="H69" s="147">
        <v>0.647</v>
      </c>
      <c r="I69" s="147">
        <v>0.4</v>
      </c>
      <c r="J69" s="147">
        <v>0.35</v>
      </c>
      <c r="K69" s="32"/>
    </row>
    <row r="70" spans="1:11" s="42" customFormat="1" ht="11.25" customHeight="1">
      <c r="A70" s="36" t="s">
        <v>54</v>
      </c>
      <c r="B70" s="37"/>
      <c r="C70" s="38">
        <v>5261</v>
      </c>
      <c r="D70" s="38">
        <v>5630</v>
      </c>
      <c r="E70" s="38">
        <v>5200</v>
      </c>
      <c r="F70" s="39">
        <v>92.36234458259325</v>
      </c>
      <c r="G70" s="40"/>
      <c r="H70" s="148">
        <v>15.370000000000001</v>
      </c>
      <c r="I70" s="149">
        <v>16.4</v>
      </c>
      <c r="J70" s="149">
        <v>10.35</v>
      </c>
      <c r="K70" s="41">
        <v>63.10975609756098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69</v>
      </c>
      <c r="D72" s="30">
        <v>92</v>
      </c>
      <c r="E72" s="30">
        <v>92</v>
      </c>
      <c r="F72" s="31"/>
      <c r="G72" s="31"/>
      <c r="H72" s="147">
        <v>0.135</v>
      </c>
      <c r="I72" s="147">
        <v>0.111</v>
      </c>
      <c r="J72" s="147">
        <v>0.111</v>
      </c>
      <c r="K72" s="32"/>
    </row>
    <row r="73" spans="1:11" s="33" customFormat="1" ht="11.25" customHeight="1">
      <c r="A73" s="35" t="s">
        <v>56</v>
      </c>
      <c r="B73" s="29"/>
      <c r="C73" s="30">
        <v>43442</v>
      </c>
      <c r="D73" s="30">
        <v>39629</v>
      </c>
      <c r="E73" s="30">
        <v>39629</v>
      </c>
      <c r="F73" s="31"/>
      <c r="G73" s="31"/>
      <c r="H73" s="147">
        <v>106.371</v>
      </c>
      <c r="I73" s="147">
        <v>97.051</v>
      </c>
      <c r="J73" s="147">
        <v>97.051</v>
      </c>
      <c r="K73" s="32"/>
    </row>
    <row r="74" spans="1:11" s="33" customFormat="1" ht="11.25" customHeight="1">
      <c r="A74" s="35" t="s">
        <v>57</v>
      </c>
      <c r="B74" s="29"/>
      <c r="C74" s="30">
        <v>35914</v>
      </c>
      <c r="D74" s="30">
        <v>37908</v>
      </c>
      <c r="E74" s="30">
        <v>40000</v>
      </c>
      <c r="F74" s="31"/>
      <c r="G74" s="31"/>
      <c r="H74" s="147">
        <v>133.007</v>
      </c>
      <c r="I74" s="147">
        <v>98.924</v>
      </c>
      <c r="J74" s="147">
        <v>108</v>
      </c>
      <c r="K74" s="32"/>
    </row>
    <row r="75" spans="1:11" s="33" customFormat="1" ht="11.25" customHeight="1">
      <c r="A75" s="35" t="s">
        <v>58</v>
      </c>
      <c r="B75" s="29"/>
      <c r="C75" s="30">
        <v>1671</v>
      </c>
      <c r="D75" s="30">
        <v>1949</v>
      </c>
      <c r="E75" s="30">
        <v>2163</v>
      </c>
      <c r="F75" s="31"/>
      <c r="G75" s="31"/>
      <c r="H75" s="147">
        <v>4.404</v>
      </c>
      <c r="I75" s="147">
        <v>4.45</v>
      </c>
      <c r="J75" s="147">
        <v>5.359</v>
      </c>
      <c r="K75" s="32"/>
    </row>
    <row r="76" spans="1:11" s="33" customFormat="1" ht="11.25" customHeight="1">
      <c r="A76" s="35" t="s">
        <v>59</v>
      </c>
      <c r="B76" s="29"/>
      <c r="C76" s="30">
        <v>9197</v>
      </c>
      <c r="D76" s="30">
        <v>8835</v>
      </c>
      <c r="E76" s="30">
        <v>8885</v>
      </c>
      <c r="F76" s="31"/>
      <c r="G76" s="31"/>
      <c r="H76" s="147">
        <v>27.683</v>
      </c>
      <c r="I76" s="147">
        <v>33.573</v>
      </c>
      <c r="J76" s="147">
        <v>20.143</v>
      </c>
      <c r="K76" s="32"/>
    </row>
    <row r="77" spans="1:11" s="33" customFormat="1" ht="11.25" customHeight="1">
      <c r="A77" s="35" t="s">
        <v>60</v>
      </c>
      <c r="B77" s="29"/>
      <c r="C77" s="30">
        <v>4189</v>
      </c>
      <c r="D77" s="30">
        <v>4681</v>
      </c>
      <c r="E77" s="30">
        <v>4690</v>
      </c>
      <c r="F77" s="31"/>
      <c r="G77" s="31"/>
      <c r="H77" s="147">
        <v>14.737</v>
      </c>
      <c r="I77" s="147">
        <v>10.984</v>
      </c>
      <c r="J77" s="147">
        <v>11.004</v>
      </c>
      <c r="K77" s="32"/>
    </row>
    <row r="78" spans="1:11" s="33" customFormat="1" ht="11.25" customHeight="1">
      <c r="A78" s="35" t="s">
        <v>61</v>
      </c>
      <c r="B78" s="29"/>
      <c r="C78" s="30">
        <v>11950</v>
      </c>
      <c r="D78" s="30">
        <v>11100</v>
      </c>
      <c r="E78" s="30">
        <v>11000</v>
      </c>
      <c r="F78" s="31"/>
      <c r="G78" s="31"/>
      <c r="H78" s="147">
        <v>32.185</v>
      </c>
      <c r="I78" s="147">
        <v>28.305</v>
      </c>
      <c r="J78" s="147">
        <v>13.75</v>
      </c>
      <c r="K78" s="32"/>
    </row>
    <row r="79" spans="1:11" s="33" customFormat="1" ht="11.25" customHeight="1">
      <c r="A79" s="35" t="s">
        <v>62</v>
      </c>
      <c r="B79" s="29"/>
      <c r="C79" s="30">
        <v>73483</v>
      </c>
      <c r="D79" s="30">
        <v>72535</v>
      </c>
      <c r="E79" s="30">
        <v>72535</v>
      </c>
      <c r="F79" s="31"/>
      <c r="G79" s="31"/>
      <c r="H79" s="147">
        <v>255.82</v>
      </c>
      <c r="I79" s="147">
        <v>217.605</v>
      </c>
      <c r="J79" s="147">
        <v>174.084</v>
      </c>
      <c r="K79" s="32"/>
    </row>
    <row r="80" spans="1:11" s="42" customFormat="1" ht="11.25" customHeight="1">
      <c r="A80" s="43" t="s">
        <v>63</v>
      </c>
      <c r="B80" s="37"/>
      <c r="C80" s="38">
        <v>179915</v>
      </c>
      <c r="D80" s="38">
        <v>176729</v>
      </c>
      <c r="E80" s="38">
        <v>178994</v>
      </c>
      <c r="F80" s="39">
        <v>101.28162327631571</v>
      </c>
      <c r="G80" s="40"/>
      <c r="H80" s="148">
        <v>574.3420000000001</v>
      </c>
      <c r="I80" s="149">
        <v>491.00300000000004</v>
      </c>
      <c r="J80" s="149">
        <v>429.502</v>
      </c>
      <c r="K80" s="41">
        <v>87.4744146166113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250903</v>
      </c>
      <c r="D87" s="53">
        <v>298306.71</v>
      </c>
      <c r="E87" s="53">
        <v>254305</v>
      </c>
      <c r="F87" s="54">
        <v>85.24950712640691</v>
      </c>
      <c r="G87" s="40"/>
      <c r="H87" s="152">
        <v>787.455</v>
      </c>
      <c r="I87" s="153">
        <v>743.831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52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1872</v>
      </c>
      <c r="D9" s="30">
        <v>1704</v>
      </c>
      <c r="E9" s="30">
        <v>1704</v>
      </c>
      <c r="F9" s="31"/>
      <c r="G9" s="31"/>
      <c r="H9" s="147">
        <v>5.691</v>
      </c>
      <c r="I9" s="147">
        <v>6.38</v>
      </c>
      <c r="J9" s="147">
        <v>6.38</v>
      </c>
      <c r="K9" s="32"/>
    </row>
    <row r="10" spans="1:11" s="33" customFormat="1" ht="11.25" customHeight="1">
      <c r="A10" s="35" t="s">
        <v>8</v>
      </c>
      <c r="B10" s="29"/>
      <c r="C10" s="30">
        <v>2698</v>
      </c>
      <c r="D10" s="30">
        <v>1908</v>
      </c>
      <c r="E10" s="30">
        <v>1908</v>
      </c>
      <c r="F10" s="31"/>
      <c r="G10" s="31"/>
      <c r="H10" s="147">
        <v>6.475</v>
      </c>
      <c r="I10" s="147">
        <v>3.598</v>
      </c>
      <c r="J10" s="147">
        <v>3.598</v>
      </c>
      <c r="K10" s="32"/>
    </row>
    <row r="11" spans="1:11" s="33" customFormat="1" ht="11.25" customHeight="1">
      <c r="A11" s="28" t="s">
        <v>9</v>
      </c>
      <c r="B11" s="29"/>
      <c r="C11" s="30">
        <v>8685</v>
      </c>
      <c r="D11" s="30">
        <v>9233</v>
      </c>
      <c r="E11" s="30">
        <v>9233</v>
      </c>
      <c r="F11" s="31"/>
      <c r="G11" s="31"/>
      <c r="H11" s="147">
        <v>23.449</v>
      </c>
      <c r="I11" s="147">
        <v>17.463</v>
      </c>
      <c r="J11" s="147">
        <v>17.463</v>
      </c>
      <c r="K11" s="32"/>
    </row>
    <row r="12" spans="1:11" s="33" customFormat="1" ht="11.25" customHeight="1">
      <c r="A12" s="35" t="s">
        <v>10</v>
      </c>
      <c r="B12" s="29"/>
      <c r="C12" s="30">
        <v>207</v>
      </c>
      <c r="D12" s="30">
        <v>197</v>
      </c>
      <c r="E12" s="30">
        <v>197</v>
      </c>
      <c r="F12" s="31"/>
      <c r="G12" s="31"/>
      <c r="H12" s="147">
        <v>0.46</v>
      </c>
      <c r="I12" s="147">
        <v>0.347</v>
      </c>
      <c r="J12" s="147">
        <v>0.347</v>
      </c>
      <c r="K12" s="32"/>
    </row>
    <row r="13" spans="1:11" s="42" customFormat="1" ht="11.25" customHeight="1">
      <c r="A13" s="36" t="s">
        <v>11</v>
      </c>
      <c r="B13" s="37"/>
      <c r="C13" s="38">
        <v>13462</v>
      </c>
      <c r="D13" s="38">
        <v>13042</v>
      </c>
      <c r="E13" s="38">
        <v>13042</v>
      </c>
      <c r="F13" s="39">
        <v>100</v>
      </c>
      <c r="G13" s="40"/>
      <c r="H13" s="148">
        <v>36.075</v>
      </c>
      <c r="I13" s="149">
        <v>27.788000000000004</v>
      </c>
      <c r="J13" s="149">
        <v>27.788000000000004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65</v>
      </c>
      <c r="D15" s="38">
        <v>55</v>
      </c>
      <c r="E15" s="38">
        <v>65</v>
      </c>
      <c r="F15" s="39">
        <v>118.18181818181819</v>
      </c>
      <c r="G15" s="40"/>
      <c r="H15" s="148">
        <v>0.13</v>
      </c>
      <c r="I15" s="149">
        <v>0.105</v>
      </c>
      <c r="J15" s="149">
        <v>0.097</v>
      </c>
      <c r="K15" s="41">
        <v>92.3809523809524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530</v>
      </c>
      <c r="D17" s="38">
        <v>616</v>
      </c>
      <c r="E17" s="38">
        <v>616</v>
      </c>
      <c r="F17" s="39">
        <v>100</v>
      </c>
      <c r="G17" s="40"/>
      <c r="H17" s="148">
        <v>1.2</v>
      </c>
      <c r="I17" s="149">
        <v>2.156</v>
      </c>
      <c r="J17" s="149">
        <v>2.217</v>
      </c>
      <c r="K17" s="41">
        <v>102.82931354359926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20335</v>
      </c>
      <c r="D19" s="30">
        <v>20258</v>
      </c>
      <c r="E19" s="30">
        <v>21305</v>
      </c>
      <c r="F19" s="31"/>
      <c r="G19" s="31"/>
      <c r="H19" s="147">
        <v>142.345</v>
      </c>
      <c r="I19" s="147">
        <v>144.874</v>
      </c>
      <c r="J19" s="147">
        <v>142.345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/>
      <c r="E20" s="30"/>
      <c r="F20" s="31"/>
      <c r="G20" s="31"/>
      <c r="H20" s="147">
        <v>0.011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20337</v>
      </c>
      <c r="D22" s="38">
        <v>20258</v>
      </c>
      <c r="E22" s="38">
        <v>21305</v>
      </c>
      <c r="F22" s="39">
        <v>105.16832856155592</v>
      </c>
      <c r="G22" s="40"/>
      <c r="H22" s="148">
        <v>142.356</v>
      </c>
      <c r="I22" s="149">
        <v>144.874</v>
      </c>
      <c r="J22" s="149">
        <v>142.345</v>
      </c>
      <c r="K22" s="41">
        <v>98.2543451551003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77454</v>
      </c>
      <c r="D24" s="38">
        <v>87473</v>
      </c>
      <c r="E24" s="38">
        <v>87500</v>
      </c>
      <c r="F24" s="39">
        <v>100.03086666742881</v>
      </c>
      <c r="G24" s="40"/>
      <c r="H24" s="148">
        <v>418.233</v>
      </c>
      <c r="I24" s="149">
        <v>415.869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27295</v>
      </c>
      <c r="D26" s="38">
        <v>28310</v>
      </c>
      <c r="E26" s="38">
        <v>28010</v>
      </c>
      <c r="F26" s="39">
        <v>98.94030377958319</v>
      </c>
      <c r="G26" s="40"/>
      <c r="H26" s="148">
        <v>148.303</v>
      </c>
      <c r="I26" s="149">
        <v>140.04</v>
      </c>
      <c r="J26" s="149">
        <v>138.04</v>
      </c>
      <c r="K26" s="41">
        <v>98.57183661810912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67838</v>
      </c>
      <c r="D28" s="30">
        <v>86152</v>
      </c>
      <c r="E28" s="30">
        <v>87000</v>
      </c>
      <c r="F28" s="31"/>
      <c r="G28" s="31"/>
      <c r="H28" s="147">
        <v>324.708</v>
      </c>
      <c r="I28" s="147">
        <v>356.397</v>
      </c>
      <c r="J28" s="147">
        <v>334.04</v>
      </c>
      <c r="K28" s="32"/>
    </row>
    <row r="29" spans="1:11" s="33" customFormat="1" ht="11.25" customHeight="1">
      <c r="A29" s="35" t="s">
        <v>21</v>
      </c>
      <c r="B29" s="29"/>
      <c r="C29" s="30">
        <v>35308</v>
      </c>
      <c r="D29" s="30">
        <v>40391</v>
      </c>
      <c r="E29" s="30">
        <v>39410</v>
      </c>
      <c r="F29" s="31"/>
      <c r="G29" s="31"/>
      <c r="H29" s="147">
        <v>97.928</v>
      </c>
      <c r="I29" s="147">
        <v>167.526</v>
      </c>
      <c r="J29" s="147">
        <v>86.48</v>
      </c>
      <c r="K29" s="32"/>
    </row>
    <row r="30" spans="1:11" s="33" customFormat="1" ht="11.25" customHeight="1">
      <c r="A30" s="35" t="s">
        <v>22</v>
      </c>
      <c r="B30" s="29"/>
      <c r="C30" s="30">
        <v>114127</v>
      </c>
      <c r="D30" s="30">
        <v>131672</v>
      </c>
      <c r="E30" s="30">
        <v>118500</v>
      </c>
      <c r="F30" s="31"/>
      <c r="G30" s="31"/>
      <c r="H30" s="147">
        <v>360.778</v>
      </c>
      <c r="I30" s="147">
        <v>516.483</v>
      </c>
      <c r="J30" s="147">
        <v>385</v>
      </c>
      <c r="K30" s="32"/>
    </row>
    <row r="31" spans="1:11" s="42" customFormat="1" ht="11.25" customHeight="1">
      <c r="A31" s="43" t="s">
        <v>23</v>
      </c>
      <c r="B31" s="37"/>
      <c r="C31" s="38">
        <v>217273</v>
      </c>
      <c r="D31" s="38">
        <v>258215</v>
      </c>
      <c r="E31" s="38">
        <v>244910</v>
      </c>
      <c r="F31" s="39">
        <v>94.84731715818214</v>
      </c>
      <c r="G31" s="40"/>
      <c r="H31" s="148">
        <v>783.414</v>
      </c>
      <c r="I31" s="149">
        <v>1040.406</v>
      </c>
      <c r="J31" s="149">
        <v>805.52</v>
      </c>
      <c r="K31" s="41">
        <v>77.42362116327665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23163</v>
      </c>
      <c r="D33" s="30">
        <v>24320</v>
      </c>
      <c r="E33" s="30">
        <v>26050</v>
      </c>
      <c r="F33" s="31"/>
      <c r="G33" s="31"/>
      <c r="H33" s="147">
        <v>105.998</v>
      </c>
      <c r="I33" s="147">
        <v>99.41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10288</v>
      </c>
      <c r="D34" s="30">
        <v>13040</v>
      </c>
      <c r="E34" s="30">
        <v>12952</v>
      </c>
      <c r="F34" s="31"/>
      <c r="G34" s="31"/>
      <c r="H34" s="147">
        <v>35.368</v>
      </c>
      <c r="I34" s="147">
        <v>36.04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50324</v>
      </c>
      <c r="D35" s="30">
        <v>55780.77</v>
      </c>
      <c r="E35" s="30">
        <v>45130</v>
      </c>
      <c r="F35" s="31"/>
      <c r="G35" s="31"/>
      <c r="H35" s="147">
        <v>265.706</v>
      </c>
      <c r="I35" s="147">
        <v>352.937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6794</v>
      </c>
      <c r="D36" s="30">
        <v>7637</v>
      </c>
      <c r="E36" s="30">
        <v>7607</v>
      </c>
      <c r="F36" s="31"/>
      <c r="G36" s="31"/>
      <c r="H36" s="147">
        <v>25.746</v>
      </c>
      <c r="I36" s="147">
        <v>45</v>
      </c>
      <c r="J36" s="147">
        <v>16.768</v>
      </c>
      <c r="K36" s="32"/>
    </row>
    <row r="37" spans="1:11" s="42" customFormat="1" ht="11.25" customHeight="1">
      <c r="A37" s="36" t="s">
        <v>28</v>
      </c>
      <c r="B37" s="37"/>
      <c r="C37" s="38">
        <v>90569</v>
      </c>
      <c r="D37" s="38">
        <v>100777.76999999999</v>
      </c>
      <c r="E37" s="38">
        <v>91739</v>
      </c>
      <c r="F37" s="39">
        <v>91.03098828243571</v>
      </c>
      <c r="G37" s="40"/>
      <c r="H37" s="148">
        <v>432.818</v>
      </c>
      <c r="I37" s="149">
        <v>533.387</v>
      </c>
      <c r="J37" s="149">
        <v>16.768</v>
      </c>
      <c r="K37" s="41">
        <v>3.1436836668310257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6075</v>
      </c>
      <c r="D39" s="38">
        <v>6003</v>
      </c>
      <c r="E39" s="38">
        <v>6001</v>
      </c>
      <c r="F39" s="39">
        <v>99.96668332500417</v>
      </c>
      <c r="G39" s="40"/>
      <c r="H39" s="148">
        <v>10.491</v>
      </c>
      <c r="I39" s="149">
        <v>10.205</v>
      </c>
      <c r="J39" s="149">
        <v>11.002</v>
      </c>
      <c r="K39" s="41">
        <v>107.80989710926018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33504</v>
      </c>
      <c r="D41" s="30">
        <v>36846</v>
      </c>
      <c r="E41" s="30">
        <v>36805</v>
      </c>
      <c r="F41" s="31"/>
      <c r="G41" s="31"/>
      <c r="H41" s="147">
        <v>146.16</v>
      </c>
      <c r="I41" s="147">
        <v>125.541</v>
      </c>
      <c r="J41" s="147">
        <v>100.536</v>
      </c>
      <c r="K41" s="32"/>
    </row>
    <row r="42" spans="1:11" s="33" customFormat="1" ht="11.25" customHeight="1">
      <c r="A42" s="35" t="s">
        <v>31</v>
      </c>
      <c r="B42" s="29"/>
      <c r="C42" s="30">
        <v>184512</v>
      </c>
      <c r="D42" s="30">
        <v>226841</v>
      </c>
      <c r="E42" s="30">
        <v>207490</v>
      </c>
      <c r="F42" s="31"/>
      <c r="G42" s="31"/>
      <c r="H42" s="147">
        <v>967.008</v>
      </c>
      <c r="I42" s="147">
        <v>1126.075</v>
      </c>
      <c r="J42" s="147">
        <v>975.22</v>
      </c>
      <c r="K42" s="32"/>
    </row>
    <row r="43" spans="1:11" s="33" customFormat="1" ht="11.25" customHeight="1">
      <c r="A43" s="35" t="s">
        <v>32</v>
      </c>
      <c r="B43" s="29"/>
      <c r="C43" s="30">
        <v>53660</v>
      </c>
      <c r="D43" s="30">
        <v>51361</v>
      </c>
      <c r="E43" s="30">
        <v>56045</v>
      </c>
      <c r="F43" s="31"/>
      <c r="G43" s="31"/>
      <c r="H43" s="147">
        <v>244.967</v>
      </c>
      <c r="I43" s="147">
        <v>219.619</v>
      </c>
      <c r="J43" s="147">
        <v>236.252</v>
      </c>
      <c r="K43" s="32"/>
    </row>
    <row r="44" spans="1:11" s="33" customFormat="1" ht="11.25" customHeight="1">
      <c r="A44" s="35" t="s">
        <v>33</v>
      </c>
      <c r="B44" s="29"/>
      <c r="C44" s="30">
        <v>118163</v>
      </c>
      <c r="D44" s="30">
        <v>138086</v>
      </c>
      <c r="E44" s="30">
        <v>130877</v>
      </c>
      <c r="F44" s="31"/>
      <c r="G44" s="31"/>
      <c r="H44" s="147">
        <v>454.754</v>
      </c>
      <c r="I44" s="147">
        <v>628.406</v>
      </c>
      <c r="J44" s="147">
        <v>351.626</v>
      </c>
      <c r="K44" s="32"/>
    </row>
    <row r="45" spans="1:11" s="33" customFormat="1" ht="11.25" customHeight="1">
      <c r="A45" s="35" t="s">
        <v>34</v>
      </c>
      <c r="B45" s="29"/>
      <c r="C45" s="30">
        <v>69243</v>
      </c>
      <c r="D45" s="30">
        <v>72927</v>
      </c>
      <c r="E45" s="30">
        <v>72040</v>
      </c>
      <c r="F45" s="31"/>
      <c r="G45" s="31"/>
      <c r="H45" s="147">
        <v>287.133</v>
      </c>
      <c r="I45" s="147">
        <v>267.587</v>
      </c>
      <c r="J45" s="147">
        <v>265.477</v>
      </c>
      <c r="K45" s="32"/>
    </row>
    <row r="46" spans="1:11" s="33" customFormat="1" ht="11.25" customHeight="1">
      <c r="A46" s="35" t="s">
        <v>35</v>
      </c>
      <c r="B46" s="29"/>
      <c r="C46" s="30">
        <v>66664</v>
      </c>
      <c r="D46" s="30">
        <v>76890</v>
      </c>
      <c r="E46" s="30">
        <v>73790</v>
      </c>
      <c r="F46" s="31"/>
      <c r="G46" s="31"/>
      <c r="H46" s="147">
        <v>270.593</v>
      </c>
      <c r="I46" s="147">
        <v>270.98</v>
      </c>
      <c r="J46" s="147">
        <v>205.415</v>
      </c>
      <c r="K46" s="32"/>
    </row>
    <row r="47" spans="1:11" s="33" customFormat="1" ht="11.25" customHeight="1">
      <c r="A47" s="35" t="s">
        <v>36</v>
      </c>
      <c r="B47" s="29"/>
      <c r="C47" s="30">
        <v>87757</v>
      </c>
      <c r="D47" s="30">
        <v>115434</v>
      </c>
      <c r="E47" s="30">
        <v>109000</v>
      </c>
      <c r="F47" s="31"/>
      <c r="G47" s="31"/>
      <c r="H47" s="147">
        <v>381.55</v>
      </c>
      <c r="I47" s="147">
        <v>482.151</v>
      </c>
      <c r="J47" s="147">
        <v>350.55</v>
      </c>
      <c r="K47" s="32"/>
    </row>
    <row r="48" spans="1:11" s="33" customFormat="1" ht="11.25" customHeight="1">
      <c r="A48" s="35" t="s">
        <v>37</v>
      </c>
      <c r="B48" s="29"/>
      <c r="C48" s="30">
        <v>105117</v>
      </c>
      <c r="D48" s="30">
        <v>119001</v>
      </c>
      <c r="E48" s="30">
        <v>118605</v>
      </c>
      <c r="F48" s="31"/>
      <c r="G48" s="31"/>
      <c r="H48" s="147">
        <v>516.277</v>
      </c>
      <c r="I48" s="147">
        <v>481.506</v>
      </c>
      <c r="J48" s="147">
        <v>335.304</v>
      </c>
      <c r="K48" s="32"/>
    </row>
    <row r="49" spans="1:11" s="33" customFormat="1" ht="11.25" customHeight="1">
      <c r="A49" s="35" t="s">
        <v>38</v>
      </c>
      <c r="B49" s="29"/>
      <c r="C49" s="30">
        <v>69636</v>
      </c>
      <c r="D49" s="30">
        <v>70680</v>
      </c>
      <c r="E49" s="30">
        <v>70680</v>
      </c>
      <c r="F49" s="31"/>
      <c r="G49" s="31"/>
      <c r="H49" s="147">
        <v>301.11</v>
      </c>
      <c r="I49" s="147">
        <v>284.789</v>
      </c>
      <c r="J49" s="147">
        <v>194.872</v>
      </c>
      <c r="K49" s="32"/>
    </row>
    <row r="50" spans="1:11" s="42" customFormat="1" ht="11.25" customHeight="1">
      <c r="A50" s="43" t="s">
        <v>39</v>
      </c>
      <c r="B50" s="37"/>
      <c r="C50" s="38">
        <v>788256</v>
      </c>
      <c r="D50" s="38">
        <v>908066</v>
      </c>
      <c r="E50" s="38">
        <v>875332</v>
      </c>
      <c r="F50" s="39">
        <v>96.39519594390715</v>
      </c>
      <c r="G50" s="40"/>
      <c r="H50" s="148">
        <v>3569.552</v>
      </c>
      <c r="I50" s="149">
        <v>3886.6539999999995</v>
      </c>
      <c r="J50" s="149">
        <v>3015.252</v>
      </c>
      <c r="K50" s="41">
        <v>77.57963533671895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18457</v>
      </c>
      <c r="D52" s="38">
        <v>19614.34</v>
      </c>
      <c r="E52" s="38">
        <v>20770.78</v>
      </c>
      <c r="F52" s="39">
        <v>105.89589045565643</v>
      </c>
      <c r="G52" s="40"/>
      <c r="H52" s="148">
        <v>51.773</v>
      </c>
      <c r="I52" s="149">
        <v>53.231</v>
      </c>
      <c r="J52" s="149">
        <v>46.361</v>
      </c>
      <c r="K52" s="41">
        <v>87.09398658676334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67547</v>
      </c>
      <c r="D54" s="30">
        <v>66225</v>
      </c>
      <c r="E54" s="30">
        <v>67600</v>
      </c>
      <c r="F54" s="31"/>
      <c r="G54" s="31"/>
      <c r="H54" s="147">
        <v>256.801</v>
      </c>
      <c r="I54" s="147">
        <v>248.004</v>
      </c>
      <c r="J54" s="147">
        <v>202.66</v>
      </c>
      <c r="K54" s="32"/>
    </row>
    <row r="55" spans="1:11" s="33" customFormat="1" ht="11.25" customHeight="1">
      <c r="A55" s="35" t="s">
        <v>42</v>
      </c>
      <c r="B55" s="29"/>
      <c r="C55" s="30">
        <v>42379</v>
      </c>
      <c r="D55" s="30">
        <v>44735</v>
      </c>
      <c r="E55" s="30">
        <v>44735</v>
      </c>
      <c r="F55" s="31"/>
      <c r="G55" s="31"/>
      <c r="H55" s="147">
        <v>148.281</v>
      </c>
      <c r="I55" s="147">
        <v>156.885</v>
      </c>
      <c r="J55" s="147">
        <v>156.935</v>
      </c>
      <c r="K55" s="32"/>
    </row>
    <row r="56" spans="1:11" s="33" customFormat="1" ht="11.25" customHeight="1">
      <c r="A56" s="35" t="s">
        <v>43</v>
      </c>
      <c r="B56" s="29"/>
      <c r="C56" s="30">
        <v>34940</v>
      </c>
      <c r="D56" s="30">
        <v>40785</v>
      </c>
      <c r="E56" s="30">
        <v>36580</v>
      </c>
      <c r="F56" s="31"/>
      <c r="G56" s="31"/>
      <c r="H56" s="147">
        <v>111.826</v>
      </c>
      <c r="I56" s="147">
        <v>137.04</v>
      </c>
      <c r="J56" s="147">
        <v>105.09</v>
      </c>
      <c r="K56" s="32"/>
    </row>
    <row r="57" spans="1:11" s="33" customFormat="1" ht="11.25" customHeight="1">
      <c r="A57" s="35" t="s">
        <v>44</v>
      </c>
      <c r="B57" s="29"/>
      <c r="C57" s="30">
        <v>59161</v>
      </c>
      <c r="D57" s="30">
        <v>69429</v>
      </c>
      <c r="E57" s="30">
        <v>69429</v>
      </c>
      <c r="F57" s="31"/>
      <c r="G57" s="31"/>
      <c r="H57" s="147">
        <v>240.068</v>
      </c>
      <c r="I57" s="147">
        <v>247.348</v>
      </c>
      <c r="J57" s="147">
        <v>247.348</v>
      </c>
      <c r="K57" s="32"/>
    </row>
    <row r="58" spans="1:11" s="33" customFormat="1" ht="11.25" customHeight="1">
      <c r="A58" s="35" t="s">
        <v>45</v>
      </c>
      <c r="B58" s="29"/>
      <c r="C58" s="30">
        <v>49644</v>
      </c>
      <c r="D58" s="30">
        <v>54102</v>
      </c>
      <c r="E58" s="30">
        <v>56450</v>
      </c>
      <c r="F58" s="31"/>
      <c r="G58" s="31"/>
      <c r="H58" s="147">
        <v>170.828</v>
      </c>
      <c r="I58" s="147">
        <v>140.331</v>
      </c>
      <c r="J58" s="147">
        <v>122.085</v>
      </c>
      <c r="K58" s="32"/>
    </row>
    <row r="59" spans="1:11" s="42" customFormat="1" ht="11.25" customHeight="1">
      <c r="A59" s="36" t="s">
        <v>46</v>
      </c>
      <c r="B59" s="37"/>
      <c r="C59" s="38">
        <v>253671</v>
      </c>
      <c r="D59" s="38">
        <v>275276</v>
      </c>
      <c r="E59" s="38">
        <v>274794</v>
      </c>
      <c r="F59" s="39">
        <v>99.82490300643718</v>
      </c>
      <c r="G59" s="40"/>
      <c r="H59" s="148">
        <v>927.804</v>
      </c>
      <c r="I59" s="149">
        <v>929.6080000000001</v>
      </c>
      <c r="J59" s="149">
        <v>834.1180000000002</v>
      </c>
      <c r="K59" s="41">
        <v>89.7279283310815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1388</v>
      </c>
      <c r="D61" s="30">
        <v>1583</v>
      </c>
      <c r="E61" s="30">
        <v>1134</v>
      </c>
      <c r="F61" s="31"/>
      <c r="G61" s="31"/>
      <c r="H61" s="147">
        <v>4.803</v>
      </c>
      <c r="I61" s="147">
        <v>5.737</v>
      </c>
      <c r="J61" s="147">
        <v>2.732</v>
      </c>
      <c r="K61" s="32"/>
    </row>
    <row r="62" spans="1:11" s="33" customFormat="1" ht="11.25" customHeight="1">
      <c r="A62" s="35" t="s">
        <v>48</v>
      </c>
      <c r="B62" s="29"/>
      <c r="C62" s="30">
        <v>795</v>
      </c>
      <c r="D62" s="30">
        <v>795</v>
      </c>
      <c r="E62" s="30">
        <v>700</v>
      </c>
      <c r="F62" s="31"/>
      <c r="G62" s="31"/>
      <c r="H62" s="147">
        <v>1.741</v>
      </c>
      <c r="I62" s="147">
        <v>1.736</v>
      </c>
      <c r="J62" s="147">
        <v>1.389</v>
      </c>
      <c r="K62" s="32"/>
    </row>
    <row r="63" spans="1:11" s="33" customFormat="1" ht="11.25" customHeight="1">
      <c r="A63" s="35" t="s">
        <v>49</v>
      </c>
      <c r="B63" s="29"/>
      <c r="C63" s="30">
        <v>2421</v>
      </c>
      <c r="D63" s="30">
        <v>2414</v>
      </c>
      <c r="E63" s="30">
        <v>2619</v>
      </c>
      <c r="F63" s="31"/>
      <c r="G63" s="31"/>
      <c r="H63" s="147">
        <v>7.252</v>
      </c>
      <c r="I63" s="147">
        <v>8.128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4604</v>
      </c>
      <c r="D64" s="38">
        <v>4792</v>
      </c>
      <c r="E64" s="38">
        <v>4453</v>
      </c>
      <c r="F64" s="39">
        <v>92.92570951585977</v>
      </c>
      <c r="G64" s="40"/>
      <c r="H64" s="148">
        <v>13.796</v>
      </c>
      <c r="I64" s="149">
        <v>15.600999999999999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8969</v>
      </c>
      <c r="D66" s="38">
        <v>9735</v>
      </c>
      <c r="E66" s="38">
        <v>10048</v>
      </c>
      <c r="F66" s="39">
        <v>103.21520287621982</v>
      </c>
      <c r="G66" s="40"/>
      <c r="H66" s="148">
        <v>27.108</v>
      </c>
      <c r="I66" s="149">
        <v>17.941</v>
      </c>
      <c r="J66" s="149">
        <v>31.841</v>
      </c>
      <c r="K66" s="41">
        <v>177.47617189677277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67252</v>
      </c>
      <c r="D68" s="30">
        <v>68750</v>
      </c>
      <c r="E68" s="30">
        <v>68000</v>
      </c>
      <c r="F68" s="31"/>
      <c r="G68" s="31"/>
      <c r="H68" s="147">
        <v>214.862</v>
      </c>
      <c r="I68" s="147">
        <v>196</v>
      </c>
      <c r="J68" s="147">
        <v>145</v>
      </c>
      <c r="K68" s="32"/>
    </row>
    <row r="69" spans="1:11" s="33" customFormat="1" ht="11.25" customHeight="1">
      <c r="A69" s="35" t="s">
        <v>53</v>
      </c>
      <c r="B69" s="29"/>
      <c r="C69" s="30">
        <v>4696</v>
      </c>
      <c r="D69" s="30">
        <v>4400</v>
      </c>
      <c r="E69" s="30">
        <v>4400</v>
      </c>
      <c r="F69" s="31"/>
      <c r="G69" s="31"/>
      <c r="H69" s="147">
        <v>11.818</v>
      </c>
      <c r="I69" s="147">
        <v>10.4</v>
      </c>
      <c r="J69" s="147">
        <v>7.45</v>
      </c>
      <c r="K69" s="32"/>
    </row>
    <row r="70" spans="1:11" s="42" customFormat="1" ht="11.25" customHeight="1">
      <c r="A70" s="36" t="s">
        <v>54</v>
      </c>
      <c r="B70" s="37"/>
      <c r="C70" s="38">
        <v>71948</v>
      </c>
      <c r="D70" s="38">
        <v>73150</v>
      </c>
      <c r="E70" s="38">
        <v>72400</v>
      </c>
      <c r="F70" s="39">
        <v>98.97470950102529</v>
      </c>
      <c r="G70" s="40"/>
      <c r="H70" s="148">
        <v>226.68</v>
      </c>
      <c r="I70" s="149">
        <v>206.4</v>
      </c>
      <c r="J70" s="149">
        <v>152.45</v>
      </c>
      <c r="K70" s="41">
        <v>73.86143410852712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2970</v>
      </c>
      <c r="D72" s="30">
        <v>2719</v>
      </c>
      <c r="E72" s="30">
        <v>2720</v>
      </c>
      <c r="F72" s="31"/>
      <c r="G72" s="31"/>
      <c r="H72" s="147">
        <v>7.1</v>
      </c>
      <c r="I72" s="147">
        <v>3.44</v>
      </c>
      <c r="J72" s="147">
        <v>3.441</v>
      </c>
      <c r="K72" s="32"/>
    </row>
    <row r="73" spans="1:11" s="33" customFormat="1" ht="11.25" customHeight="1">
      <c r="A73" s="35" t="s">
        <v>56</v>
      </c>
      <c r="B73" s="29"/>
      <c r="C73" s="30">
        <v>59174</v>
      </c>
      <c r="D73" s="30">
        <v>55178</v>
      </c>
      <c r="E73" s="30">
        <v>55178</v>
      </c>
      <c r="F73" s="31"/>
      <c r="G73" s="31"/>
      <c r="H73" s="147">
        <v>153.491</v>
      </c>
      <c r="I73" s="147">
        <v>143.62</v>
      </c>
      <c r="J73" s="147">
        <v>142.957</v>
      </c>
      <c r="K73" s="32"/>
    </row>
    <row r="74" spans="1:11" s="33" customFormat="1" ht="11.25" customHeight="1">
      <c r="A74" s="35" t="s">
        <v>57</v>
      </c>
      <c r="B74" s="29"/>
      <c r="C74" s="30">
        <v>57990</v>
      </c>
      <c r="D74" s="30">
        <v>60198</v>
      </c>
      <c r="E74" s="30">
        <v>63000</v>
      </c>
      <c r="F74" s="31"/>
      <c r="G74" s="31"/>
      <c r="H74" s="147">
        <v>214.307</v>
      </c>
      <c r="I74" s="147">
        <v>156.316</v>
      </c>
      <c r="J74" s="147">
        <v>172.4</v>
      </c>
      <c r="K74" s="32"/>
    </row>
    <row r="75" spans="1:11" s="33" customFormat="1" ht="11.25" customHeight="1">
      <c r="A75" s="35" t="s">
        <v>58</v>
      </c>
      <c r="B75" s="29"/>
      <c r="C75" s="30">
        <v>13981</v>
      </c>
      <c r="D75" s="30">
        <v>12725</v>
      </c>
      <c r="E75" s="30">
        <v>13209</v>
      </c>
      <c r="F75" s="31"/>
      <c r="G75" s="31"/>
      <c r="H75" s="147">
        <v>33.458</v>
      </c>
      <c r="I75" s="147">
        <v>22.284</v>
      </c>
      <c r="J75" s="147">
        <v>24.718</v>
      </c>
      <c r="K75" s="32"/>
    </row>
    <row r="76" spans="1:11" s="33" customFormat="1" ht="11.25" customHeight="1">
      <c r="A76" s="35" t="s">
        <v>59</v>
      </c>
      <c r="B76" s="29"/>
      <c r="C76" s="30">
        <v>14393</v>
      </c>
      <c r="D76" s="30">
        <v>14042</v>
      </c>
      <c r="E76" s="30">
        <v>14142</v>
      </c>
      <c r="F76" s="31"/>
      <c r="G76" s="31"/>
      <c r="H76" s="147">
        <v>45.709</v>
      </c>
      <c r="I76" s="147">
        <v>54.401</v>
      </c>
      <c r="J76" s="147">
        <v>32.639</v>
      </c>
      <c r="K76" s="32"/>
    </row>
    <row r="77" spans="1:11" s="33" customFormat="1" ht="11.25" customHeight="1">
      <c r="A77" s="35" t="s">
        <v>60</v>
      </c>
      <c r="B77" s="29"/>
      <c r="C77" s="30">
        <v>6573</v>
      </c>
      <c r="D77" s="30">
        <v>7667</v>
      </c>
      <c r="E77" s="30">
        <v>7676</v>
      </c>
      <c r="F77" s="31"/>
      <c r="G77" s="31"/>
      <c r="H77" s="147">
        <v>23.262</v>
      </c>
      <c r="I77" s="147">
        <v>18.984</v>
      </c>
      <c r="J77" s="147">
        <v>19.003</v>
      </c>
      <c r="K77" s="32"/>
    </row>
    <row r="78" spans="1:11" s="33" customFormat="1" ht="11.25" customHeight="1">
      <c r="A78" s="35" t="s">
        <v>61</v>
      </c>
      <c r="B78" s="29"/>
      <c r="C78" s="30">
        <v>18169</v>
      </c>
      <c r="D78" s="30">
        <v>17400</v>
      </c>
      <c r="E78" s="30">
        <v>17200</v>
      </c>
      <c r="F78" s="31"/>
      <c r="G78" s="31"/>
      <c r="H78" s="147">
        <v>47.809</v>
      </c>
      <c r="I78" s="147">
        <v>48.245</v>
      </c>
      <c r="J78" s="147">
        <v>23.05</v>
      </c>
      <c r="K78" s="32"/>
    </row>
    <row r="79" spans="1:11" s="33" customFormat="1" ht="11.25" customHeight="1">
      <c r="A79" s="35" t="s">
        <v>62</v>
      </c>
      <c r="B79" s="29"/>
      <c r="C79" s="30">
        <v>140146</v>
      </c>
      <c r="D79" s="30">
        <v>137425</v>
      </c>
      <c r="E79" s="30">
        <v>137425</v>
      </c>
      <c r="F79" s="31"/>
      <c r="G79" s="31"/>
      <c r="H79" s="147">
        <v>501.963</v>
      </c>
      <c r="I79" s="147">
        <v>431.742</v>
      </c>
      <c r="J79" s="147">
        <v>342.798</v>
      </c>
      <c r="K79" s="32"/>
    </row>
    <row r="80" spans="1:11" s="42" customFormat="1" ht="11.25" customHeight="1">
      <c r="A80" s="43" t="s">
        <v>63</v>
      </c>
      <c r="B80" s="37"/>
      <c r="C80" s="38">
        <v>313396</v>
      </c>
      <c r="D80" s="38">
        <v>307354</v>
      </c>
      <c r="E80" s="38">
        <v>310550</v>
      </c>
      <c r="F80" s="39">
        <v>101.03984330771684</v>
      </c>
      <c r="G80" s="40"/>
      <c r="H80" s="148">
        <v>1027.099</v>
      </c>
      <c r="I80" s="149">
        <v>879.0319999999999</v>
      </c>
      <c r="J80" s="149">
        <v>761.0060000000001</v>
      </c>
      <c r="K80" s="41">
        <v>86.57318504900847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102</v>
      </c>
      <c r="D82" s="30">
        <v>102</v>
      </c>
      <c r="E82" s="30">
        <v>65</v>
      </c>
      <c r="F82" s="31"/>
      <c r="G82" s="31"/>
      <c r="H82" s="147">
        <v>0.113</v>
      </c>
      <c r="I82" s="147">
        <v>0.112</v>
      </c>
      <c r="J82" s="147">
        <v>0.075</v>
      </c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136</v>
      </c>
      <c r="E83" s="30">
        <v>127</v>
      </c>
      <c r="F83" s="31"/>
      <c r="G83" s="31"/>
      <c r="H83" s="147">
        <v>0.115</v>
      </c>
      <c r="I83" s="147">
        <v>0.115</v>
      </c>
      <c r="J83" s="147">
        <v>0.107</v>
      </c>
      <c r="K83" s="32"/>
    </row>
    <row r="84" spans="1:11" s="42" customFormat="1" ht="11.25" customHeight="1">
      <c r="A84" s="36" t="s">
        <v>66</v>
      </c>
      <c r="B84" s="37"/>
      <c r="C84" s="38">
        <v>238</v>
      </c>
      <c r="D84" s="38">
        <v>238</v>
      </c>
      <c r="E84" s="38">
        <v>192</v>
      </c>
      <c r="F84" s="39">
        <v>80.67226890756302</v>
      </c>
      <c r="G84" s="40"/>
      <c r="H84" s="148">
        <v>0.228</v>
      </c>
      <c r="I84" s="149">
        <v>0.227</v>
      </c>
      <c r="J84" s="149">
        <v>0.182</v>
      </c>
      <c r="K84" s="41">
        <v>80.17621145374449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1912599</v>
      </c>
      <c r="D87" s="53">
        <v>2112975.1100000003</v>
      </c>
      <c r="E87" s="53">
        <v>2061727.78</v>
      </c>
      <c r="F87" s="54">
        <v>97.57463636190204</v>
      </c>
      <c r="G87" s="40"/>
      <c r="H87" s="152">
        <v>7817.060000000001</v>
      </c>
      <c r="I87" s="153">
        <v>8303.524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5" width="12.421875" style="62" customWidth="1"/>
    <col min="6" max="6" width="7.8515625" style="62" bestFit="1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2996</v>
      </c>
      <c r="D28" s="30">
        <v>3218.76</v>
      </c>
      <c r="E28" s="30">
        <v>3200</v>
      </c>
      <c r="F28" s="31"/>
      <c r="G28" s="31"/>
      <c r="H28" s="147">
        <v>12.008</v>
      </c>
      <c r="I28" s="147">
        <v>12.637</v>
      </c>
      <c r="J28" s="147">
        <v>12.27</v>
      </c>
      <c r="K28" s="32"/>
    </row>
    <row r="29" spans="1:11" s="33" customFormat="1" ht="11.25" customHeight="1">
      <c r="A29" s="35" t="s">
        <v>21</v>
      </c>
      <c r="B29" s="29"/>
      <c r="C29" s="30">
        <v>2549</v>
      </c>
      <c r="D29" s="30">
        <v>5701</v>
      </c>
      <c r="E29" s="30">
        <v>3600</v>
      </c>
      <c r="F29" s="31"/>
      <c r="G29" s="31"/>
      <c r="H29" s="147">
        <v>7.317</v>
      </c>
      <c r="I29" s="147">
        <v>18.09</v>
      </c>
      <c r="J29" s="147">
        <v>12.204</v>
      </c>
      <c r="K29" s="32"/>
    </row>
    <row r="30" spans="1:11" s="33" customFormat="1" ht="11.25" customHeight="1">
      <c r="A30" s="35" t="s">
        <v>22</v>
      </c>
      <c r="B30" s="29"/>
      <c r="C30" s="30">
        <v>3915</v>
      </c>
      <c r="D30" s="30">
        <v>3485</v>
      </c>
      <c r="E30" s="30">
        <v>3800</v>
      </c>
      <c r="F30" s="31"/>
      <c r="G30" s="31"/>
      <c r="H30" s="147">
        <v>11.287</v>
      </c>
      <c r="I30" s="147">
        <v>10.836</v>
      </c>
      <c r="J30" s="147">
        <v>10</v>
      </c>
      <c r="K30" s="32"/>
    </row>
    <row r="31" spans="1:11" s="42" customFormat="1" ht="11.25" customHeight="1">
      <c r="A31" s="43" t="s">
        <v>23</v>
      </c>
      <c r="B31" s="37"/>
      <c r="C31" s="38">
        <v>9460</v>
      </c>
      <c r="D31" s="38">
        <v>12404.76</v>
      </c>
      <c r="E31" s="38">
        <v>10600</v>
      </c>
      <c r="F31" s="39">
        <v>85.45106878327351</v>
      </c>
      <c r="G31" s="40"/>
      <c r="H31" s="148">
        <v>30.612000000000002</v>
      </c>
      <c r="I31" s="149">
        <v>41.563</v>
      </c>
      <c r="J31" s="149">
        <v>34.474000000000004</v>
      </c>
      <c r="K31" s="41">
        <v>82.9439645838847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347</v>
      </c>
      <c r="D33" s="30">
        <v>360</v>
      </c>
      <c r="E33" s="30">
        <v>330</v>
      </c>
      <c r="F33" s="31"/>
      <c r="G33" s="31"/>
      <c r="H33" s="147">
        <v>1.416</v>
      </c>
      <c r="I33" s="147">
        <v>1.229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771</v>
      </c>
      <c r="D34" s="30">
        <v>644</v>
      </c>
      <c r="E34" s="30">
        <v>668</v>
      </c>
      <c r="F34" s="31"/>
      <c r="G34" s="31"/>
      <c r="H34" s="147">
        <v>1.56</v>
      </c>
      <c r="I34" s="147">
        <v>2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410</v>
      </c>
      <c r="D35" s="30">
        <v>400</v>
      </c>
      <c r="E35" s="30">
        <v>400</v>
      </c>
      <c r="F35" s="31"/>
      <c r="G35" s="31"/>
      <c r="H35" s="147">
        <v>2.197</v>
      </c>
      <c r="I35" s="147">
        <v>2.089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1528</v>
      </c>
      <c r="D37" s="38">
        <v>1404</v>
      </c>
      <c r="E37" s="38">
        <v>1398</v>
      </c>
      <c r="F37" s="39">
        <v>99.57264957264957</v>
      </c>
      <c r="G37" s="40"/>
      <c r="H37" s="148">
        <v>5.173</v>
      </c>
      <c r="I37" s="149">
        <v>5.318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12715</v>
      </c>
      <c r="D39" s="38">
        <v>12200</v>
      </c>
      <c r="E39" s="38">
        <v>12000</v>
      </c>
      <c r="F39" s="39">
        <v>98.36065573770492</v>
      </c>
      <c r="G39" s="40"/>
      <c r="H39" s="148">
        <v>16.936</v>
      </c>
      <c r="I39" s="149">
        <v>16.25</v>
      </c>
      <c r="J39" s="149">
        <v>16.6</v>
      </c>
      <c r="K39" s="41">
        <v>102.15384615384617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12537</v>
      </c>
      <c r="D41" s="30">
        <v>11032</v>
      </c>
      <c r="E41" s="30">
        <v>5370</v>
      </c>
      <c r="F41" s="31"/>
      <c r="G41" s="31"/>
      <c r="H41" s="147">
        <v>51.075</v>
      </c>
      <c r="I41" s="147">
        <v>34.533</v>
      </c>
      <c r="J41" s="147">
        <v>12.237</v>
      </c>
      <c r="K41" s="32"/>
    </row>
    <row r="42" spans="1:11" s="33" customFormat="1" ht="11.25" customHeight="1">
      <c r="A42" s="35" t="s">
        <v>31</v>
      </c>
      <c r="B42" s="29"/>
      <c r="C42" s="30">
        <v>5000</v>
      </c>
      <c r="D42" s="30">
        <v>4500</v>
      </c>
      <c r="E42" s="30">
        <v>4650</v>
      </c>
      <c r="F42" s="31"/>
      <c r="G42" s="31"/>
      <c r="H42" s="147">
        <v>26.37</v>
      </c>
      <c r="I42" s="147">
        <v>19.886</v>
      </c>
      <c r="J42" s="147">
        <v>21.455</v>
      </c>
      <c r="K42" s="32"/>
    </row>
    <row r="43" spans="1:11" s="33" customFormat="1" ht="11.25" customHeight="1">
      <c r="A43" s="35" t="s">
        <v>32</v>
      </c>
      <c r="B43" s="29"/>
      <c r="C43" s="30">
        <v>1287</v>
      </c>
      <c r="D43" s="30">
        <v>1420</v>
      </c>
      <c r="E43" s="30">
        <v>1400</v>
      </c>
      <c r="F43" s="31"/>
      <c r="G43" s="31"/>
      <c r="H43" s="147">
        <v>5.097</v>
      </c>
      <c r="I43" s="147">
        <v>4.686</v>
      </c>
      <c r="J43" s="147">
        <v>3.92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7">
        <v>49.027</v>
      </c>
      <c r="I44" s="147">
        <v>37.279</v>
      </c>
      <c r="J44" s="147">
        <v>24.3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875</v>
      </c>
      <c r="E45" s="30">
        <v>700</v>
      </c>
      <c r="F45" s="31"/>
      <c r="G45" s="31"/>
      <c r="H45" s="147">
        <v>4.117</v>
      </c>
      <c r="I45" s="147">
        <v>2.931</v>
      </c>
      <c r="J45" s="147">
        <v>2.31</v>
      </c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13000</v>
      </c>
      <c r="E46" s="30">
        <v>10000</v>
      </c>
      <c r="F46" s="31"/>
      <c r="G46" s="31"/>
      <c r="H46" s="147">
        <v>60.4</v>
      </c>
      <c r="I46" s="147">
        <v>43.1</v>
      </c>
      <c r="J46" s="147">
        <v>28.75</v>
      </c>
      <c r="K46" s="32"/>
    </row>
    <row r="47" spans="1:11" s="33" customFormat="1" ht="11.25" customHeight="1">
      <c r="A47" s="35" t="s">
        <v>36</v>
      </c>
      <c r="B47" s="29"/>
      <c r="C47" s="30">
        <v>5040</v>
      </c>
      <c r="D47" s="30">
        <v>5040</v>
      </c>
      <c r="E47" s="30">
        <v>5040</v>
      </c>
      <c r="F47" s="31"/>
      <c r="G47" s="31"/>
      <c r="H47" s="147">
        <v>20.827</v>
      </c>
      <c r="I47" s="147">
        <v>18.602</v>
      </c>
      <c r="J47" s="147">
        <v>15.188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1750</v>
      </c>
      <c r="F48" s="31"/>
      <c r="G48" s="31"/>
      <c r="H48" s="147">
        <v>8.208</v>
      </c>
      <c r="I48" s="147">
        <v>6.755</v>
      </c>
      <c r="J48" s="147">
        <v>4.875</v>
      </c>
      <c r="K48" s="32"/>
    </row>
    <row r="49" spans="1:11" s="33" customFormat="1" ht="11.25" customHeight="1">
      <c r="A49" s="35" t="s">
        <v>38</v>
      </c>
      <c r="B49" s="29"/>
      <c r="C49" s="30">
        <v>13507</v>
      </c>
      <c r="D49" s="30">
        <v>3298</v>
      </c>
      <c r="E49" s="30">
        <v>3298</v>
      </c>
      <c r="F49" s="31"/>
      <c r="G49" s="31"/>
      <c r="H49" s="147">
        <v>59.163</v>
      </c>
      <c r="I49" s="147">
        <v>12.97</v>
      </c>
      <c r="J49" s="147">
        <v>8.803</v>
      </c>
      <c r="K49" s="32"/>
    </row>
    <row r="50" spans="1:11" s="42" customFormat="1" ht="11.25" customHeight="1">
      <c r="A50" s="43" t="s">
        <v>39</v>
      </c>
      <c r="B50" s="37"/>
      <c r="C50" s="38">
        <v>65121</v>
      </c>
      <c r="D50" s="38">
        <v>50915</v>
      </c>
      <c r="E50" s="38">
        <v>42208</v>
      </c>
      <c r="F50" s="39">
        <v>82.89894922910733</v>
      </c>
      <c r="G50" s="40"/>
      <c r="H50" s="148">
        <v>284.284</v>
      </c>
      <c r="I50" s="149">
        <v>180.742</v>
      </c>
      <c r="J50" s="149">
        <v>121.83800000000001</v>
      </c>
      <c r="K50" s="41">
        <v>67.4098991933253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946</v>
      </c>
      <c r="D52" s="38">
        <v>1862.25</v>
      </c>
      <c r="E52" s="38">
        <v>457</v>
      </c>
      <c r="F52" s="39">
        <v>24.54020673915962</v>
      </c>
      <c r="G52" s="40"/>
      <c r="H52" s="148">
        <v>2.477</v>
      </c>
      <c r="I52" s="149">
        <v>3.049</v>
      </c>
      <c r="J52" s="149">
        <v>0.797</v>
      </c>
      <c r="K52" s="41">
        <v>26.139717940308298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21500</v>
      </c>
      <c r="D54" s="30">
        <v>21000</v>
      </c>
      <c r="E54" s="30">
        <v>21000</v>
      </c>
      <c r="F54" s="31"/>
      <c r="G54" s="31"/>
      <c r="H54" s="147">
        <v>69.125</v>
      </c>
      <c r="I54" s="147">
        <v>59.4</v>
      </c>
      <c r="J54" s="147">
        <v>41</v>
      </c>
      <c r="K54" s="32"/>
    </row>
    <row r="55" spans="1:11" s="33" customFormat="1" ht="11.25" customHeight="1">
      <c r="A55" s="35" t="s">
        <v>42</v>
      </c>
      <c r="B55" s="29"/>
      <c r="C55" s="30">
        <v>43108</v>
      </c>
      <c r="D55" s="30">
        <v>41070</v>
      </c>
      <c r="E55" s="30">
        <v>41070</v>
      </c>
      <c r="F55" s="31"/>
      <c r="G55" s="31"/>
      <c r="H55" s="147">
        <v>166.09</v>
      </c>
      <c r="I55" s="147">
        <v>143.745</v>
      </c>
      <c r="J55" s="147">
        <v>152.6</v>
      </c>
      <c r="K55" s="32"/>
    </row>
    <row r="56" spans="1:11" s="33" customFormat="1" ht="11.25" customHeight="1">
      <c r="A56" s="35" t="s">
        <v>43</v>
      </c>
      <c r="B56" s="29"/>
      <c r="C56" s="30">
        <v>59509</v>
      </c>
      <c r="D56" s="30">
        <v>37485</v>
      </c>
      <c r="E56" s="30">
        <v>46500</v>
      </c>
      <c r="F56" s="31"/>
      <c r="G56" s="31"/>
      <c r="H56" s="147">
        <v>212.804</v>
      </c>
      <c r="I56" s="147">
        <v>131.15</v>
      </c>
      <c r="J56" s="147">
        <v>144.1</v>
      </c>
      <c r="K56" s="32"/>
    </row>
    <row r="57" spans="1:11" s="33" customFormat="1" ht="11.25" customHeight="1">
      <c r="A57" s="35" t="s">
        <v>44</v>
      </c>
      <c r="B57" s="29"/>
      <c r="C57" s="30">
        <v>10623</v>
      </c>
      <c r="D57" s="30">
        <v>6256</v>
      </c>
      <c r="E57" s="30">
        <v>6256</v>
      </c>
      <c r="F57" s="31"/>
      <c r="G57" s="31"/>
      <c r="H57" s="147">
        <v>37.71</v>
      </c>
      <c r="I57" s="147">
        <v>19.334</v>
      </c>
      <c r="J57" s="147">
        <v>19.334</v>
      </c>
      <c r="K57" s="32"/>
    </row>
    <row r="58" spans="1:11" s="33" customFormat="1" ht="11.25" customHeight="1">
      <c r="A58" s="35" t="s">
        <v>45</v>
      </c>
      <c r="B58" s="29"/>
      <c r="C58" s="30">
        <v>8710</v>
      </c>
      <c r="D58" s="30">
        <v>22803</v>
      </c>
      <c r="E58" s="30">
        <v>20000</v>
      </c>
      <c r="F58" s="31"/>
      <c r="G58" s="31"/>
      <c r="H58" s="147">
        <v>32.713</v>
      </c>
      <c r="I58" s="147">
        <v>60.817</v>
      </c>
      <c r="J58" s="147">
        <v>45.6</v>
      </c>
      <c r="K58" s="32"/>
    </row>
    <row r="59" spans="1:11" s="42" customFormat="1" ht="11.25" customHeight="1">
      <c r="A59" s="36" t="s">
        <v>46</v>
      </c>
      <c r="B59" s="37"/>
      <c r="C59" s="38">
        <v>143450</v>
      </c>
      <c r="D59" s="38">
        <v>128614</v>
      </c>
      <c r="E59" s="38">
        <v>134826</v>
      </c>
      <c r="F59" s="39">
        <v>104.82995630335733</v>
      </c>
      <c r="G59" s="40"/>
      <c r="H59" s="148">
        <v>518.442</v>
      </c>
      <c r="I59" s="149">
        <v>414.446</v>
      </c>
      <c r="J59" s="149">
        <v>402.634</v>
      </c>
      <c r="K59" s="41">
        <v>97.14993026835823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1003</v>
      </c>
      <c r="D61" s="30">
        <v>756</v>
      </c>
      <c r="E61" s="30">
        <v>537</v>
      </c>
      <c r="F61" s="31"/>
      <c r="G61" s="31"/>
      <c r="H61" s="147">
        <v>2.81</v>
      </c>
      <c r="I61" s="147">
        <v>2.15</v>
      </c>
      <c r="J61" s="147">
        <v>0.938</v>
      </c>
      <c r="K61" s="32"/>
    </row>
    <row r="62" spans="1:11" s="33" customFormat="1" ht="11.25" customHeight="1">
      <c r="A62" s="35" t="s">
        <v>48</v>
      </c>
      <c r="B62" s="29"/>
      <c r="C62" s="30">
        <v>136</v>
      </c>
      <c r="D62" s="30">
        <v>136</v>
      </c>
      <c r="E62" s="30">
        <v>136</v>
      </c>
      <c r="F62" s="31"/>
      <c r="G62" s="31"/>
      <c r="H62" s="147">
        <v>0.306</v>
      </c>
      <c r="I62" s="147">
        <v>0.285</v>
      </c>
      <c r="J62" s="147">
        <v>0.261</v>
      </c>
      <c r="K62" s="32"/>
    </row>
    <row r="63" spans="1:11" s="33" customFormat="1" ht="11.25" customHeight="1">
      <c r="A63" s="35" t="s">
        <v>49</v>
      </c>
      <c r="B63" s="29"/>
      <c r="C63" s="30">
        <v>7214</v>
      </c>
      <c r="D63" s="30">
        <v>7193</v>
      </c>
      <c r="E63" s="30"/>
      <c r="F63" s="31"/>
      <c r="G63" s="31"/>
      <c r="H63" s="147">
        <v>22.352</v>
      </c>
      <c r="I63" s="147">
        <v>23.857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8353</v>
      </c>
      <c r="D64" s="38">
        <v>8085</v>
      </c>
      <c r="E64" s="38">
        <v>673</v>
      </c>
      <c r="F64" s="39">
        <v>8.324056895485468</v>
      </c>
      <c r="G64" s="40"/>
      <c r="H64" s="148">
        <v>25.468</v>
      </c>
      <c r="I64" s="149">
        <v>26.291999999999998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11573</v>
      </c>
      <c r="D66" s="38">
        <v>7018</v>
      </c>
      <c r="E66" s="38">
        <v>11573</v>
      </c>
      <c r="F66" s="39">
        <v>164.90453120547164</v>
      </c>
      <c r="G66" s="40"/>
      <c r="H66" s="148">
        <v>32.158</v>
      </c>
      <c r="I66" s="149">
        <v>11.581</v>
      </c>
      <c r="J66" s="149">
        <v>37.033</v>
      </c>
      <c r="K66" s="41">
        <v>319.77376737760125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8989</v>
      </c>
      <c r="D68" s="30">
        <v>10000</v>
      </c>
      <c r="E68" s="30">
        <v>0</v>
      </c>
      <c r="F68" s="31"/>
      <c r="G68" s="31"/>
      <c r="H68" s="147">
        <v>22.07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>
        <v>205</v>
      </c>
      <c r="D69" s="30">
        <v>0</v>
      </c>
      <c r="E69" s="30">
        <v>0</v>
      </c>
      <c r="F69" s="31"/>
      <c r="G69" s="31"/>
      <c r="H69" s="147">
        <v>0.46</v>
      </c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9194</v>
      </c>
      <c r="D70" s="38">
        <v>10000</v>
      </c>
      <c r="E70" s="38">
        <v>0</v>
      </c>
      <c r="F70" s="39"/>
      <c r="G70" s="40"/>
      <c r="H70" s="148">
        <v>22.53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8727</v>
      </c>
      <c r="D72" s="30">
        <v>8282</v>
      </c>
      <c r="E72" s="30">
        <v>8298</v>
      </c>
      <c r="F72" s="31"/>
      <c r="G72" s="31"/>
      <c r="H72" s="147">
        <v>28.867</v>
      </c>
      <c r="I72" s="147">
        <v>11.569</v>
      </c>
      <c r="J72" s="147">
        <v>11.59</v>
      </c>
      <c r="K72" s="32"/>
    </row>
    <row r="73" spans="1:11" s="33" customFormat="1" ht="11.25" customHeight="1">
      <c r="A73" s="35" t="s">
        <v>56</v>
      </c>
      <c r="B73" s="29"/>
      <c r="C73" s="30">
        <v>985</v>
      </c>
      <c r="D73" s="30">
        <v>854</v>
      </c>
      <c r="E73" s="30">
        <v>854</v>
      </c>
      <c r="F73" s="31"/>
      <c r="G73" s="31"/>
      <c r="H73" s="147">
        <v>3.152</v>
      </c>
      <c r="I73" s="147">
        <v>2.81</v>
      </c>
      <c r="J73" s="147">
        <v>2.632</v>
      </c>
      <c r="K73" s="32"/>
    </row>
    <row r="74" spans="1:11" s="33" customFormat="1" ht="11.25" customHeight="1">
      <c r="A74" s="35" t="s">
        <v>57</v>
      </c>
      <c r="B74" s="29"/>
      <c r="C74" s="30">
        <v>13647</v>
      </c>
      <c r="D74" s="30">
        <v>12319</v>
      </c>
      <c r="E74" s="30">
        <v>12000</v>
      </c>
      <c r="F74" s="31"/>
      <c r="G74" s="31"/>
      <c r="H74" s="147">
        <v>48.454</v>
      </c>
      <c r="I74" s="147">
        <v>27.56</v>
      </c>
      <c r="J74" s="147">
        <v>18</v>
      </c>
      <c r="K74" s="32"/>
    </row>
    <row r="75" spans="1:11" s="33" customFormat="1" ht="11.25" customHeight="1">
      <c r="A75" s="35" t="s">
        <v>58</v>
      </c>
      <c r="B75" s="29"/>
      <c r="C75" s="30">
        <v>17080</v>
      </c>
      <c r="D75" s="30">
        <v>15792</v>
      </c>
      <c r="E75" s="30">
        <v>14329</v>
      </c>
      <c r="F75" s="31"/>
      <c r="G75" s="31"/>
      <c r="H75" s="147">
        <v>38.448</v>
      </c>
      <c r="I75" s="147">
        <v>35.592</v>
      </c>
      <c r="J75" s="147">
        <v>16.964</v>
      </c>
      <c r="K75" s="32"/>
    </row>
    <row r="76" spans="1:11" s="33" customFormat="1" ht="11.25" customHeight="1">
      <c r="A76" s="35" t="s">
        <v>59</v>
      </c>
      <c r="B76" s="29"/>
      <c r="C76" s="30">
        <v>242</v>
      </c>
      <c r="D76" s="30">
        <v>120</v>
      </c>
      <c r="E76" s="30">
        <v>120</v>
      </c>
      <c r="F76" s="31"/>
      <c r="G76" s="31"/>
      <c r="H76" s="147">
        <v>0.726</v>
      </c>
      <c r="I76" s="147">
        <v>0.396</v>
      </c>
      <c r="J76" s="147">
        <v>0.237</v>
      </c>
      <c r="K76" s="32"/>
    </row>
    <row r="77" spans="1:11" s="33" customFormat="1" ht="11.25" customHeight="1">
      <c r="A77" s="35" t="s">
        <v>60</v>
      </c>
      <c r="B77" s="29"/>
      <c r="C77" s="30">
        <v>1746</v>
      </c>
      <c r="D77" s="30">
        <v>2401</v>
      </c>
      <c r="E77" s="30">
        <v>2459</v>
      </c>
      <c r="F77" s="31"/>
      <c r="G77" s="31"/>
      <c r="H77" s="147">
        <v>4.656</v>
      </c>
      <c r="I77" s="147">
        <v>4.999</v>
      </c>
      <c r="J77" s="147">
        <v>5.115</v>
      </c>
      <c r="K77" s="32"/>
    </row>
    <row r="78" spans="1:11" s="33" customFormat="1" ht="11.25" customHeight="1">
      <c r="A78" s="35" t="s">
        <v>61</v>
      </c>
      <c r="B78" s="29"/>
      <c r="C78" s="30">
        <v>328</v>
      </c>
      <c r="D78" s="30">
        <v>300</v>
      </c>
      <c r="E78" s="30">
        <v>300</v>
      </c>
      <c r="F78" s="31"/>
      <c r="G78" s="31"/>
      <c r="H78" s="147">
        <v>0.935</v>
      </c>
      <c r="I78" s="147">
        <v>0.795</v>
      </c>
      <c r="J78" s="147">
        <v>0.45</v>
      </c>
      <c r="K78" s="32"/>
    </row>
    <row r="79" spans="1:11" s="33" customFormat="1" ht="11.25" customHeight="1">
      <c r="A79" s="35" t="s">
        <v>62</v>
      </c>
      <c r="B79" s="29"/>
      <c r="C79" s="30">
        <v>3327</v>
      </c>
      <c r="D79" s="30">
        <v>1940</v>
      </c>
      <c r="E79" s="30">
        <v>1940</v>
      </c>
      <c r="F79" s="31"/>
      <c r="G79" s="31"/>
      <c r="H79" s="147">
        <v>10.844</v>
      </c>
      <c r="I79" s="147">
        <v>6.014</v>
      </c>
      <c r="J79" s="147">
        <v>4.268</v>
      </c>
      <c r="K79" s="32"/>
    </row>
    <row r="80" spans="1:11" s="42" customFormat="1" ht="11.25" customHeight="1">
      <c r="A80" s="43" t="s">
        <v>63</v>
      </c>
      <c r="B80" s="37"/>
      <c r="C80" s="38">
        <v>46082</v>
      </c>
      <c r="D80" s="38">
        <v>42008</v>
      </c>
      <c r="E80" s="38">
        <v>40300</v>
      </c>
      <c r="F80" s="39">
        <v>95.93410778899258</v>
      </c>
      <c r="G80" s="40"/>
      <c r="H80" s="148">
        <v>136.082</v>
      </c>
      <c r="I80" s="149">
        <v>89.735</v>
      </c>
      <c r="J80" s="149">
        <v>59.25600000000001</v>
      </c>
      <c r="K80" s="41">
        <v>66.0344347244665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308422</v>
      </c>
      <c r="D87" s="53">
        <v>264511.01</v>
      </c>
      <c r="E87" s="53">
        <v>254035</v>
      </c>
      <c r="F87" s="54">
        <v>96.03948054941077</v>
      </c>
      <c r="G87" s="40"/>
      <c r="H87" s="152">
        <v>1074.1619999999998</v>
      </c>
      <c r="I87" s="153">
        <v>788.9760000000001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46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184</v>
      </c>
      <c r="D9" s="30">
        <v>162</v>
      </c>
      <c r="E9" s="30">
        <v>162</v>
      </c>
      <c r="F9" s="31"/>
      <c r="G9" s="31"/>
      <c r="H9" s="147">
        <v>0.379</v>
      </c>
      <c r="I9" s="147">
        <v>0.64</v>
      </c>
      <c r="J9" s="147">
        <v>0.64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38</v>
      </c>
      <c r="E10" s="30">
        <v>38</v>
      </c>
      <c r="F10" s="31"/>
      <c r="G10" s="31"/>
      <c r="H10" s="147">
        <v>0.047</v>
      </c>
      <c r="I10" s="147">
        <v>0.068</v>
      </c>
      <c r="J10" s="147">
        <v>0.068</v>
      </c>
      <c r="K10" s="32"/>
    </row>
    <row r="11" spans="1:11" s="33" customFormat="1" ht="11.25" customHeight="1">
      <c r="A11" s="28" t="s">
        <v>9</v>
      </c>
      <c r="B11" s="29"/>
      <c r="C11" s="30">
        <v>691</v>
      </c>
      <c r="D11" s="30">
        <v>457</v>
      </c>
      <c r="E11" s="30">
        <v>457</v>
      </c>
      <c r="F11" s="31"/>
      <c r="G11" s="31"/>
      <c r="H11" s="147">
        <v>0.946</v>
      </c>
      <c r="I11" s="147">
        <v>2.056</v>
      </c>
      <c r="J11" s="147">
        <v>2.056</v>
      </c>
      <c r="K11" s="32"/>
    </row>
    <row r="12" spans="1:11" s="33" customFormat="1" ht="11.25" customHeight="1">
      <c r="A12" s="35" t="s">
        <v>10</v>
      </c>
      <c r="B12" s="29"/>
      <c r="C12" s="30">
        <v>4</v>
      </c>
      <c r="D12" s="30">
        <v>5</v>
      </c>
      <c r="E12" s="30">
        <v>5</v>
      </c>
      <c r="F12" s="31"/>
      <c r="G12" s="31"/>
      <c r="H12" s="147">
        <v>0.008</v>
      </c>
      <c r="I12" s="147">
        <v>0.023</v>
      </c>
      <c r="J12" s="147">
        <v>0.023</v>
      </c>
      <c r="K12" s="32"/>
    </row>
    <row r="13" spans="1:11" s="42" customFormat="1" ht="11.25" customHeight="1">
      <c r="A13" s="36" t="s">
        <v>11</v>
      </c>
      <c r="B13" s="37"/>
      <c r="C13" s="38">
        <v>901</v>
      </c>
      <c r="D13" s="38">
        <v>662</v>
      </c>
      <c r="E13" s="38">
        <v>662</v>
      </c>
      <c r="F13" s="39">
        <v>100</v>
      </c>
      <c r="G13" s="40"/>
      <c r="H13" s="148">
        <v>1.38</v>
      </c>
      <c r="I13" s="149">
        <v>2.7870000000000004</v>
      </c>
      <c r="J13" s="149">
        <v>2.7870000000000004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152</v>
      </c>
      <c r="D17" s="38">
        <v>138</v>
      </c>
      <c r="E17" s="38">
        <v>156</v>
      </c>
      <c r="F17" s="39">
        <v>113.04347826086956</v>
      </c>
      <c r="G17" s="40"/>
      <c r="H17" s="148">
        <v>0.343</v>
      </c>
      <c r="I17" s="149">
        <v>0.345</v>
      </c>
      <c r="J17" s="149">
        <v>0.359</v>
      </c>
      <c r="K17" s="41">
        <v>104.05797101449276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17194</v>
      </c>
      <c r="D19" s="30">
        <v>14846</v>
      </c>
      <c r="E19" s="30">
        <v>14846</v>
      </c>
      <c r="F19" s="31"/>
      <c r="G19" s="31"/>
      <c r="H19" s="147">
        <v>114.77</v>
      </c>
      <c r="I19" s="147">
        <v>90.561</v>
      </c>
      <c r="J19" s="147">
        <v>114.77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17194</v>
      </c>
      <c r="D22" s="38">
        <v>14846</v>
      </c>
      <c r="E22" s="38">
        <v>14846</v>
      </c>
      <c r="F22" s="39">
        <v>100</v>
      </c>
      <c r="G22" s="40"/>
      <c r="H22" s="148">
        <v>114.77</v>
      </c>
      <c r="I22" s="149">
        <v>90.561</v>
      </c>
      <c r="J22" s="149">
        <v>114.77</v>
      </c>
      <c r="K22" s="41">
        <v>126.7322578151743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77718</v>
      </c>
      <c r="D24" s="38">
        <v>68590</v>
      </c>
      <c r="E24" s="38">
        <v>69000</v>
      </c>
      <c r="F24" s="39">
        <v>100.59775477474851</v>
      </c>
      <c r="G24" s="40"/>
      <c r="H24" s="148">
        <v>334.378</v>
      </c>
      <c r="I24" s="149">
        <v>264.611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20042</v>
      </c>
      <c r="D26" s="38">
        <v>16700</v>
      </c>
      <c r="E26" s="38">
        <v>19000</v>
      </c>
      <c r="F26" s="39">
        <v>113.77245508982035</v>
      </c>
      <c r="G26" s="40"/>
      <c r="H26" s="148">
        <v>105.688</v>
      </c>
      <c r="I26" s="149">
        <v>74</v>
      </c>
      <c r="J26" s="149">
        <v>90</v>
      </c>
      <c r="K26" s="41">
        <v>121.62162162162163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178895</v>
      </c>
      <c r="D28" s="30">
        <v>157719.24</v>
      </c>
      <c r="E28" s="30">
        <v>156800</v>
      </c>
      <c r="F28" s="31"/>
      <c r="G28" s="31"/>
      <c r="H28" s="147">
        <v>762.306</v>
      </c>
      <c r="I28" s="147">
        <v>638.211</v>
      </c>
      <c r="J28" s="147">
        <v>614.086</v>
      </c>
      <c r="K28" s="32"/>
    </row>
    <row r="29" spans="1:11" s="33" customFormat="1" ht="11.25" customHeight="1">
      <c r="A29" s="35" t="s">
        <v>21</v>
      </c>
      <c r="B29" s="29"/>
      <c r="C29" s="30">
        <v>100974</v>
      </c>
      <c r="D29" s="30">
        <v>100145</v>
      </c>
      <c r="E29" s="30">
        <v>101319</v>
      </c>
      <c r="F29" s="31"/>
      <c r="G29" s="31"/>
      <c r="H29" s="147">
        <v>331.918</v>
      </c>
      <c r="I29" s="147">
        <v>317.787</v>
      </c>
      <c r="J29" s="147">
        <v>243.166</v>
      </c>
      <c r="K29" s="32"/>
    </row>
    <row r="30" spans="1:11" s="33" customFormat="1" ht="11.25" customHeight="1">
      <c r="A30" s="35" t="s">
        <v>22</v>
      </c>
      <c r="B30" s="29"/>
      <c r="C30" s="30">
        <v>191840</v>
      </c>
      <c r="D30" s="30">
        <v>171665</v>
      </c>
      <c r="E30" s="30">
        <v>172000</v>
      </c>
      <c r="F30" s="31"/>
      <c r="G30" s="31"/>
      <c r="H30" s="147">
        <v>648.933</v>
      </c>
      <c r="I30" s="147">
        <v>534.992</v>
      </c>
      <c r="J30" s="147">
        <v>450</v>
      </c>
      <c r="K30" s="32"/>
    </row>
    <row r="31" spans="1:11" s="42" customFormat="1" ht="11.25" customHeight="1">
      <c r="A31" s="43" t="s">
        <v>23</v>
      </c>
      <c r="B31" s="37"/>
      <c r="C31" s="38">
        <v>471709</v>
      </c>
      <c r="D31" s="38">
        <v>429529.24</v>
      </c>
      <c r="E31" s="38">
        <v>430119</v>
      </c>
      <c r="F31" s="39">
        <v>100.13730380730308</v>
      </c>
      <c r="G31" s="40"/>
      <c r="H31" s="148">
        <v>1743.1570000000002</v>
      </c>
      <c r="I31" s="149">
        <v>1490.99</v>
      </c>
      <c r="J31" s="149">
        <v>1307.252</v>
      </c>
      <c r="K31" s="41">
        <v>87.67677851628784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34303</v>
      </c>
      <c r="D33" s="30">
        <v>35663</v>
      </c>
      <c r="E33" s="30">
        <v>32670</v>
      </c>
      <c r="F33" s="31"/>
      <c r="G33" s="31"/>
      <c r="H33" s="147">
        <v>140.157</v>
      </c>
      <c r="I33" s="147">
        <v>121.042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18494</v>
      </c>
      <c r="D34" s="30">
        <v>15456</v>
      </c>
      <c r="E34" s="30">
        <v>16042</v>
      </c>
      <c r="F34" s="31"/>
      <c r="G34" s="31"/>
      <c r="H34" s="147">
        <v>47.186</v>
      </c>
      <c r="I34" s="147">
        <v>60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102036</v>
      </c>
      <c r="D35" s="30">
        <v>94400</v>
      </c>
      <c r="E35" s="30">
        <v>104000</v>
      </c>
      <c r="F35" s="31"/>
      <c r="G35" s="31"/>
      <c r="H35" s="147">
        <v>547.176</v>
      </c>
      <c r="I35" s="147">
        <v>520.364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13426</v>
      </c>
      <c r="D36" s="30">
        <v>13120</v>
      </c>
      <c r="E36" s="30">
        <v>12133</v>
      </c>
      <c r="F36" s="31"/>
      <c r="G36" s="31"/>
      <c r="H36" s="147">
        <v>46.519</v>
      </c>
      <c r="I36" s="147">
        <v>65</v>
      </c>
      <c r="J36" s="147">
        <v>22.116</v>
      </c>
      <c r="K36" s="32"/>
    </row>
    <row r="37" spans="1:11" s="42" customFormat="1" ht="11.25" customHeight="1">
      <c r="A37" s="36" t="s">
        <v>28</v>
      </c>
      <c r="B37" s="37"/>
      <c r="C37" s="38">
        <v>168259</v>
      </c>
      <c r="D37" s="38">
        <v>158639</v>
      </c>
      <c r="E37" s="38">
        <v>164845</v>
      </c>
      <c r="F37" s="39">
        <v>103.91202667692056</v>
      </c>
      <c r="G37" s="40"/>
      <c r="H37" s="148">
        <v>781.038</v>
      </c>
      <c r="I37" s="149">
        <v>766.4060000000001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8476</v>
      </c>
      <c r="D39" s="38">
        <v>8200</v>
      </c>
      <c r="E39" s="38">
        <v>8000</v>
      </c>
      <c r="F39" s="39">
        <v>97.5609756097561</v>
      </c>
      <c r="G39" s="40"/>
      <c r="H39" s="148">
        <v>11.291</v>
      </c>
      <c r="I39" s="149">
        <v>11</v>
      </c>
      <c r="J39" s="149">
        <v>11.1</v>
      </c>
      <c r="K39" s="41">
        <v>100.9090909090909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41882</v>
      </c>
      <c r="D41" s="30">
        <v>42732</v>
      </c>
      <c r="E41" s="30">
        <v>48300</v>
      </c>
      <c r="F41" s="31"/>
      <c r="G41" s="31"/>
      <c r="H41" s="147">
        <v>172.878</v>
      </c>
      <c r="I41" s="147">
        <v>137.03</v>
      </c>
      <c r="J41" s="147">
        <v>121.89</v>
      </c>
      <c r="K41" s="32"/>
    </row>
    <row r="42" spans="1:11" s="33" customFormat="1" ht="11.25" customHeight="1">
      <c r="A42" s="35" t="s">
        <v>31</v>
      </c>
      <c r="B42" s="29"/>
      <c r="C42" s="30">
        <v>174734</v>
      </c>
      <c r="D42" s="30">
        <v>147520</v>
      </c>
      <c r="E42" s="30">
        <v>156788</v>
      </c>
      <c r="F42" s="31"/>
      <c r="G42" s="31"/>
      <c r="H42" s="147">
        <v>926.134</v>
      </c>
      <c r="I42" s="147">
        <v>659.662</v>
      </c>
      <c r="J42" s="147">
        <v>729.32</v>
      </c>
      <c r="K42" s="32"/>
    </row>
    <row r="43" spans="1:11" s="33" customFormat="1" ht="11.25" customHeight="1">
      <c r="A43" s="35" t="s">
        <v>32</v>
      </c>
      <c r="B43" s="29"/>
      <c r="C43" s="30">
        <v>20856</v>
      </c>
      <c r="D43" s="30">
        <v>20972</v>
      </c>
      <c r="E43" s="30">
        <v>21100</v>
      </c>
      <c r="F43" s="31"/>
      <c r="G43" s="31"/>
      <c r="H43" s="147">
        <v>90.087</v>
      </c>
      <c r="I43" s="147">
        <v>77.909</v>
      </c>
      <c r="J43" s="147">
        <v>70.33</v>
      </c>
      <c r="K43" s="32"/>
    </row>
    <row r="44" spans="1:11" s="33" customFormat="1" ht="11.25" customHeight="1">
      <c r="A44" s="35" t="s">
        <v>33</v>
      </c>
      <c r="B44" s="29"/>
      <c r="C44" s="30">
        <v>127775</v>
      </c>
      <c r="D44" s="30">
        <v>124687</v>
      </c>
      <c r="E44" s="30">
        <v>126800</v>
      </c>
      <c r="F44" s="31"/>
      <c r="G44" s="31"/>
      <c r="H44" s="147">
        <v>626.355</v>
      </c>
      <c r="I44" s="147">
        <v>463.722</v>
      </c>
      <c r="J44" s="147">
        <v>295.48</v>
      </c>
      <c r="K44" s="32"/>
    </row>
    <row r="45" spans="1:11" s="33" customFormat="1" ht="11.25" customHeight="1">
      <c r="A45" s="35" t="s">
        <v>34</v>
      </c>
      <c r="B45" s="29"/>
      <c r="C45" s="30">
        <v>37005</v>
      </c>
      <c r="D45" s="30">
        <v>37788</v>
      </c>
      <c r="E45" s="30">
        <v>40000</v>
      </c>
      <c r="F45" s="31"/>
      <c r="G45" s="31"/>
      <c r="H45" s="147">
        <v>155.987</v>
      </c>
      <c r="I45" s="147">
        <v>134.208</v>
      </c>
      <c r="J45" s="147">
        <v>140</v>
      </c>
      <c r="K45" s="32"/>
    </row>
    <row r="46" spans="1:11" s="33" customFormat="1" ht="11.25" customHeight="1">
      <c r="A46" s="35" t="s">
        <v>35</v>
      </c>
      <c r="B46" s="29"/>
      <c r="C46" s="30">
        <v>65473</v>
      </c>
      <c r="D46" s="30">
        <v>65293</v>
      </c>
      <c r="E46" s="30">
        <v>70000</v>
      </c>
      <c r="F46" s="31"/>
      <c r="G46" s="31"/>
      <c r="H46" s="147">
        <v>267.326</v>
      </c>
      <c r="I46" s="147">
        <v>218.938</v>
      </c>
      <c r="J46" s="147">
        <v>201.25</v>
      </c>
      <c r="K46" s="32"/>
    </row>
    <row r="47" spans="1:11" s="33" customFormat="1" ht="11.25" customHeight="1">
      <c r="A47" s="35" t="s">
        <v>36</v>
      </c>
      <c r="B47" s="29"/>
      <c r="C47" s="30">
        <v>101990</v>
      </c>
      <c r="D47" s="30">
        <v>85037</v>
      </c>
      <c r="E47" s="30">
        <v>79000</v>
      </c>
      <c r="F47" s="31"/>
      <c r="G47" s="31"/>
      <c r="H47" s="147">
        <v>428.552</v>
      </c>
      <c r="I47" s="147">
        <v>318.994</v>
      </c>
      <c r="J47" s="147">
        <v>243.8</v>
      </c>
      <c r="K47" s="32"/>
    </row>
    <row r="48" spans="1:11" s="33" customFormat="1" ht="11.25" customHeight="1">
      <c r="A48" s="35" t="s">
        <v>37</v>
      </c>
      <c r="B48" s="29"/>
      <c r="C48" s="30">
        <v>197051</v>
      </c>
      <c r="D48" s="30">
        <v>181553</v>
      </c>
      <c r="E48" s="30">
        <v>181000</v>
      </c>
      <c r="F48" s="31"/>
      <c r="G48" s="31"/>
      <c r="H48" s="147">
        <v>924.16</v>
      </c>
      <c r="I48" s="147">
        <v>701.622</v>
      </c>
      <c r="J48" s="147">
        <v>504.5</v>
      </c>
      <c r="K48" s="32"/>
    </row>
    <row r="49" spans="1:11" s="33" customFormat="1" ht="11.25" customHeight="1">
      <c r="A49" s="35" t="s">
        <v>38</v>
      </c>
      <c r="B49" s="29"/>
      <c r="C49" s="30">
        <v>54029</v>
      </c>
      <c r="D49" s="30">
        <v>62664</v>
      </c>
      <c r="E49" s="30">
        <v>62664</v>
      </c>
      <c r="F49" s="31"/>
      <c r="G49" s="31"/>
      <c r="H49" s="147">
        <v>236.66</v>
      </c>
      <c r="I49" s="147">
        <v>246.448</v>
      </c>
      <c r="J49" s="147">
        <v>167.278</v>
      </c>
      <c r="K49" s="32"/>
    </row>
    <row r="50" spans="1:11" s="42" customFormat="1" ht="11.25" customHeight="1">
      <c r="A50" s="43" t="s">
        <v>39</v>
      </c>
      <c r="B50" s="37"/>
      <c r="C50" s="38">
        <v>820795</v>
      </c>
      <c r="D50" s="38">
        <v>768246</v>
      </c>
      <c r="E50" s="38">
        <v>785652</v>
      </c>
      <c r="F50" s="39">
        <v>102.26568052420708</v>
      </c>
      <c r="G50" s="40"/>
      <c r="H50" s="148">
        <v>3828.1389999999997</v>
      </c>
      <c r="I50" s="149">
        <v>2958.533</v>
      </c>
      <c r="J50" s="149">
        <v>2473.8479999999995</v>
      </c>
      <c r="K50" s="41">
        <v>83.61738740112075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46007</v>
      </c>
      <c r="D52" s="38">
        <v>53046</v>
      </c>
      <c r="E52" s="38">
        <v>44041</v>
      </c>
      <c r="F52" s="39">
        <v>83.02416770350263</v>
      </c>
      <c r="G52" s="40"/>
      <c r="H52" s="148">
        <v>127.072</v>
      </c>
      <c r="I52" s="149">
        <v>151.735</v>
      </c>
      <c r="J52" s="149">
        <v>78.913</v>
      </c>
      <c r="K52" s="41">
        <v>52.00711767225754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104576</v>
      </c>
      <c r="D54" s="30">
        <v>97000</v>
      </c>
      <c r="E54" s="30">
        <v>97000</v>
      </c>
      <c r="F54" s="31"/>
      <c r="G54" s="31"/>
      <c r="H54" s="147">
        <v>377.044</v>
      </c>
      <c r="I54" s="147">
        <v>321.5</v>
      </c>
      <c r="J54" s="147">
        <v>237.75</v>
      </c>
      <c r="K54" s="32"/>
    </row>
    <row r="55" spans="1:11" s="33" customFormat="1" ht="11.25" customHeight="1">
      <c r="A55" s="35" t="s">
        <v>42</v>
      </c>
      <c r="B55" s="29"/>
      <c r="C55" s="30">
        <v>100585</v>
      </c>
      <c r="D55" s="30">
        <v>95830</v>
      </c>
      <c r="E55" s="30">
        <v>95830</v>
      </c>
      <c r="F55" s="31"/>
      <c r="G55" s="31"/>
      <c r="H55" s="147">
        <v>381.641</v>
      </c>
      <c r="I55" s="147">
        <v>373.737</v>
      </c>
      <c r="J55" s="147">
        <v>352.36</v>
      </c>
      <c r="K55" s="32"/>
    </row>
    <row r="56" spans="1:11" s="33" customFormat="1" ht="11.25" customHeight="1">
      <c r="A56" s="35" t="s">
        <v>43</v>
      </c>
      <c r="B56" s="29"/>
      <c r="C56" s="30">
        <v>211434</v>
      </c>
      <c r="D56" s="30">
        <v>212496</v>
      </c>
      <c r="E56" s="30">
        <v>218000</v>
      </c>
      <c r="F56" s="31"/>
      <c r="G56" s="31"/>
      <c r="H56" s="147">
        <v>756.103</v>
      </c>
      <c r="I56" s="147">
        <v>746.6</v>
      </c>
      <c r="J56" s="147">
        <v>675.75</v>
      </c>
      <c r="K56" s="32"/>
    </row>
    <row r="57" spans="1:11" s="33" customFormat="1" ht="11.25" customHeight="1">
      <c r="A57" s="35" t="s">
        <v>44</v>
      </c>
      <c r="B57" s="29"/>
      <c r="C57" s="30">
        <v>95616</v>
      </c>
      <c r="D57" s="30">
        <v>83117</v>
      </c>
      <c r="E57" s="30">
        <v>83117</v>
      </c>
      <c r="F57" s="31"/>
      <c r="G57" s="31"/>
      <c r="H57" s="147">
        <v>339.42</v>
      </c>
      <c r="I57" s="147">
        <v>256.864</v>
      </c>
      <c r="J57" s="147">
        <v>256.864</v>
      </c>
      <c r="K57" s="32"/>
    </row>
    <row r="58" spans="1:11" s="33" customFormat="1" ht="11.25" customHeight="1">
      <c r="A58" s="35" t="s">
        <v>45</v>
      </c>
      <c r="B58" s="29"/>
      <c r="C58" s="30">
        <v>136443</v>
      </c>
      <c r="D58" s="30">
        <v>116266</v>
      </c>
      <c r="E58" s="30">
        <v>120000</v>
      </c>
      <c r="F58" s="31"/>
      <c r="G58" s="31"/>
      <c r="H58" s="147">
        <v>512.443</v>
      </c>
      <c r="I58" s="147">
        <v>333.848</v>
      </c>
      <c r="J58" s="147">
        <v>292</v>
      </c>
      <c r="K58" s="32"/>
    </row>
    <row r="59" spans="1:11" s="42" customFormat="1" ht="11.25" customHeight="1">
      <c r="A59" s="36" t="s">
        <v>46</v>
      </c>
      <c r="B59" s="37"/>
      <c r="C59" s="38">
        <v>648654</v>
      </c>
      <c r="D59" s="38">
        <v>604709</v>
      </c>
      <c r="E59" s="38">
        <v>613947</v>
      </c>
      <c r="F59" s="39">
        <v>101.52767694874724</v>
      </c>
      <c r="G59" s="40"/>
      <c r="H59" s="148">
        <v>2366.651</v>
      </c>
      <c r="I59" s="149">
        <v>2032.549</v>
      </c>
      <c r="J59" s="149">
        <v>1814.7240000000002</v>
      </c>
      <c r="K59" s="41">
        <v>89.2831611931619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2005</v>
      </c>
      <c r="D61" s="30">
        <v>2267</v>
      </c>
      <c r="E61" s="30">
        <v>1612</v>
      </c>
      <c r="F61" s="31"/>
      <c r="G61" s="31"/>
      <c r="H61" s="147">
        <v>5.616</v>
      </c>
      <c r="I61" s="147">
        <v>6.446</v>
      </c>
      <c r="J61" s="147">
        <v>2.814</v>
      </c>
      <c r="K61" s="32"/>
    </row>
    <row r="62" spans="1:11" s="33" customFormat="1" ht="11.25" customHeight="1">
      <c r="A62" s="35" t="s">
        <v>48</v>
      </c>
      <c r="B62" s="29"/>
      <c r="C62" s="30">
        <v>2877</v>
      </c>
      <c r="D62" s="30">
        <v>2877</v>
      </c>
      <c r="E62" s="30">
        <v>2902</v>
      </c>
      <c r="F62" s="31"/>
      <c r="G62" s="31"/>
      <c r="H62" s="147">
        <v>5.825</v>
      </c>
      <c r="I62" s="147">
        <v>5.46</v>
      </c>
      <c r="J62" s="147">
        <v>4.993</v>
      </c>
      <c r="K62" s="32"/>
    </row>
    <row r="63" spans="1:11" s="33" customFormat="1" ht="11.25" customHeight="1">
      <c r="A63" s="35" t="s">
        <v>49</v>
      </c>
      <c r="B63" s="29"/>
      <c r="C63" s="30">
        <v>903</v>
      </c>
      <c r="D63" s="30">
        <v>900</v>
      </c>
      <c r="E63" s="30">
        <v>8314</v>
      </c>
      <c r="F63" s="31"/>
      <c r="G63" s="31"/>
      <c r="H63" s="147">
        <v>2.874</v>
      </c>
      <c r="I63" s="147">
        <v>2.986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5785</v>
      </c>
      <c r="D64" s="38">
        <v>6044</v>
      </c>
      <c r="E64" s="38">
        <v>12828</v>
      </c>
      <c r="F64" s="39">
        <v>212.24354731965585</v>
      </c>
      <c r="G64" s="40"/>
      <c r="H64" s="148">
        <v>14.315</v>
      </c>
      <c r="I64" s="149">
        <v>14.892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10789</v>
      </c>
      <c r="D66" s="38">
        <v>13034</v>
      </c>
      <c r="E66" s="38">
        <v>10789</v>
      </c>
      <c r="F66" s="39">
        <v>82.7758170937548</v>
      </c>
      <c r="G66" s="40"/>
      <c r="H66" s="148">
        <v>40.449</v>
      </c>
      <c r="I66" s="149">
        <v>24.113</v>
      </c>
      <c r="J66" s="149">
        <v>46.392</v>
      </c>
      <c r="K66" s="41">
        <v>192.39414423754823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50939</v>
      </c>
      <c r="D68" s="30">
        <v>51650</v>
      </c>
      <c r="E68" s="30">
        <v>55000</v>
      </c>
      <c r="F68" s="31"/>
      <c r="G68" s="31"/>
      <c r="H68" s="147">
        <v>155.199</v>
      </c>
      <c r="I68" s="147">
        <v>125</v>
      </c>
      <c r="J68" s="147">
        <v>108</v>
      </c>
      <c r="K68" s="32"/>
    </row>
    <row r="69" spans="1:11" s="33" customFormat="1" ht="11.25" customHeight="1">
      <c r="A69" s="35" t="s">
        <v>53</v>
      </c>
      <c r="B69" s="29"/>
      <c r="C69" s="30">
        <v>688</v>
      </c>
      <c r="D69" s="30">
        <v>650</v>
      </c>
      <c r="E69" s="30">
        <v>700</v>
      </c>
      <c r="F69" s="31"/>
      <c r="G69" s="31"/>
      <c r="H69" s="147">
        <v>1.948</v>
      </c>
      <c r="I69" s="147">
        <v>1.4</v>
      </c>
      <c r="J69" s="147">
        <v>1.15</v>
      </c>
      <c r="K69" s="32"/>
    </row>
    <row r="70" spans="1:11" s="42" customFormat="1" ht="11.25" customHeight="1">
      <c r="A70" s="36" t="s">
        <v>54</v>
      </c>
      <c r="B70" s="37"/>
      <c r="C70" s="38">
        <v>51627</v>
      </c>
      <c r="D70" s="38">
        <v>52300</v>
      </c>
      <c r="E70" s="38">
        <v>55700</v>
      </c>
      <c r="F70" s="39">
        <v>106.50095602294455</v>
      </c>
      <c r="G70" s="40"/>
      <c r="H70" s="148">
        <v>157.14700000000002</v>
      </c>
      <c r="I70" s="149">
        <v>126.4</v>
      </c>
      <c r="J70" s="149">
        <v>109.15</v>
      </c>
      <c r="K70" s="41">
        <v>86.35284810126582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7">
        <v>0.015</v>
      </c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11335</v>
      </c>
      <c r="D73" s="30">
        <v>9239</v>
      </c>
      <c r="E73" s="30">
        <v>9239</v>
      </c>
      <c r="F73" s="31"/>
      <c r="G73" s="31"/>
      <c r="H73" s="147">
        <v>25.34</v>
      </c>
      <c r="I73" s="147">
        <v>20.658</v>
      </c>
      <c r="J73" s="147">
        <v>27.44</v>
      </c>
      <c r="K73" s="32"/>
    </row>
    <row r="74" spans="1:11" s="33" customFormat="1" ht="11.25" customHeight="1">
      <c r="A74" s="35" t="s">
        <v>57</v>
      </c>
      <c r="B74" s="29"/>
      <c r="C74" s="30">
        <v>9383</v>
      </c>
      <c r="D74" s="30">
        <v>5757</v>
      </c>
      <c r="E74" s="30">
        <v>5000</v>
      </c>
      <c r="F74" s="31"/>
      <c r="G74" s="31"/>
      <c r="H74" s="147">
        <v>31.946</v>
      </c>
      <c r="I74" s="147">
        <v>12.661</v>
      </c>
      <c r="J74" s="147">
        <v>7.5</v>
      </c>
      <c r="K74" s="32"/>
    </row>
    <row r="75" spans="1:11" s="33" customFormat="1" ht="11.25" customHeight="1">
      <c r="A75" s="35" t="s">
        <v>58</v>
      </c>
      <c r="B75" s="29"/>
      <c r="C75" s="30">
        <v>20779</v>
      </c>
      <c r="D75" s="30">
        <v>18821</v>
      </c>
      <c r="E75" s="30">
        <v>21372</v>
      </c>
      <c r="F75" s="31"/>
      <c r="G75" s="31"/>
      <c r="H75" s="147">
        <v>45.807</v>
      </c>
      <c r="I75" s="147">
        <v>40.952</v>
      </c>
      <c r="J75" s="147">
        <v>37.939</v>
      </c>
      <c r="K75" s="32"/>
    </row>
    <row r="76" spans="1:11" s="33" customFormat="1" ht="11.25" customHeight="1">
      <c r="A76" s="35" t="s">
        <v>59</v>
      </c>
      <c r="B76" s="29"/>
      <c r="C76" s="30">
        <v>1800</v>
      </c>
      <c r="D76" s="30">
        <v>1153</v>
      </c>
      <c r="E76" s="30">
        <v>1153</v>
      </c>
      <c r="F76" s="31"/>
      <c r="G76" s="31"/>
      <c r="H76" s="147">
        <v>5.4</v>
      </c>
      <c r="I76" s="147">
        <v>4.035</v>
      </c>
      <c r="J76" s="147">
        <v>2.421</v>
      </c>
      <c r="K76" s="32"/>
    </row>
    <row r="77" spans="1:11" s="33" customFormat="1" ht="11.25" customHeight="1">
      <c r="A77" s="35" t="s">
        <v>60</v>
      </c>
      <c r="B77" s="29"/>
      <c r="C77" s="30">
        <v>5238</v>
      </c>
      <c r="D77" s="30">
        <v>3756</v>
      </c>
      <c r="E77" s="30">
        <v>3847</v>
      </c>
      <c r="F77" s="31"/>
      <c r="G77" s="31"/>
      <c r="H77" s="147">
        <v>15.033</v>
      </c>
      <c r="I77" s="147">
        <v>8.537</v>
      </c>
      <c r="J77" s="147">
        <v>8.738</v>
      </c>
      <c r="K77" s="32"/>
    </row>
    <row r="78" spans="1:11" s="33" customFormat="1" ht="11.25" customHeight="1">
      <c r="A78" s="35" t="s">
        <v>61</v>
      </c>
      <c r="B78" s="29"/>
      <c r="C78" s="30">
        <v>13926</v>
      </c>
      <c r="D78" s="30">
        <v>12100</v>
      </c>
      <c r="E78" s="30">
        <v>12100</v>
      </c>
      <c r="F78" s="31"/>
      <c r="G78" s="31"/>
      <c r="H78" s="147">
        <v>41.139</v>
      </c>
      <c r="I78" s="147">
        <v>30.775</v>
      </c>
      <c r="J78" s="147">
        <v>18.15</v>
      </c>
      <c r="K78" s="32"/>
    </row>
    <row r="79" spans="1:11" s="33" customFormat="1" ht="11.25" customHeight="1">
      <c r="A79" s="35" t="s">
        <v>62</v>
      </c>
      <c r="B79" s="29"/>
      <c r="C79" s="30">
        <v>29938</v>
      </c>
      <c r="D79" s="30">
        <v>17440</v>
      </c>
      <c r="E79" s="30">
        <v>17440</v>
      </c>
      <c r="F79" s="31"/>
      <c r="G79" s="31"/>
      <c r="H79" s="147">
        <v>90.998</v>
      </c>
      <c r="I79" s="147">
        <v>52.32</v>
      </c>
      <c r="J79" s="147">
        <v>34.88</v>
      </c>
      <c r="K79" s="32"/>
    </row>
    <row r="80" spans="1:11" s="42" customFormat="1" ht="11.25" customHeight="1">
      <c r="A80" s="43" t="s">
        <v>63</v>
      </c>
      <c r="B80" s="37"/>
      <c r="C80" s="38">
        <v>92409</v>
      </c>
      <c r="D80" s="38">
        <v>68266</v>
      </c>
      <c r="E80" s="38">
        <v>70151</v>
      </c>
      <c r="F80" s="39">
        <v>102.76125743415463</v>
      </c>
      <c r="G80" s="40"/>
      <c r="H80" s="148">
        <v>255.678</v>
      </c>
      <c r="I80" s="149">
        <v>169.938</v>
      </c>
      <c r="J80" s="149">
        <v>137.06799999999998</v>
      </c>
      <c r="K80" s="41">
        <v>80.6576516141181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57</v>
      </c>
      <c r="E82" s="30">
        <v>58</v>
      </c>
      <c r="F82" s="31"/>
      <c r="G82" s="31"/>
      <c r="H82" s="147">
        <v>0.087</v>
      </c>
      <c r="I82" s="147">
        <v>0.087</v>
      </c>
      <c r="J82" s="147">
        <v>0.085</v>
      </c>
      <c r="K82" s="32"/>
    </row>
    <row r="83" spans="1:11" s="33" customFormat="1" ht="11.25" customHeight="1">
      <c r="A83" s="35" t="s">
        <v>65</v>
      </c>
      <c r="B83" s="29"/>
      <c r="C83" s="30">
        <v>43</v>
      </c>
      <c r="D83" s="30">
        <v>43</v>
      </c>
      <c r="E83" s="30">
        <v>41</v>
      </c>
      <c r="F83" s="31"/>
      <c r="G83" s="31"/>
      <c r="H83" s="147">
        <v>0.035</v>
      </c>
      <c r="I83" s="147">
        <v>0.035</v>
      </c>
      <c r="J83" s="147">
        <v>0.034</v>
      </c>
      <c r="K83" s="32"/>
    </row>
    <row r="84" spans="1:11" s="42" customFormat="1" ht="11.25" customHeight="1">
      <c r="A84" s="36" t="s">
        <v>66</v>
      </c>
      <c r="B84" s="37"/>
      <c r="C84" s="38">
        <v>100</v>
      </c>
      <c r="D84" s="38">
        <v>100</v>
      </c>
      <c r="E84" s="38">
        <v>99</v>
      </c>
      <c r="F84" s="39">
        <v>99</v>
      </c>
      <c r="G84" s="40"/>
      <c r="H84" s="148">
        <v>0.122</v>
      </c>
      <c r="I84" s="149">
        <v>0.122</v>
      </c>
      <c r="J84" s="149">
        <v>0.11900000000000001</v>
      </c>
      <c r="K84" s="41">
        <v>97.54098360655738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2440617</v>
      </c>
      <c r="D87" s="53">
        <v>2263049.24</v>
      </c>
      <c r="E87" s="53">
        <v>2299835</v>
      </c>
      <c r="F87" s="54">
        <v>101.625495342735</v>
      </c>
      <c r="G87" s="40"/>
      <c r="H87" s="152">
        <v>9881.618</v>
      </c>
      <c r="I87" s="153">
        <v>8178.982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9.140625" style="62" bestFit="1" customWidth="1"/>
    <col min="12" max="16384" width="9.8515625" style="62" customWidth="1"/>
  </cols>
  <sheetData>
    <row r="1" spans="1:11" s="1" customFormat="1" ht="12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79" t="s">
        <v>69</v>
      </c>
      <c r="K2" s="17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0" t="s">
        <v>2</v>
      </c>
      <c r="D4" s="181"/>
      <c r="E4" s="181"/>
      <c r="F4" s="182"/>
      <c r="G4" s="9"/>
      <c r="H4" s="183" t="s">
        <v>3</v>
      </c>
      <c r="I4" s="184"/>
      <c r="J4" s="184"/>
      <c r="K4" s="18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2020</v>
      </c>
      <c r="D6" s="16">
        <f>E6-1</f>
        <v>2021</v>
      </c>
      <c r="E6" s="16">
        <v>2022</v>
      </c>
      <c r="F6" s="17">
        <f>E6</f>
        <v>2022</v>
      </c>
      <c r="G6" s="18"/>
      <c r="H6" s="15">
        <f>J6-2</f>
        <v>2020</v>
      </c>
      <c r="I6" s="16">
        <f>J6-1</f>
        <v>2021</v>
      </c>
      <c r="J6" s="16">
        <v>2022</v>
      </c>
      <c r="K6" s="17">
        <f>J6</f>
        <v>2022</v>
      </c>
    </row>
    <row r="7" spans="1:11" s="10" customFormat="1" ht="11.25" customHeight="1" thickBot="1">
      <c r="A7" s="19"/>
      <c r="B7" s="8"/>
      <c r="C7" s="154" t="s">
        <v>310</v>
      </c>
      <c r="D7" s="21" t="s">
        <v>6</v>
      </c>
      <c r="E7" s="21">
        <v>2</v>
      </c>
      <c r="F7" s="22" t="str">
        <f>CONCATENATE(D6,"=100")</f>
        <v>2021=100</v>
      </c>
      <c r="G7" s="23"/>
      <c r="H7" s="154" t="s">
        <v>310</v>
      </c>
      <c r="I7" s="21" t="s">
        <v>6</v>
      </c>
      <c r="J7" s="21">
        <v>2</v>
      </c>
      <c r="K7" s="22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184</v>
      </c>
      <c r="D9" s="30">
        <v>162</v>
      </c>
      <c r="E9" s="30">
        <v>162</v>
      </c>
      <c r="F9" s="31"/>
      <c r="G9" s="31"/>
      <c r="H9" s="147">
        <v>0.379</v>
      </c>
      <c r="I9" s="147">
        <v>0.64</v>
      </c>
      <c r="J9" s="147">
        <v>0.64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38</v>
      </c>
      <c r="E10" s="30">
        <v>38</v>
      </c>
      <c r="F10" s="31"/>
      <c r="G10" s="31"/>
      <c r="H10" s="147">
        <v>0.047</v>
      </c>
      <c r="I10" s="147">
        <v>0.068</v>
      </c>
      <c r="J10" s="147">
        <v>0.068</v>
      </c>
      <c r="K10" s="32"/>
    </row>
    <row r="11" spans="1:11" s="33" customFormat="1" ht="11.25" customHeight="1">
      <c r="A11" s="28" t="s">
        <v>9</v>
      </c>
      <c r="B11" s="29"/>
      <c r="C11" s="30">
        <v>691</v>
      </c>
      <c r="D11" s="30">
        <v>457</v>
      </c>
      <c r="E11" s="30">
        <v>457</v>
      </c>
      <c r="F11" s="31"/>
      <c r="G11" s="31"/>
      <c r="H11" s="147">
        <v>0.946</v>
      </c>
      <c r="I11" s="147">
        <v>2.056</v>
      </c>
      <c r="J11" s="147">
        <v>2.056</v>
      </c>
      <c r="K11" s="32"/>
    </row>
    <row r="12" spans="1:11" s="33" customFormat="1" ht="11.25" customHeight="1">
      <c r="A12" s="35" t="s">
        <v>10</v>
      </c>
      <c r="B12" s="29"/>
      <c r="C12" s="30">
        <v>4</v>
      </c>
      <c r="D12" s="30">
        <v>5</v>
      </c>
      <c r="E12" s="30">
        <v>5</v>
      </c>
      <c r="F12" s="31"/>
      <c r="G12" s="31"/>
      <c r="H12" s="147">
        <v>0.008</v>
      </c>
      <c r="I12" s="147">
        <v>0.023</v>
      </c>
      <c r="J12" s="147">
        <v>0.023</v>
      </c>
      <c r="K12" s="32"/>
    </row>
    <row r="13" spans="1:11" s="42" customFormat="1" ht="11.25" customHeight="1">
      <c r="A13" s="36" t="s">
        <v>11</v>
      </c>
      <c r="B13" s="37"/>
      <c r="C13" s="38">
        <v>901</v>
      </c>
      <c r="D13" s="38">
        <v>662</v>
      </c>
      <c r="E13" s="38">
        <v>662</v>
      </c>
      <c r="F13" s="39">
        <v>100</v>
      </c>
      <c r="G13" s="40"/>
      <c r="H13" s="148">
        <v>1.38</v>
      </c>
      <c r="I13" s="149">
        <v>2.7870000000000004</v>
      </c>
      <c r="J13" s="149">
        <v>2.7870000000000004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152</v>
      </c>
      <c r="D17" s="38">
        <v>138</v>
      </c>
      <c r="E17" s="38">
        <v>156</v>
      </c>
      <c r="F17" s="39">
        <v>113.04347826086956</v>
      </c>
      <c r="G17" s="40"/>
      <c r="H17" s="148">
        <v>0.343</v>
      </c>
      <c r="I17" s="149">
        <v>0.345</v>
      </c>
      <c r="J17" s="149">
        <v>0.359</v>
      </c>
      <c r="K17" s="41">
        <v>104.05797101449276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17194</v>
      </c>
      <c r="D19" s="30">
        <v>14846</v>
      </c>
      <c r="E19" s="30">
        <v>14846</v>
      </c>
      <c r="F19" s="31"/>
      <c r="G19" s="31"/>
      <c r="H19" s="147">
        <v>114.77</v>
      </c>
      <c r="I19" s="147">
        <v>90.561</v>
      </c>
      <c r="J19" s="147">
        <v>114.77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17194</v>
      </c>
      <c r="D22" s="38">
        <v>14846</v>
      </c>
      <c r="E22" s="38">
        <v>14846</v>
      </c>
      <c r="F22" s="39">
        <v>100</v>
      </c>
      <c r="G22" s="40"/>
      <c r="H22" s="148">
        <v>114.77</v>
      </c>
      <c r="I22" s="149">
        <v>90.561</v>
      </c>
      <c r="J22" s="149">
        <v>114.77</v>
      </c>
      <c r="K22" s="41">
        <v>126.7322578151743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77718</v>
      </c>
      <c r="D24" s="38">
        <v>68590</v>
      </c>
      <c r="E24" s="38">
        <v>69000</v>
      </c>
      <c r="F24" s="39">
        <v>100.59775477474851</v>
      </c>
      <c r="G24" s="40"/>
      <c r="H24" s="148">
        <v>334.378</v>
      </c>
      <c r="I24" s="149">
        <v>264.611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20042</v>
      </c>
      <c r="D26" s="38">
        <v>16700</v>
      </c>
      <c r="E26" s="38">
        <v>19000</v>
      </c>
      <c r="F26" s="39">
        <v>113.77245508982035</v>
      </c>
      <c r="G26" s="40"/>
      <c r="H26" s="148">
        <v>105.688</v>
      </c>
      <c r="I26" s="149">
        <v>74</v>
      </c>
      <c r="J26" s="149">
        <v>90</v>
      </c>
      <c r="K26" s="41">
        <v>121.62162162162163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181891</v>
      </c>
      <c r="D28" s="30">
        <v>160938</v>
      </c>
      <c r="E28" s="30">
        <v>160000</v>
      </c>
      <c r="F28" s="31"/>
      <c r="G28" s="31"/>
      <c r="H28" s="147">
        <v>774.314</v>
      </c>
      <c r="I28" s="147">
        <v>650.848</v>
      </c>
      <c r="J28" s="147">
        <v>626.356</v>
      </c>
      <c r="K28" s="32"/>
    </row>
    <row r="29" spans="1:11" s="33" customFormat="1" ht="11.25" customHeight="1">
      <c r="A29" s="35" t="s">
        <v>21</v>
      </c>
      <c r="B29" s="29"/>
      <c r="C29" s="30">
        <v>103523</v>
      </c>
      <c r="D29" s="30">
        <v>105846</v>
      </c>
      <c r="E29" s="30">
        <v>104919</v>
      </c>
      <c r="F29" s="31"/>
      <c r="G29" s="31"/>
      <c r="H29" s="147">
        <v>339.235</v>
      </c>
      <c r="I29" s="147">
        <v>335.877</v>
      </c>
      <c r="J29" s="147">
        <v>255.37</v>
      </c>
      <c r="K29" s="32"/>
    </row>
    <row r="30" spans="1:11" s="33" customFormat="1" ht="11.25" customHeight="1">
      <c r="A30" s="35" t="s">
        <v>22</v>
      </c>
      <c r="B30" s="29"/>
      <c r="C30" s="30">
        <v>195755</v>
      </c>
      <c r="D30" s="30">
        <v>175150</v>
      </c>
      <c r="E30" s="30">
        <v>175800</v>
      </c>
      <c r="F30" s="31"/>
      <c r="G30" s="31"/>
      <c r="H30" s="147">
        <v>660.22</v>
      </c>
      <c r="I30" s="147">
        <v>545.828</v>
      </c>
      <c r="J30" s="147">
        <v>460</v>
      </c>
      <c r="K30" s="32"/>
    </row>
    <row r="31" spans="1:11" s="42" customFormat="1" ht="11.25" customHeight="1">
      <c r="A31" s="43" t="s">
        <v>23</v>
      </c>
      <c r="B31" s="37"/>
      <c r="C31" s="38">
        <v>481169</v>
      </c>
      <c r="D31" s="38">
        <v>441934</v>
      </c>
      <c r="E31" s="38">
        <v>440719</v>
      </c>
      <c r="F31" s="39">
        <v>99.72507206958505</v>
      </c>
      <c r="G31" s="40"/>
      <c r="H31" s="148">
        <v>1773.769</v>
      </c>
      <c r="I31" s="149">
        <v>1532.5529999999999</v>
      </c>
      <c r="J31" s="149">
        <v>1341.726</v>
      </c>
      <c r="K31" s="41">
        <v>87.54842410017795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34650</v>
      </c>
      <c r="D33" s="30">
        <v>36023</v>
      </c>
      <c r="E33" s="30">
        <v>33000</v>
      </c>
      <c r="F33" s="31"/>
      <c r="G33" s="31"/>
      <c r="H33" s="147">
        <v>141.573</v>
      </c>
      <c r="I33" s="147">
        <v>122.271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19265</v>
      </c>
      <c r="D34" s="30">
        <v>16100</v>
      </c>
      <c r="E34" s="30">
        <v>16710</v>
      </c>
      <c r="F34" s="31"/>
      <c r="G34" s="31"/>
      <c r="H34" s="147">
        <v>48.746</v>
      </c>
      <c r="I34" s="147">
        <v>62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102446</v>
      </c>
      <c r="D35" s="30">
        <v>94889.53</v>
      </c>
      <c r="E35" s="30">
        <v>104400</v>
      </c>
      <c r="F35" s="31"/>
      <c r="G35" s="31"/>
      <c r="H35" s="147">
        <v>549.373</v>
      </c>
      <c r="I35" s="147">
        <v>522.454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13426</v>
      </c>
      <c r="D36" s="30">
        <v>13120</v>
      </c>
      <c r="E36" s="30">
        <v>12133</v>
      </c>
      <c r="F36" s="31"/>
      <c r="G36" s="31"/>
      <c r="H36" s="147">
        <v>46.519</v>
      </c>
      <c r="I36" s="147">
        <v>65</v>
      </c>
      <c r="J36" s="147">
        <v>22.116</v>
      </c>
      <c r="K36" s="32"/>
    </row>
    <row r="37" spans="1:11" s="42" customFormat="1" ht="11.25" customHeight="1">
      <c r="A37" s="36" t="s">
        <v>28</v>
      </c>
      <c r="B37" s="37"/>
      <c r="C37" s="38">
        <v>169787</v>
      </c>
      <c r="D37" s="38">
        <v>160132.53</v>
      </c>
      <c r="E37" s="38">
        <v>166243</v>
      </c>
      <c r="F37" s="39">
        <v>103.81588300640726</v>
      </c>
      <c r="G37" s="40"/>
      <c r="H37" s="148">
        <v>786.211</v>
      </c>
      <c r="I37" s="149">
        <v>771.7249999999999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21191</v>
      </c>
      <c r="D39" s="38">
        <v>20400</v>
      </c>
      <c r="E39" s="38">
        <v>20000</v>
      </c>
      <c r="F39" s="39">
        <v>98.03921568627452</v>
      </c>
      <c r="G39" s="40"/>
      <c r="H39" s="148">
        <v>28.227</v>
      </c>
      <c r="I39" s="149">
        <v>27.25</v>
      </c>
      <c r="J39" s="149">
        <v>27.7</v>
      </c>
      <c r="K39" s="41">
        <v>101.65137614678899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54419</v>
      </c>
      <c r="D41" s="30">
        <v>53764</v>
      </c>
      <c r="E41" s="30">
        <v>53670</v>
      </c>
      <c r="F41" s="31"/>
      <c r="G41" s="31"/>
      <c r="H41" s="147">
        <v>223.953</v>
      </c>
      <c r="I41" s="147">
        <v>171.563</v>
      </c>
      <c r="J41" s="147">
        <v>134.127</v>
      </c>
      <c r="K41" s="32"/>
    </row>
    <row r="42" spans="1:11" s="33" customFormat="1" ht="11.25" customHeight="1">
      <c r="A42" s="35" t="s">
        <v>31</v>
      </c>
      <c r="B42" s="29"/>
      <c r="C42" s="30">
        <v>179734</v>
      </c>
      <c r="D42" s="30">
        <v>152020</v>
      </c>
      <c r="E42" s="30">
        <v>161438</v>
      </c>
      <c r="F42" s="31"/>
      <c r="G42" s="31"/>
      <c r="H42" s="147">
        <v>952.504</v>
      </c>
      <c r="I42" s="147">
        <v>679.548</v>
      </c>
      <c r="J42" s="147">
        <v>750.775</v>
      </c>
      <c r="K42" s="32"/>
    </row>
    <row r="43" spans="1:11" s="33" customFormat="1" ht="11.25" customHeight="1">
      <c r="A43" s="35" t="s">
        <v>32</v>
      </c>
      <c r="B43" s="29"/>
      <c r="C43" s="30">
        <v>22143</v>
      </c>
      <c r="D43" s="30">
        <v>22392</v>
      </c>
      <c r="E43" s="30">
        <v>22500</v>
      </c>
      <c r="F43" s="31"/>
      <c r="G43" s="31"/>
      <c r="H43" s="147">
        <v>95.184</v>
      </c>
      <c r="I43" s="147">
        <v>82.595</v>
      </c>
      <c r="J43" s="147">
        <v>74.25</v>
      </c>
      <c r="K43" s="32"/>
    </row>
    <row r="44" spans="1:11" s="33" customFormat="1" ht="11.25" customHeight="1">
      <c r="A44" s="35" t="s">
        <v>33</v>
      </c>
      <c r="B44" s="29"/>
      <c r="C44" s="30">
        <v>137775</v>
      </c>
      <c r="D44" s="30">
        <v>134687</v>
      </c>
      <c r="E44" s="30">
        <v>136800</v>
      </c>
      <c r="F44" s="31"/>
      <c r="G44" s="31"/>
      <c r="H44" s="147">
        <v>675.382</v>
      </c>
      <c r="I44" s="147">
        <v>501.001</v>
      </c>
      <c r="J44" s="147">
        <v>319.78</v>
      </c>
      <c r="K44" s="32"/>
    </row>
    <row r="45" spans="1:11" s="33" customFormat="1" ht="11.25" customHeight="1">
      <c r="A45" s="35" t="s">
        <v>34</v>
      </c>
      <c r="B45" s="29"/>
      <c r="C45" s="30">
        <v>38005</v>
      </c>
      <c r="D45" s="30">
        <v>38663</v>
      </c>
      <c r="E45" s="30">
        <v>40700</v>
      </c>
      <c r="F45" s="31"/>
      <c r="G45" s="31"/>
      <c r="H45" s="147">
        <v>160.104</v>
      </c>
      <c r="I45" s="147">
        <v>137.139</v>
      </c>
      <c r="J45" s="147">
        <v>142.31</v>
      </c>
      <c r="K45" s="32"/>
    </row>
    <row r="46" spans="1:11" s="33" customFormat="1" ht="11.25" customHeight="1">
      <c r="A46" s="35" t="s">
        <v>35</v>
      </c>
      <c r="B46" s="29"/>
      <c r="C46" s="30">
        <v>80473</v>
      </c>
      <c r="D46" s="30">
        <v>78293</v>
      </c>
      <c r="E46" s="30">
        <v>80000</v>
      </c>
      <c r="F46" s="31"/>
      <c r="G46" s="31"/>
      <c r="H46" s="147">
        <v>327.726</v>
      </c>
      <c r="I46" s="147">
        <v>262.038</v>
      </c>
      <c r="J46" s="147">
        <v>230</v>
      </c>
      <c r="K46" s="32"/>
    </row>
    <row r="47" spans="1:11" s="33" customFormat="1" ht="11.25" customHeight="1">
      <c r="A47" s="35" t="s">
        <v>36</v>
      </c>
      <c r="B47" s="29"/>
      <c r="C47" s="30">
        <v>107030</v>
      </c>
      <c r="D47" s="30">
        <v>90077</v>
      </c>
      <c r="E47" s="30">
        <v>84040</v>
      </c>
      <c r="F47" s="31"/>
      <c r="G47" s="31"/>
      <c r="H47" s="147">
        <v>449.379</v>
      </c>
      <c r="I47" s="147">
        <v>337.596</v>
      </c>
      <c r="J47" s="147">
        <v>258.988</v>
      </c>
      <c r="K47" s="32"/>
    </row>
    <row r="48" spans="1:11" s="33" customFormat="1" ht="11.25" customHeight="1">
      <c r="A48" s="35" t="s">
        <v>37</v>
      </c>
      <c r="B48" s="29"/>
      <c r="C48" s="30">
        <v>198801</v>
      </c>
      <c r="D48" s="30">
        <v>183303</v>
      </c>
      <c r="E48" s="30">
        <v>182750</v>
      </c>
      <c r="F48" s="31"/>
      <c r="G48" s="31"/>
      <c r="H48" s="147">
        <v>932.368</v>
      </c>
      <c r="I48" s="147">
        <v>708.377</v>
      </c>
      <c r="J48" s="147">
        <v>509.375</v>
      </c>
      <c r="K48" s="32"/>
    </row>
    <row r="49" spans="1:11" s="33" customFormat="1" ht="11.25" customHeight="1">
      <c r="A49" s="35" t="s">
        <v>38</v>
      </c>
      <c r="B49" s="29"/>
      <c r="C49" s="30">
        <v>67536</v>
      </c>
      <c r="D49" s="30">
        <v>65962</v>
      </c>
      <c r="E49" s="30">
        <v>65962</v>
      </c>
      <c r="F49" s="31"/>
      <c r="G49" s="31"/>
      <c r="H49" s="147">
        <v>295.823</v>
      </c>
      <c r="I49" s="147">
        <v>259.418</v>
      </c>
      <c r="J49" s="147">
        <v>176.081</v>
      </c>
      <c r="K49" s="32"/>
    </row>
    <row r="50" spans="1:11" s="42" customFormat="1" ht="11.25" customHeight="1">
      <c r="A50" s="43" t="s">
        <v>39</v>
      </c>
      <c r="B50" s="37"/>
      <c r="C50" s="38">
        <v>885916</v>
      </c>
      <c r="D50" s="38">
        <v>819161</v>
      </c>
      <c r="E50" s="38">
        <v>827860</v>
      </c>
      <c r="F50" s="39">
        <v>101.06194020467284</v>
      </c>
      <c r="G50" s="40"/>
      <c r="H50" s="148">
        <v>4112.423</v>
      </c>
      <c r="I50" s="149">
        <v>3139.275</v>
      </c>
      <c r="J50" s="149">
        <v>2595.686</v>
      </c>
      <c r="K50" s="41">
        <v>82.68425034442666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46953</v>
      </c>
      <c r="D52" s="38">
        <v>54908.25</v>
      </c>
      <c r="E52" s="38">
        <v>44498</v>
      </c>
      <c r="F52" s="39">
        <v>81.04064507610423</v>
      </c>
      <c r="G52" s="40"/>
      <c r="H52" s="148">
        <v>129.549</v>
      </c>
      <c r="I52" s="149">
        <v>154.784</v>
      </c>
      <c r="J52" s="149">
        <v>79.71</v>
      </c>
      <c r="K52" s="41">
        <v>51.49757080835228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126076</v>
      </c>
      <c r="D54" s="30">
        <v>118000</v>
      </c>
      <c r="E54" s="30">
        <v>118000</v>
      </c>
      <c r="F54" s="31"/>
      <c r="G54" s="31"/>
      <c r="H54" s="147">
        <v>446.169</v>
      </c>
      <c r="I54" s="147">
        <v>380.9</v>
      </c>
      <c r="J54" s="147">
        <v>278.75</v>
      </c>
      <c r="K54" s="32"/>
    </row>
    <row r="55" spans="1:11" s="33" customFormat="1" ht="11.25" customHeight="1">
      <c r="A55" s="35" t="s">
        <v>42</v>
      </c>
      <c r="B55" s="29"/>
      <c r="C55" s="30">
        <v>143693</v>
      </c>
      <c r="D55" s="30">
        <v>136900</v>
      </c>
      <c r="E55" s="30">
        <v>136900</v>
      </c>
      <c r="F55" s="31"/>
      <c r="G55" s="31"/>
      <c r="H55" s="147">
        <v>547.731</v>
      </c>
      <c r="I55" s="147">
        <v>517.482</v>
      </c>
      <c r="J55" s="147">
        <v>504.96</v>
      </c>
      <c r="K55" s="32"/>
    </row>
    <row r="56" spans="1:11" s="33" customFormat="1" ht="11.25" customHeight="1">
      <c r="A56" s="35" t="s">
        <v>43</v>
      </c>
      <c r="B56" s="29"/>
      <c r="C56" s="30">
        <v>270943</v>
      </c>
      <c r="D56" s="30">
        <v>249981</v>
      </c>
      <c r="E56" s="30">
        <v>264500</v>
      </c>
      <c r="F56" s="31"/>
      <c r="G56" s="31"/>
      <c r="H56" s="147">
        <v>968.907</v>
      </c>
      <c r="I56" s="147">
        <v>877.75</v>
      </c>
      <c r="J56" s="147">
        <v>819.85</v>
      </c>
      <c r="K56" s="32"/>
    </row>
    <row r="57" spans="1:11" s="33" customFormat="1" ht="11.25" customHeight="1">
      <c r="A57" s="35" t="s">
        <v>44</v>
      </c>
      <c r="B57" s="29"/>
      <c r="C57" s="30">
        <v>106239</v>
      </c>
      <c r="D57" s="30">
        <v>89373</v>
      </c>
      <c r="E57" s="30">
        <v>89373</v>
      </c>
      <c r="F57" s="31"/>
      <c r="G57" s="31"/>
      <c r="H57" s="147">
        <v>377.13</v>
      </c>
      <c r="I57" s="147">
        <v>276.198</v>
      </c>
      <c r="J57" s="147">
        <v>276.198</v>
      </c>
      <c r="K57" s="32"/>
    </row>
    <row r="58" spans="1:11" s="33" customFormat="1" ht="11.25" customHeight="1">
      <c r="A58" s="35" t="s">
        <v>45</v>
      </c>
      <c r="B58" s="29"/>
      <c r="C58" s="30">
        <v>145153</v>
      </c>
      <c r="D58" s="30">
        <v>139069</v>
      </c>
      <c r="E58" s="30">
        <v>140000</v>
      </c>
      <c r="F58" s="31"/>
      <c r="G58" s="31"/>
      <c r="H58" s="147">
        <v>545.156</v>
      </c>
      <c r="I58" s="147">
        <v>394.665</v>
      </c>
      <c r="J58" s="147">
        <v>337.6</v>
      </c>
      <c r="K58" s="32"/>
    </row>
    <row r="59" spans="1:11" s="42" customFormat="1" ht="11.25" customHeight="1">
      <c r="A59" s="36" t="s">
        <v>46</v>
      </c>
      <c r="B59" s="37"/>
      <c r="C59" s="38">
        <v>792104</v>
      </c>
      <c r="D59" s="38">
        <v>733323</v>
      </c>
      <c r="E59" s="38">
        <v>748773</v>
      </c>
      <c r="F59" s="39">
        <v>102.10684786921998</v>
      </c>
      <c r="G59" s="40"/>
      <c r="H59" s="148">
        <v>2885.093</v>
      </c>
      <c r="I59" s="149">
        <v>2446.995</v>
      </c>
      <c r="J59" s="149">
        <v>2217.3579999999997</v>
      </c>
      <c r="K59" s="41">
        <v>90.61555091040233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3008</v>
      </c>
      <c r="D61" s="30">
        <v>3023</v>
      </c>
      <c r="E61" s="30">
        <v>2149</v>
      </c>
      <c r="F61" s="31"/>
      <c r="G61" s="31"/>
      <c r="H61" s="147">
        <v>8.426</v>
      </c>
      <c r="I61" s="147">
        <v>8.597</v>
      </c>
      <c r="J61" s="147">
        <v>3.752</v>
      </c>
      <c r="K61" s="32"/>
    </row>
    <row r="62" spans="1:11" s="33" customFormat="1" ht="11.25" customHeight="1">
      <c r="A62" s="35" t="s">
        <v>48</v>
      </c>
      <c r="B62" s="29"/>
      <c r="C62" s="30">
        <v>3013</v>
      </c>
      <c r="D62" s="30">
        <v>3013</v>
      </c>
      <c r="E62" s="30">
        <v>3038</v>
      </c>
      <c r="F62" s="31"/>
      <c r="G62" s="31"/>
      <c r="H62" s="147">
        <v>6.131</v>
      </c>
      <c r="I62" s="147">
        <v>5.745</v>
      </c>
      <c r="J62" s="147">
        <v>5.254</v>
      </c>
      <c r="K62" s="32"/>
    </row>
    <row r="63" spans="1:11" s="33" customFormat="1" ht="11.25" customHeight="1">
      <c r="A63" s="35" t="s">
        <v>49</v>
      </c>
      <c r="B63" s="29"/>
      <c r="C63" s="30">
        <v>8117</v>
      </c>
      <c r="D63" s="30">
        <v>8093</v>
      </c>
      <c r="E63" s="30">
        <v>8314</v>
      </c>
      <c r="F63" s="31"/>
      <c r="G63" s="31"/>
      <c r="H63" s="147">
        <v>25.226</v>
      </c>
      <c r="I63" s="147">
        <v>26.843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14138</v>
      </c>
      <c r="D64" s="38">
        <v>14129</v>
      </c>
      <c r="E64" s="38">
        <v>13501</v>
      </c>
      <c r="F64" s="39">
        <v>95.5552409937009</v>
      </c>
      <c r="G64" s="40"/>
      <c r="H64" s="148">
        <v>39.783</v>
      </c>
      <c r="I64" s="149">
        <v>41.185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22362</v>
      </c>
      <c r="D66" s="38">
        <v>20052</v>
      </c>
      <c r="E66" s="38">
        <v>22362</v>
      </c>
      <c r="F66" s="39">
        <v>111.52004787552364</v>
      </c>
      <c r="G66" s="40"/>
      <c r="H66" s="148">
        <v>72.607</v>
      </c>
      <c r="I66" s="149">
        <v>35.694</v>
      </c>
      <c r="J66" s="149">
        <v>83.425</v>
      </c>
      <c r="K66" s="41">
        <v>233.72275452456995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59928</v>
      </c>
      <c r="D68" s="30">
        <v>61650</v>
      </c>
      <c r="E68" s="30">
        <v>55000</v>
      </c>
      <c r="F68" s="31"/>
      <c r="G68" s="31"/>
      <c r="H68" s="147">
        <v>177.269</v>
      </c>
      <c r="I68" s="147">
        <v>125</v>
      </c>
      <c r="J68" s="147">
        <v>108</v>
      </c>
      <c r="K68" s="32"/>
    </row>
    <row r="69" spans="1:11" s="33" customFormat="1" ht="11.25" customHeight="1">
      <c r="A69" s="35" t="s">
        <v>53</v>
      </c>
      <c r="B69" s="29"/>
      <c r="C69" s="30">
        <v>893</v>
      </c>
      <c r="D69" s="30">
        <v>650</v>
      </c>
      <c r="E69" s="30">
        <v>700</v>
      </c>
      <c r="F69" s="31"/>
      <c r="G69" s="31"/>
      <c r="H69" s="147">
        <v>2.408</v>
      </c>
      <c r="I69" s="147">
        <v>1.4</v>
      </c>
      <c r="J69" s="147">
        <v>1.15</v>
      </c>
      <c r="K69" s="32"/>
    </row>
    <row r="70" spans="1:11" s="42" customFormat="1" ht="11.25" customHeight="1">
      <c r="A70" s="36" t="s">
        <v>54</v>
      </c>
      <c r="B70" s="37"/>
      <c r="C70" s="38">
        <v>60821</v>
      </c>
      <c r="D70" s="38">
        <v>62300</v>
      </c>
      <c r="E70" s="38">
        <v>55700</v>
      </c>
      <c r="F70" s="39">
        <v>89.40609951845907</v>
      </c>
      <c r="G70" s="40"/>
      <c r="H70" s="148">
        <v>179.677</v>
      </c>
      <c r="I70" s="149">
        <v>126.4</v>
      </c>
      <c r="J70" s="149">
        <v>109.15</v>
      </c>
      <c r="K70" s="41">
        <v>86.35284810126582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8737</v>
      </c>
      <c r="D72" s="30">
        <v>8282</v>
      </c>
      <c r="E72" s="30">
        <v>8298</v>
      </c>
      <c r="F72" s="31"/>
      <c r="G72" s="31"/>
      <c r="H72" s="147">
        <v>28.882</v>
      </c>
      <c r="I72" s="147">
        <v>11.569</v>
      </c>
      <c r="J72" s="147">
        <v>11.59</v>
      </c>
      <c r="K72" s="32"/>
    </row>
    <row r="73" spans="1:11" s="33" customFormat="1" ht="11.25" customHeight="1">
      <c r="A73" s="35" t="s">
        <v>56</v>
      </c>
      <c r="B73" s="29"/>
      <c r="C73" s="30">
        <v>12320</v>
      </c>
      <c r="D73" s="30">
        <v>10093</v>
      </c>
      <c r="E73" s="30">
        <v>10093</v>
      </c>
      <c r="F73" s="31"/>
      <c r="G73" s="31"/>
      <c r="H73" s="147">
        <v>28.492</v>
      </c>
      <c r="I73" s="147">
        <v>23.468</v>
      </c>
      <c r="J73" s="147">
        <v>30.072</v>
      </c>
      <c r="K73" s="32"/>
    </row>
    <row r="74" spans="1:11" s="33" customFormat="1" ht="11.25" customHeight="1">
      <c r="A74" s="35" t="s">
        <v>57</v>
      </c>
      <c r="B74" s="29"/>
      <c r="C74" s="30">
        <v>23030</v>
      </c>
      <c r="D74" s="30">
        <v>18076</v>
      </c>
      <c r="E74" s="30">
        <v>17000</v>
      </c>
      <c r="F74" s="31"/>
      <c r="G74" s="31"/>
      <c r="H74" s="147">
        <v>80.4</v>
      </c>
      <c r="I74" s="147">
        <v>40.221</v>
      </c>
      <c r="J74" s="147">
        <v>25.5</v>
      </c>
      <c r="K74" s="32"/>
    </row>
    <row r="75" spans="1:11" s="33" customFormat="1" ht="11.25" customHeight="1">
      <c r="A75" s="35" t="s">
        <v>58</v>
      </c>
      <c r="B75" s="29"/>
      <c r="C75" s="30">
        <v>37859</v>
      </c>
      <c r="D75" s="30">
        <v>34613</v>
      </c>
      <c r="E75" s="30">
        <v>35701</v>
      </c>
      <c r="F75" s="31"/>
      <c r="G75" s="31"/>
      <c r="H75" s="147">
        <v>84.255</v>
      </c>
      <c r="I75" s="147">
        <v>76.544</v>
      </c>
      <c r="J75" s="147">
        <v>54.903</v>
      </c>
      <c r="K75" s="32"/>
    </row>
    <row r="76" spans="1:11" s="33" customFormat="1" ht="11.25" customHeight="1">
      <c r="A76" s="35" t="s">
        <v>59</v>
      </c>
      <c r="B76" s="29"/>
      <c r="C76" s="30">
        <v>2042</v>
      </c>
      <c r="D76" s="30">
        <v>1273</v>
      </c>
      <c r="E76" s="30">
        <v>1273</v>
      </c>
      <c r="F76" s="31"/>
      <c r="G76" s="31"/>
      <c r="H76" s="147">
        <v>6.126</v>
      </c>
      <c r="I76" s="147">
        <v>4.431</v>
      </c>
      <c r="J76" s="147">
        <v>2.658</v>
      </c>
      <c r="K76" s="32"/>
    </row>
    <row r="77" spans="1:11" s="33" customFormat="1" ht="11.25" customHeight="1">
      <c r="A77" s="35" t="s">
        <v>60</v>
      </c>
      <c r="B77" s="29"/>
      <c r="C77" s="30">
        <v>6984</v>
      </c>
      <c r="D77" s="30">
        <v>6157</v>
      </c>
      <c r="E77" s="30">
        <v>6306</v>
      </c>
      <c r="F77" s="31"/>
      <c r="G77" s="31"/>
      <c r="H77" s="147">
        <v>19.689</v>
      </c>
      <c r="I77" s="147">
        <v>13.536</v>
      </c>
      <c r="J77" s="147">
        <v>13.853</v>
      </c>
      <c r="K77" s="32"/>
    </row>
    <row r="78" spans="1:11" s="33" customFormat="1" ht="11.25" customHeight="1">
      <c r="A78" s="35" t="s">
        <v>61</v>
      </c>
      <c r="B78" s="29"/>
      <c r="C78" s="30">
        <v>14254</v>
      </c>
      <c r="D78" s="30">
        <v>12400</v>
      </c>
      <c r="E78" s="30">
        <v>12400</v>
      </c>
      <c r="F78" s="31"/>
      <c r="G78" s="31"/>
      <c r="H78" s="147">
        <v>42.074</v>
      </c>
      <c r="I78" s="147">
        <v>31.565</v>
      </c>
      <c r="J78" s="147">
        <v>18.6</v>
      </c>
      <c r="K78" s="32"/>
    </row>
    <row r="79" spans="1:11" s="33" customFormat="1" ht="11.25" customHeight="1">
      <c r="A79" s="35" t="s">
        <v>62</v>
      </c>
      <c r="B79" s="29"/>
      <c r="C79" s="30">
        <v>33265</v>
      </c>
      <c r="D79" s="30">
        <v>19380</v>
      </c>
      <c r="E79" s="30">
        <v>19380</v>
      </c>
      <c r="F79" s="31"/>
      <c r="G79" s="31"/>
      <c r="H79" s="147">
        <v>101.842</v>
      </c>
      <c r="I79" s="147">
        <v>58.334</v>
      </c>
      <c r="J79" s="147">
        <v>39.148</v>
      </c>
      <c r="K79" s="32"/>
    </row>
    <row r="80" spans="1:11" s="42" customFormat="1" ht="11.25" customHeight="1">
      <c r="A80" s="43" t="s">
        <v>63</v>
      </c>
      <c r="B80" s="37"/>
      <c r="C80" s="38">
        <v>138491</v>
      </c>
      <c r="D80" s="38">
        <v>110274</v>
      </c>
      <c r="E80" s="38">
        <v>110451</v>
      </c>
      <c r="F80" s="39">
        <v>100.1605092768921</v>
      </c>
      <c r="G80" s="40"/>
      <c r="H80" s="148">
        <v>391.76</v>
      </c>
      <c r="I80" s="149">
        <v>259.668</v>
      </c>
      <c r="J80" s="149">
        <v>196.32399999999998</v>
      </c>
      <c r="K80" s="41">
        <v>75.60577352619498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57</v>
      </c>
      <c r="D82" s="30">
        <v>57</v>
      </c>
      <c r="E82" s="30">
        <v>58</v>
      </c>
      <c r="F82" s="31"/>
      <c r="G82" s="31"/>
      <c r="H82" s="147">
        <v>0.087</v>
      </c>
      <c r="I82" s="147">
        <v>0.087</v>
      </c>
      <c r="J82" s="147">
        <v>0.085</v>
      </c>
      <c r="K82" s="32"/>
    </row>
    <row r="83" spans="1:11" s="33" customFormat="1" ht="11.25" customHeight="1">
      <c r="A83" s="35" t="s">
        <v>65</v>
      </c>
      <c r="B83" s="29"/>
      <c r="C83" s="30">
        <v>43</v>
      </c>
      <c r="D83" s="30">
        <v>43</v>
      </c>
      <c r="E83" s="30">
        <v>41</v>
      </c>
      <c r="F83" s="31"/>
      <c r="G83" s="31"/>
      <c r="H83" s="147">
        <v>0.035</v>
      </c>
      <c r="I83" s="147">
        <v>0.035</v>
      </c>
      <c r="J83" s="147">
        <v>0.034</v>
      </c>
      <c r="K83" s="32"/>
    </row>
    <row r="84" spans="1:11" s="42" customFormat="1" ht="11.25" customHeight="1">
      <c r="A84" s="36" t="s">
        <v>66</v>
      </c>
      <c r="B84" s="37"/>
      <c r="C84" s="38">
        <v>100</v>
      </c>
      <c r="D84" s="38">
        <v>100</v>
      </c>
      <c r="E84" s="38">
        <v>99</v>
      </c>
      <c r="F84" s="39">
        <v>99</v>
      </c>
      <c r="G84" s="40"/>
      <c r="H84" s="148">
        <v>0.122</v>
      </c>
      <c r="I84" s="149">
        <v>0.122</v>
      </c>
      <c r="J84" s="149">
        <v>0.11900000000000001</v>
      </c>
      <c r="K84" s="41">
        <v>97.54098360655738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2749039</v>
      </c>
      <c r="D87" s="53">
        <v>2537649.7800000003</v>
      </c>
      <c r="E87" s="53">
        <v>2553870</v>
      </c>
      <c r="F87" s="54">
        <v>100.63918276382488</v>
      </c>
      <c r="G87" s="40"/>
      <c r="H87" s="152">
        <v>10955.779999999997</v>
      </c>
      <c r="I87" s="153">
        <v>8967.954999999996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2022-04-12T08:03:07Z</cp:lastPrinted>
  <dcterms:created xsi:type="dcterms:W3CDTF">2022-04-06T10:04:44Z</dcterms:created>
  <dcterms:modified xsi:type="dcterms:W3CDTF">2022-04-20T08:17:32Z</dcterms:modified>
  <cp:category/>
  <cp:version/>
  <cp:contentType/>
  <cp:contentStatus/>
</cp:coreProperties>
</file>