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12\"/>
    </mc:Choice>
  </mc:AlternateContent>
  <bookViews>
    <workbookView xWindow="0" yWindow="0" windowWidth="23040" windowHeight="9384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'[5]PRECIOS CE'!#REF!</definedName>
    <definedName name="_xlnm._FilterDatabase" localSheetId="6" hidden="1">'[5]PRECIOS CE'!#REF!</definedName>
    <definedName name="_xlnm._FilterDatabase" localSheetId="7" hidden="1">'[5]PRECIOS CE'!#REF!</definedName>
    <definedName name="_xlnm._FilterDatabase" localSheetId="8" hidden="1">'[5]PRECIOS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'[2]PRECIOS CE'!#REF!</definedName>
    <definedName name="_xlnm._FilterDatabase" localSheetId="14" hidden="1">'[2]PRECIOS CE'!#REF!</definedName>
    <definedName name="_xlnm._FilterDatabase" localSheetId="15" hidden="1">'[2]PRECIOS CE'!#REF!</definedName>
    <definedName name="_xlnm._FilterDatabase" localSheetId="16" hidden="1">'[2]PRECIOS CE'!#REF!</definedName>
    <definedName name="_xlnm._FilterDatabase" localSheetId="2" hidden="1">'[5]PRECIOS CE'!#REF!</definedName>
    <definedName name="_xlnm._FilterDatabase" localSheetId="3" hidden="1">'[2]PRECIOS CE'!#REF!</definedName>
    <definedName name="_xlnm._FilterDatabase" localSheetId="4" hidden="1">'[5]PRECIOS CE'!#REF!</definedName>
    <definedName name="_xlnm._FilterDatabase" hidden="1">'[2]PRECIOS CE'!#REF!</definedName>
    <definedName name="a" localSheetId="5" hidden="1">'[5]PRECIOS CE'!#REF!</definedName>
    <definedName name="a" localSheetId="6" hidden="1">'[5]PRECIOS CE'!#REF!</definedName>
    <definedName name="a" localSheetId="7" hidden="1">'[5]PRECIOS CE'!#REF!</definedName>
    <definedName name="a" localSheetId="8" hidden="1">'[5]PRECIOS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'[2]PRECIOS CE'!#REF!</definedName>
    <definedName name="a" localSheetId="14" hidden="1">'[2]PRECIOS CE'!#REF!</definedName>
    <definedName name="a" localSheetId="15" hidden="1">'[2]PRECIOS CE'!#REF!</definedName>
    <definedName name="a" localSheetId="16" hidden="1">'[2]PRECIOS CE'!#REF!</definedName>
    <definedName name="a" localSheetId="2" hidden="1">'[5]PRECIOS CE'!#REF!</definedName>
    <definedName name="a" localSheetId="3" hidden="1">'[2]PRECIOS CE'!#REF!</definedName>
    <definedName name="a" localSheetId="4" hidden="1">'[5]PRECIOS CE'!#REF!</definedName>
    <definedName name="a" hidden="1">'[2]PRECIOS CE'!#REF!</definedName>
    <definedName name="_xlnm.Print_Area" localSheetId="5">'Pág. 10'!$A$1:$F$49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14'!$A$1:$N$63</definedName>
    <definedName name="_xlnm.Print_Area" localSheetId="10">'Pág. 15'!$A$1:$G$36</definedName>
    <definedName name="_xlnm.Print_Area" localSheetId="11">'Pág. 16'!$A$1:$N$77</definedName>
    <definedName name="_xlnm.Print_Area" localSheetId="12">'Pág. 17'!$A$1:$G$32</definedName>
    <definedName name="_xlnm.Print_Area" localSheetId="13">'Pág. 18'!$A$1:$H$53</definedName>
    <definedName name="_xlnm.Print_Area" localSheetId="14">'Pág. 19'!$A$1:$E$48</definedName>
    <definedName name="_xlnm.Print_Area" localSheetId="15">'Pág. 20'!$A$1:$K$33</definedName>
    <definedName name="_xlnm.Print_Area" localSheetId="16">'Pág. 21'!$A$1:$E$53</definedName>
    <definedName name="_xlnm.Print_Area" localSheetId="1">'Pág. 4'!$A$1:$G$58</definedName>
    <definedName name="_xlnm.Print_Area" localSheetId="2">'Pág. 5'!$A$1:$G$55</definedName>
    <definedName name="_xlnm.Print_Area" localSheetId="3">'Pág. 7'!$A$1:$G$52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5'!$E$46</definedName>
    <definedName name="OLE_LINK1" localSheetId="3">'Pág. 7'!$E$55</definedName>
    <definedName name="ww" localSheetId="5" hidden="1">'[5]PRECIOS CE'!#REF!</definedName>
    <definedName name="ww" localSheetId="6" hidden="1">'[5]PRECIOS CE'!#REF!</definedName>
    <definedName name="ww" localSheetId="7" hidden="1">'[5]PRECIOS CE'!#REF!</definedName>
    <definedName name="ww" localSheetId="8" hidden="1">'[5]PRECIOS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'[2]PRECIOS CE'!#REF!</definedName>
    <definedName name="ww" localSheetId="14" hidden="1">'[2]PRECIOS CE'!#REF!</definedName>
    <definedName name="ww" localSheetId="15" hidden="1">'[2]PRECIOS CE'!#REF!</definedName>
    <definedName name="ww" localSheetId="16" hidden="1">'[2]PRECIOS CE'!#REF!</definedName>
    <definedName name="ww" localSheetId="2" hidden="1">'[5]PRECIOS CE'!#REF!</definedName>
    <definedName name="ww" localSheetId="4" hidden="1">'[5]PRECIOS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7" l="1"/>
  <c r="E37" i="17"/>
  <c r="E35" i="17"/>
  <c r="E32" i="17"/>
  <c r="E31" i="17"/>
  <c r="E27" i="17"/>
  <c r="E25" i="17"/>
  <c r="E23" i="17"/>
  <c r="E22" i="17"/>
  <c r="D21" i="17"/>
  <c r="C21" i="17"/>
  <c r="E16" i="17"/>
  <c r="E15" i="17"/>
  <c r="E14" i="17"/>
  <c r="E11" i="17"/>
  <c r="E9" i="17"/>
  <c r="K32" i="16"/>
  <c r="H32" i="16"/>
  <c r="E32" i="16"/>
  <c r="K31" i="16"/>
  <c r="H31" i="16"/>
  <c r="E31" i="16"/>
  <c r="K30" i="16"/>
  <c r="H30" i="16"/>
  <c r="E30" i="16"/>
  <c r="K29" i="16"/>
  <c r="H29" i="16"/>
  <c r="E29" i="16"/>
  <c r="K28" i="16"/>
  <c r="H28" i="16"/>
  <c r="E28" i="16"/>
  <c r="K27" i="16"/>
  <c r="H27" i="16"/>
  <c r="E27" i="16"/>
  <c r="K26" i="16"/>
  <c r="H26" i="16"/>
  <c r="E26" i="16"/>
  <c r="K25" i="16"/>
  <c r="H25" i="16"/>
  <c r="J23" i="16"/>
  <c r="I23" i="16"/>
  <c r="G23" i="16"/>
  <c r="F23" i="16"/>
  <c r="D23" i="16"/>
  <c r="C23" i="16"/>
  <c r="K16" i="16"/>
  <c r="H16" i="16"/>
  <c r="E16" i="16"/>
  <c r="J15" i="16"/>
  <c r="I15" i="16"/>
  <c r="G15" i="16"/>
  <c r="F15" i="16"/>
  <c r="D15" i="16"/>
  <c r="C15" i="16"/>
  <c r="K11" i="16"/>
  <c r="H11" i="16"/>
  <c r="E11" i="16"/>
  <c r="J10" i="16"/>
  <c r="I10" i="16"/>
  <c r="G10" i="16"/>
  <c r="F10" i="16"/>
  <c r="E47" i="15"/>
  <c r="E46" i="15"/>
  <c r="E45" i="15"/>
  <c r="E44" i="15"/>
  <c r="E43" i="15"/>
  <c r="E42" i="15"/>
  <c r="E41" i="15"/>
  <c r="E40" i="15"/>
  <c r="E39" i="15"/>
  <c r="E35" i="15"/>
  <c r="E34" i="15"/>
  <c r="E33" i="15"/>
  <c r="E26" i="15"/>
  <c r="E25" i="15"/>
  <c r="E24" i="15"/>
  <c r="E23" i="15"/>
  <c r="E22" i="15"/>
  <c r="E20" i="15"/>
  <c r="E19" i="15"/>
  <c r="E18" i="15"/>
  <c r="E17" i="15"/>
  <c r="E16" i="15"/>
  <c r="D14" i="15"/>
  <c r="D32" i="15" s="1"/>
  <c r="D38" i="15" s="1"/>
  <c r="C14" i="15"/>
  <c r="C32" i="15" s="1"/>
  <c r="C38" i="15" s="1"/>
  <c r="E10" i="15"/>
  <c r="E9" i="15"/>
  <c r="E8" i="15"/>
  <c r="E7" i="15"/>
  <c r="E6" i="15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3" i="3" l="1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<sst xmlns="http://schemas.openxmlformats.org/spreadsheetml/2006/main" count="1607" uniqueCount="543">
  <si>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</si>
  <si>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</si>
  <si>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</si>
  <si>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</si>
  <si>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</si>
  <si>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</si>
  <si>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11</t>
  </si>
  <si>
    <t>Semana 12</t>
  </si>
  <si>
    <t xml:space="preserve">semanal </t>
  </si>
  <si>
    <t>11 - 17/03</t>
  </si>
  <si>
    <t>18 - 24/03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</si>
  <si>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</si>
  <si>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</si>
  <si>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</si>
  <si>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</si>
  <si>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</si>
  <si>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</si>
  <si>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</si>
  <si>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</si>
  <si>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</si>
  <si>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</si>
  <si>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</si>
  <si>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</si>
  <si>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</si>
  <si>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</si>
  <si>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</si>
  <si>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</si>
  <si>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</si>
  <si>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</si>
  <si>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</si>
  <si>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</si>
  <si>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</si>
  <si>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</si>
  <si>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</si>
  <si>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</si>
  <si>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</si>
  <si>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202,39</t>
  </si>
  <si>
    <t>Vino con DOP/IGP tinto RIOJA (€/hectolitro)</t>
  </si>
  <si>
    <t>(*)   240,30</t>
  </si>
  <si>
    <t>(**)   240,30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</si>
  <si>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</si>
  <si>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</si>
  <si>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</si>
  <si>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</si>
  <si>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</si>
  <si>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</si>
  <si>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</si>
  <si>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</si>
  <si>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</si>
  <si>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</si>
  <si>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</si>
  <si>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Enero 2019. (**) Precio Febrero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</si>
  <si>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</si>
  <si>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</si>
  <si>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</si>
  <si>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</si>
  <si>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</si>
  <si>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</si>
  <si>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11/03-17/03</t>
  </si>
  <si>
    <t>18/03-24/03</t>
  </si>
  <si>
    <t>FRUTAS</t>
  </si>
  <si>
    <t>Limón  (€/100 kg)</t>
  </si>
  <si>
    <t>Naranja  (€/100 kg)</t>
  </si>
  <si>
    <t>Manzana Golden (€/100 kg)</t>
  </si>
  <si>
    <t>Pera Blanquilla (€/100 kg)</t>
  </si>
  <si>
    <t>Aguacate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</si>
  <si>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</si>
  <si>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</si>
  <si>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</si>
  <si>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</si>
  <si>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</si>
  <si>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</si>
  <si>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</si>
  <si>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</si>
  <si>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</si>
  <si>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</si>
  <si>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(€/100kg)</t>
  </si>
  <si>
    <t>Espárrago (€/100kg)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</si>
  <si>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</si>
  <si>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</si>
  <si>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</si>
  <si>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</si>
  <si>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</si>
  <si>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</si>
  <si>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</si>
  <si>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</si>
  <si>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</si>
  <si>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</si>
  <si>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</si>
  <si>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</si>
  <si>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</si>
  <si>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11-17/03</t>
  </si>
  <si>
    <t>18-24/03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</si>
  <si>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</si>
  <si>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</si>
  <si>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</si>
  <si>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</si>
  <si>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</si>
  <si>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</si>
  <si>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</si>
  <si>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</si>
  <si>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</si>
  <si>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</si>
  <si>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</si>
  <si>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</si>
  <si>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</si>
  <si>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</si>
  <si>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</si>
  <si>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</si>
  <si>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</si>
  <si>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</si>
  <si>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</si>
  <si>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</si>
  <si>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</si>
  <si>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</si>
  <si>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</si>
  <si>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</si>
  <si>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</si>
  <si>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</si>
  <si>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</si>
  <si>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</si>
  <si>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</si>
  <si>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</si>
  <si>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</si>
  <si>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</si>
  <si>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</si>
  <si>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</si>
  <si>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</si>
  <si>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enero 2019: 33,00 €/100 litros</t>
  </si>
  <si>
    <t>MIEL</t>
  </si>
  <si>
    <t>(11)</t>
  </si>
  <si>
    <t>Miel multifloral a granel (€/100 kg)</t>
  </si>
  <si>
    <t>Precio enero 2019:  277,64 €/100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</si>
  <si>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</si>
  <si>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</si>
  <si>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</si>
  <si>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</si>
  <si>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</si>
  <si>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</si>
  <si>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</si>
  <si>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</si>
  <si>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</si>
  <si>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</si>
  <si>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</si>
  <si>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 11-17/03
2019</t>
  </si>
  <si>
    <t>Semana 
 18-24/03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</si>
  <si>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</si>
  <si>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</si>
  <si>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</si>
  <si>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</si>
  <si>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</si>
  <si>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</si>
  <si>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</si>
  <si>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</si>
  <si>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</si>
  <si>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</si>
  <si>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</si>
  <si>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</si>
  <si>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</si>
  <si>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</si>
  <si>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</si>
  <si>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</si>
  <si>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</si>
  <si>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</si>
  <si>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</si>
  <si>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</si>
  <si>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</si>
  <si>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</si>
  <si>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</si>
  <si>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</si>
  <si>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</si>
  <si>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Córdoba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</si>
  <si>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</si>
  <si>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</si>
  <si>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</si>
  <si>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</si>
  <si>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</si>
  <si>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</si>
  <si>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</si>
  <si>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</si>
  <si>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</si>
  <si>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</si>
  <si>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</si>
  <si>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</si>
  <si>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</si>
  <si>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</si>
  <si>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</si>
  <si>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</si>
  <si>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Cordoba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</si>
  <si>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</si>
  <si>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</si>
  <si>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</si>
  <si>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</si>
  <si>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</si>
  <si>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</si>
  <si>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</si>
  <si>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</si>
  <si>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</si>
  <si>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</si>
  <si>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</si>
  <si>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</si>
  <si>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</si>
  <si>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Semana 
11-17/03
2019</t>
  </si>
  <si>
    <t>Semana 
18-24/03
2019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</si>
  <si>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</si>
  <si>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</si>
  <si>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</si>
  <si>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</si>
  <si>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</si>
  <si>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</si>
  <si>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</si>
  <si>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Enero</t>
  </si>
  <si>
    <t>Febrero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</si>
  <si>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</si>
  <si>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</si>
  <si>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</si>
  <si>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</si>
  <si>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</si>
  <si>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</si>
  <si>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</si>
  <si>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</si>
  <si>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</si>
  <si>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</si>
  <si>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</si>
  <si>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</si>
  <si>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</si>
  <si>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</si>
  <si>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</si>
  <si>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</si>
  <si>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</si>
  <si>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</si>
  <si>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</si>
  <si>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</si>
  <si>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</si>
  <si>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</si>
  <si>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</si>
  <si>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</si>
  <si>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</si>
  <si>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</si>
  <si>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</si>
  <si>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</si>
  <si>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</si>
  <si>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</si>
  <si>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</si>
  <si>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</si>
  <si>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</si>
  <si>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</si>
  <si>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</si>
  <si>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</si>
  <si>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</si>
  <si>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</si>
  <si>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</si>
  <si>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</si>
  <si>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</si>
  <si>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</si>
  <si>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Hernandina</t>
  </si>
  <si>
    <t>I</t>
  </si>
  <si>
    <t>1x-3</t>
  </si>
  <si>
    <t>--</t>
  </si>
  <si>
    <t>LIMÓN</t>
  </si>
  <si>
    <t>Alicante</t>
  </si>
  <si>
    <t>Fino</t>
  </si>
  <si>
    <t>3-4</t>
  </si>
  <si>
    <t>MANDARINA</t>
  </si>
  <si>
    <t>Ellendale</t>
  </si>
  <si>
    <t>1-2</t>
  </si>
  <si>
    <t>Nadorcott</t>
  </si>
  <si>
    <t>Orri</t>
  </si>
  <si>
    <t>Ortanique</t>
  </si>
  <si>
    <t>Tango</t>
  </si>
  <si>
    <t>NARANJA</t>
  </si>
  <si>
    <t>Navel Lane Late</t>
  </si>
  <si>
    <t>3-6</t>
  </si>
  <si>
    <t>Navelate</t>
  </si>
  <si>
    <t>Salustiana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</si>
  <si>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</si>
  <si>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</si>
  <si>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</si>
  <si>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</si>
  <si>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</si>
  <si>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</si>
  <si>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</si>
  <si>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</si>
  <si>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</si>
  <si>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Royal Gala</t>
  </si>
  <si>
    <t>PERA</t>
  </si>
  <si>
    <t>Blanquilla</t>
  </si>
  <si>
    <t xml:space="preserve">55-60 </t>
  </si>
  <si>
    <t>Condesa (Alexandrina)</t>
  </si>
  <si>
    <t xml:space="preserve">65-70 </t>
  </si>
  <si>
    <t>La Rioja</t>
  </si>
  <si>
    <t>Conferencia</t>
  </si>
  <si>
    <t>60-65+</t>
  </si>
  <si>
    <t>Devoe</t>
  </si>
  <si>
    <t xml:space="preserve">60-65 </t>
  </si>
  <si>
    <t>FRUTAS DE HUESO</t>
  </si>
  <si>
    <t>AGUACATE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</si>
  <si>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</si>
  <si>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</si>
  <si>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</si>
  <si>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</si>
  <si>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</si>
  <si>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</si>
  <si>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12 - 2019: 18/03 - 24/03</t>
  </si>
  <si>
    <t>ESPAÑA</t>
  </si>
  <si>
    <t>Todas las variedades</t>
  </si>
  <si>
    <t>Lanelate</t>
  </si>
  <si>
    <t>70/80</t>
  </si>
  <si>
    <t>Golden delicious</t>
  </si>
  <si>
    <t>Red Delicious y demás Var. Rojas</t>
  </si>
  <si>
    <t>55-60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</si>
  <si>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</si>
  <si>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</si>
  <si>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</si>
  <si>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</si>
  <si>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</si>
  <si>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</si>
  <si>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</si>
  <si>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</si>
  <si>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</si>
  <si>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</si>
  <si>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</si>
  <si>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</si>
  <si>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Todos los tipos y variedades</t>
  </si>
  <si>
    <t>BERENJENA</t>
  </si>
  <si>
    <t>Almería</t>
  </si>
  <si>
    <t>BRÓCOLI</t>
  </si>
  <si>
    <t>CALABACÍN</t>
  </si>
  <si>
    <t>14-21 g</t>
  </si>
  <si>
    <t>CEBOLLA</t>
  </si>
  <si>
    <t>40-80 mm</t>
  </si>
  <si>
    <t>Grano</t>
  </si>
  <si>
    <t>CHAMPIÑÓN</t>
  </si>
  <si>
    <t>Cerrado</t>
  </si>
  <si>
    <t>30-65 mm</t>
  </si>
  <si>
    <t>COLIFLOR</t>
  </si>
  <si>
    <t>COL-REPOLLO</t>
  </si>
  <si>
    <t>ESCAROLA</t>
  </si>
  <si>
    <t>Rizada</t>
  </si>
  <si>
    <t>ESPARRAGO</t>
  </si>
  <si>
    <t>10-16+</t>
  </si>
  <si>
    <t>Verde</t>
  </si>
  <si>
    <t>ESPINACA</t>
  </si>
  <si>
    <t>FRESA</t>
  </si>
  <si>
    <t>Huelva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</si>
  <si>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</si>
  <si>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</si>
  <si>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</si>
  <si>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</si>
  <si>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</si>
  <si>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</si>
  <si>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</si>
  <si>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</si>
  <si>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</si>
  <si>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</si>
  <si>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</si>
  <si>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</si>
  <si>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</si>
  <si>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</si>
  <si>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</si>
  <si>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</si>
  <si>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</si>
  <si>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</si>
  <si>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</si>
  <si>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</si>
  <si>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</si>
  <si>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</si>
  <si>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</si>
  <si>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</si>
  <si>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Cereza</t>
  </si>
  <si>
    <t>TOMATE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</si>
  <si>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</si>
  <si>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</si>
  <si>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</si>
  <si>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</si>
  <si>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</si>
  <si>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Mercados representativos de producción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</si>
  <si>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</si>
  <si>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</si>
  <si>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</si>
  <si>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</si>
  <si>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</si>
  <si>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</si>
  <si>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</si>
  <si>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</si>
  <si>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</si>
  <si>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</si>
  <si>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</si>
  <si>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</si>
  <si>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</si>
  <si>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</si>
  <si>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</si>
  <si>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</si>
  <si>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</si>
  <si>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</si>
  <si>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</si>
  <si>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</si>
  <si>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</si>
  <si>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</si>
  <si>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</si>
  <si>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</si>
  <si>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</si>
  <si>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</si>
  <si>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</si>
  <si>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</si>
  <si>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</si>
  <si>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</si>
  <si>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</si>
  <si>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</si>
  <si>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</si>
  <si>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</si>
  <si>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</si>
  <si>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</si>
  <si>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</si>
  <si>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</si>
  <si>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</si>
  <si>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</si>
  <si>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</si>
  <si>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</si>
  <si>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</si>
  <si>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</si>
  <si>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</si>
  <si>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</si>
  <si>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</si>
  <si>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</si>
  <si>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</si>
  <si>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</si>
  <si>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</si>
  <si>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</si>
  <si>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</si>
  <si>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</si>
  <si>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</si>
  <si>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</si>
  <si>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</si>
  <si>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</si>
  <si>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</si>
  <si>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</si>
  <si>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</si>
  <si>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</si>
  <si>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</si>
  <si>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</si>
  <si>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</si>
  <si>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</si>
  <si>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</si>
  <si>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</si>
  <si>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</si>
  <si>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</si>
  <si>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</si>
  <si>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</si>
  <si>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</si>
  <si>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</si>
  <si>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</si>
  <si>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</si>
  <si>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</si>
  <si>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</si>
  <si>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</si>
  <si>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</si>
  <si>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</si>
  <si>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Semana 
11-17/031
2019</t>
  </si>
  <si>
    <t>Semana 
18-24/031
2019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</si>
  <si>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</si>
  <si>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</si>
  <si>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</si>
  <si>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</si>
  <si>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</si>
  <si>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</si>
  <si>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</si>
  <si>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</si>
  <si>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</si>
  <si>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Albacete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</si>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</sst>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_ ;[Red]\-0.00\ "/>
    <numFmt numFmtId="165" formatCode="General_)"/>
    <numFmt numFmtId="166" formatCode="0.00_)"/>
    <numFmt numFmtId="167" formatCode="d/m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b/>
      <sz val="10"/>
      <name val="Arial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48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Continuous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horizontal="center" vertical="center"/>
    </xf>
    <xf numFmtId="2" fontId="4" fillId="4" borderId="26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6" xfId="1" applyNumberFormat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2" fontId="4" fillId="4" borderId="25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164" fontId="4" fillId="3" borderId="35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164" fontId="4" fillId="4" borderId="24" xfId="1" applyNumberFormat="1" applyFont="1" applyFill="1" applyBorder="1" applyAlignment="1">
      <alignment horizontal="center" vertical="center"/>
    </xf>
    <xf numFmtId="49" fontId="4" fillId="4" borderId="36" xfId="1" quotePrefix="1" applyNumberFormat="1" applyFont="1" applyFill="1" applyBorder="1" applyAlignment="1">
      <alignment horizontal="center" vertical="center"/>
    </xf>
    <xf numFmtId="0" fontId="4" fillId="4" borderId="37" xfId="1" applyFont="1" applyFill="1" applyBorder="1" applyAlignment="1">
      <alignment horizontal="left" vertical="center"/>
    </xf>
    <xf numFmtId="2" fontId="4" fillId="4" borderId="37" xfId="1" applyNumberFormat="1" applyFont="1" applyFill="1" applyBorder="1" applyAlignment="1">
      <alignment horizontal="center" vertical="center"/>
    </xf>
    <xf numFmtId="164" fontId="4" fillId="4" borderId="37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right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9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40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1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3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5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left" vertical="center"/>
    </xf>
    <xf numFmtId="4" fontId="14" fillId="0" borderId="0" xfId="1" applyNumberFormat="1" applyFont="1"/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18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Continuous" vertical="center" wrapText="1"/>
    </xf>
    <xf numFmtId="49" fontId="18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9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18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18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2" fillId="0" borderId="6" xfId="1" applyFont="1" applyFill="1" applyBorder="1"/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14" fontId="23" fillId="0" borderId="16" xfId="1" quotePrefix="1" applyNumberFormat="1" applyFont="1" applyFill="1" applyBorder="1" applyAlignment="1">
      <alignment horizontal="center"/>
    </xf>
    <xf numFmtId="0" fontId="22" fillId="0" borderId="17" xfId="1" applyFont="1" applyFill="1" applyBorder="1" applyAlignment="1">
      <alignment horizontal="centerContinuous" vertical="center" wrapText="1"/>
    </xf>
    <xf numFmtId="0" fontId="22" fillId="0" borderId="18" xfId="1" applyFont="1" applyFill="1" applyBorder="1" applyAlignment="1">
      <alignment horizontal="centerContinuous" vertical="center" wrapText="1"/>
    </xf>
    <xf numFmtId="0" fontId="22" fillId="5" borderId="9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14" fontId="23" fillId="6" borderId="0" xfId="1" quotePrefix="1" applyNumberFormat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Continuous" vertical="center" wrapText="1"/>
    </xf>
    <xf numFmtId="0" fontId="22" fillId="5" borderId="13" xfId="1" applyFont="1" applyFill="1" applyBorder="1" applyAlignment="1">
      <alignment horizontal="centerContinuous" vertical="center" wrapText="1"/>
    </xf>
    <xf numFmtId="49" fontId="12" fillId="4" borderId="46" xfId="1" applyNumberFormat="1" applyFont="1" applyFill="1" applyBorder="1" applyAlignment="1">
      <alignment horizontal="center" vertical="center"/>
    </xf>
    <xf numFmtId="0" fontId="24" fillId="4" borderId="47" xfId="1" applyFont="1" applyFill="1" applyBorder="1" applyAlignment="1">
      <alignment horizontal="left" vertical="center"/>
    </xf>
    <xf numFmtId="2" fontId="12" fillId="4" borderId="47" xfId="1" applyNumberFormat="1" applyFont="1" applyFill="1" applyBorder="1" applyAlignment="1">
      <alignment horizontal="center" vertical="center"/>
    </xf>
    <xf numFmtId="164" fontId="12" fillId="4" borderId="48" xfId="1" applyNumberFormat="1" applyFont="1" applyFill="1" applyBorder="1" applyAlignment="1">
      <alignment horizontal="center" vertical="center"/>
    </xf>
    <xf numFmtId="2" fontId="12" fillId="4" borderId="49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left" vertical="center"/>
    </xf>
    <xf numFmtId="2" fontId="12" fillId="4" borderId="24" xfId="1" applyNumberFormat="1" applyFont="1" applyFill="1" applyBorder="1" applyAlignment="1">
      <alignment horizontal="center" vertical="center"/>
    </xf>
    <xf numFmtId="164" fontId="12" fillId="4" borderId="25" xfId="1" applyNumberFormat="1" applyFont="1" applyFill="1" applyBorder="1" applyAlignment="1">
      <alignment horizontal="center" vertical="center"/>
    </xf>
    <xf numFmtId="2" fontId="12" fillId="4" borderId="26" xfId="1" applyNumberFormat="1" applyFont="1" applyFill="1" applyBorder="1" applyAlignment="1">
      <alignment horizontal="center" vertical="center"/>
    </xf>
    <xf numFmtId="2" fontId="24" fillId="4" borderId="26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2" fontId="24" fillId="6" borderId="3" xfId="1" applyNumberFormat="1" applyFont="1" applyFill="1" applyBorder="1" applyAlignment="1">
      <alignment horizontal="center" vertical="center"/>
    </xf>
    <xf numFmtId="0" fontId="12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3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2" fontId="12" fillId="6" borderId="3" xfId="1" applyNumberFormat="1" applyFont="1" applyFill="1" applyBorder="1" applyAlignment="1">
      <alignment horizontal="center" vertical="center"/>
    </xf>
    <xf numFmtId="49" fontId="12" fillId="4" borderId="39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2" fontId="12" fillId="4" borderId="11" xfId="1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2" fontId="12" fillId="4" borderId="40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12" fillId="4" borderId="11" xfId="1" quotePrefix="1" applyFont="1" applyFill="1" applyBorder="1" applyAlignment="1">
      <alignment horizontal="left" vertical="center"/>
    </xf>
    <xf numFmtId="2" fontId="12" fillId="4" borderId="11" xfId="1" quotePrefix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2" fontId="12" fillId="0" borderId="11" xfId="1" applyNumberFormat="1" applyFont="1" applyFill="1" applyBorder="1" applyAlignment="1">
      <alignment horizontal="center" vertical="center"/>
    </xf>
    <xf numFmtId="0" fontId="12" fillId="4" borderId="39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4" xfId="1" quotePrefix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vertical="center"/>
    </xf>
    <xf numFmtId="2" fontId="12" fillId="4" borderId="16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2" fontId="12" fillId="4" borderId="50" xfId="1" applyNumberFormat="1" applyFont="1" applyFill="1" applyBorder="1" applyAlignment="1">
      <alignment horizontal="center" vertical="center"/>
    </xf>
    <xf numFmtId="0" fontId="12" fillId="4" borderId="51" xfId="1" quotePrefix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2" fontId="12" fillId="0" borderId="52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23" fillId="0" borderId="0" xfId="1" applyFont="1" applyAlignment="1">
      <alignment horizont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18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18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3" xfId="2" applyFont="1" applyFill="1" applyBorder="1" applyAlignment="1">
      <alignment vertical="center" wrapText="1"/>
    </xf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54" xfId="2" applyNumberFormat="1" applyFont="1" applyFill="1" applyBorder="1" applyAlignment="1" applyProtection="1">
      <alignment horizontal="left" vertical="center" wrapText="1"/>
    </xf>
    <xf numFmtId="0" fontId="18" fillId="4" borderId="54" xfId="2" applyNumberFormat="1" applyFont="1" applyFill="1" applyBorder="1" applyAlignment="1" applyProtection="1">
      <alignment horizontal="left" vertical="center" wrapText="1"/>
    </xf>
    <xf numFmtId="2" fontId="18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18" fillId="0" borderId="55" xfId="2" applyNumberFormat="1" applyFont="1" applyFill="1" applyBorder="1" applyAlignment="1">
      <alignment horizontal="left" vertical="center"/>
    </xf>
    <xf numFmtId="0" fontId="18" fillId="4" borderId="55" xfId="2" applyNumberFormat="1" applyFont="1" applyFill="1" applyBorder="1" applyAlignment="1" applyProtection="1">
      <alignment horizontal="left" vertical="center" wrapText="1"/>
    </xf>
    <xf numFmtId="2" fontId="18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18" fillId="0" borderId="55" xfId="2" applyNumberFormat="1" applyFont="1" applyFill="1" applyBorder="1" applyAlignment="1"/>
    <xf numFmtId="0" fontId="18" fillId="0" borderId="56" xfId="2" applyNumberFormat="1" applyFont="1" applyFill="1" applyBorder="1" applyAlignment="1"/>
    <xf numFmtId="0" fontId="18" fillId="4" borderId="56" xfId="2" applyNumberFormat="1" applyFont="1" applyFill="1" applyBorder="1" applyAlignment="1" applyProtection="1">
      <alignment horizontal="left" vertical="center" wrapText="1"/>
    </xf>
    <xf numFmtId="2" fontId="18" fillId="0" borderId="56" xfId="2" applyNumberFormat="1" applyFont="1" applyFill="1" applyBorder="1" applyAlignment="1">
      <alignment horizontal="center" vertical="center"/>
    </xf>
    <xf numFmtId="2" fontId="21" fillId="0" borderId="56" xfId="2" applyNumberFormat="1" applyFont="1" applyFill="1" applyBorder="1" applyAlignment="1">
      <alignment horizontal="center" vertical="center"/>
    </xf>
    <xf numFmtId="0" fontId="21" fillId="0" borderId="54" xfId="2" applyNumberFormat="1" applyFont="1" applyFill="1" applyBorder="1" applyAlignment="1"/>
    <xf numFmtId="0" fontId="18" fillId="0" borderId="0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/>
    <xf numFmtId="0" fontId="25" fillId="0" borderId="0" xfId="2" applyNumberFormat="1" applyFont="1" applyFill="1" applyBorder="1" applyAlignment="1">
      <alignment horizontal="center" vertical="center"/>
    </xf>
    <xf numFmtId="0" fontId="21" fillId="7" borderId="53" xfId="2" applyFont="1" applyFill="1" applyBorder="1" applyAlignment="1">
      <alignment horizontal="center" vertical="center" wrapText="1"/>
    </xf>
    <xf numFmtId="0" fontId="25" fillId="0" borderId="0" xfId="2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1" fillId="4" borderId="1" xfId="2" applyNumberFormat="1" applyFont="1" applyFill="1" applyBorder="1" applyAlignment="1" applyProtection="1">
      <alignment horizontal="center" vertical="center" wrapText="1"/>
    </xf>
    <xf numFmtId="0" fontId="21" fillId="4" borderId="2" xfId="2" applyNumberFormat="1" applyFont="1" applyFill="1" applyBorder="1" applyAlignment="1" applyProtection="1">
      <alignment horizontal="center" vertical="center" wrapText="1"/>
    </xf>
    <xf numFmtId="0" fontId="21" fillId="4" borderId="3" xfId="2" applyNumberFormat="1" applyFont="1" applyFill="1" applyBorder="1" applyAlignment="1" applyProtection="1">
      <alignment horizontal="center" vertical="center" wrapText="1"/>
    </xf>
    <xf numFmtId="0" fontId="21" fillId="0" borderId="55" xfId="2" applyNumberFormat="1" applyFont="1" applyFill="1" applyBorder="1" applyAlignment="1"/>
    <xf numFmtId="2" fontId="18" fillId="0" borderId="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18" fillId="0" borderId="1" xfId="2" applyNumberFormat="1" applyFont="1" applyFill="1" applyBorder="1" applyAlignment="1"/>
    <xf numFmtId="0" fontId="18" fillId="4" borderId="2" xfId="2" applyNumberFormat="1" applyFont="1" applyFill="1" applyBorder="1" applyAlignment="1" applyProtection="1">
      <alignment horizontal="left" vertical="center" wrapText="1"/>
    </xf>
    <xf numFmtId="2" fontId="18" fillId="0" borderId="53" xfId="2" applyNumberFormat="1" applyFont="1" applyFill="1" applyBorder="1" applyAlignment="1">
      <alignment horizontal="center" vertical="center"/>
    </xf>
    <xf numFmtId="0" fontId="21" fillId="4" borderId="55" xfId="2" applyNumberFormat="1" applyFont="1" applyFill="1" applyBorder="1" applyAlignment="1" applyProtection="1">
      <alignment horizontal="left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3" applyFont="1"/>
    <xf numFmtId="0" fontId="1" fillId="0" borderId="0" xfId="3"/>
    <xf numFmtId="0" fontId="18" fillId="4" borderId="0" xfId="3" applyFont="1" applyFill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18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3" applyFont="1" applyAlignment="1">
      <alignment vertical="center"/>
    </xf>
    <xf numFmtId="0" fontId="21" fillId="4" borderId="0" xfId="3" applyFont="1" applyFill="1"/>
    <xf numFmtId="0" fontId="21" fillId="7" borderId="4" xfId="3" applyFont="1" applyFill="1" applyBorder="1" applyAlignment="1">
      <alignment horizontal="center" vertical="center" wrapText="1"/>
    </xf>
    <xf numFmtId="0" fontId="21" fillId="7" borderId="42" xfId="3" applyFont="1" applyFill="1" applyBorder="1" applyAlignment="1">
      <alignment vertical="center" wrapText="1"/>
    </xf>
    <xf numFmtId="1" fontId="21" fillId="7" borderId="6" xfId="3" quotePrefix="1" applyNumberFormat="1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18" fillId="4" borderId="6" xfId="3" applyFont="1" applyFill="1" applyBorder="1"/>
    <xf numFmtId="2" fontId="26" fillId="4" borderId="42" xfId="3" applyNumberFormat="1" applyFont="1" applyFill="1" applyBorder="1" applyAlignment="1" applyProtection="1">
      <alignment horizontal="center"/>
      <protection locked="0"/>
    </xf>
    <xf numFmtId="2" fontId="21" fillId="4" borderId="57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18" fillId="4" borderId="11" xfId="3" applyFont="1" applyFill="1" applyBorder="1"/>
    <xf numFmtId="2" fontId="26" fillId="4" borderId="43" xfId="3" applyNumberFormat="1" applyFont="1" applyFill="1" applyBorder="1" applyAlignment="1" applyProtection="1">
      <alignment horizontal="center"/>
      <protection locked="0"/>
    </xf>
    <xf numFmtId="2" fontId="21" fillId="4" borderId="40" xfId="3" applyNumberFormat="1" applyFont="1" applyFill="1" applyBorder="1" applyAlignment="1">
      <alignment horizontal="center"/>
    </xf>
    <xf numFmtId="0" fontId="2" fillId="0" borderId="0" xfId="3" applyFont="1"/>
    <xf numFmtId="0" fontId="21" fillId="4" borderId="31" xfId="3" applyFont="1" applyFill="1" applyBorder="1"/>
    <xf numFmtId="0" fontId="18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58" xfId="3" applyNumberFormat="1" applyFont="1" applyFill="1" applyBorder="1" applyAlignment="1">
      <alignment horizontal="center"/>
    </xf>
    <xf numFmtId="2" fontId="26" fillId="4" borderId="11" xfId="3" applyNumberFormat="1" applyFont="1" applyFill="1" applyBorder="1" applyAlignment="1" applyProtection="1">
      <alignment horizontal="center"/>
      <protection locked="0"/>
    </xf>
    <xf numFmtId="0" fontId="21" fillId="4" borderId="59" xfId="3" applyFont="1" applyFill="1" applyBorder="1"/>
    <xf numFmtId="0" fontId="18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60" xfId="3" applyNumberFormat="1" applyFont="1" applyFill="1" applyBorder="1" applyAlignment="1">
      <alignment horizontal="center"/>
    </xf>
    <xf numFmtId="2" fontId="21" fillId="4" borderId="61" xfId="3" applyNumberFormat="1" applyFont="1" applyFill="1" applyBorder="1" applyAlignment="1">
      <alignment horizontal="center"/>
    </xf>
    <xf numFmtId="2" fontId="26" fillId="4" borderId="62" xfId="3" applyNumberFormat="1" applyFont="1" applyFill="1" applyBorder="1" applyAlignment="1" applyProtection="1">
      <alignment horizontal="center"/>
      <protection locked="0"/>
    </xf>
    <xf numFmtId="2" fontId="26" fillId="4" borderId="63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18" fillId="4" borderId="16" xfId="3" applyFont="1" applyFill="1" applyBorder="1"/>
    <xf numFmtId="2" fontId="26" fillId="4" borderId="45" xfId="3" applyNumberFormat="1" applyFont="1" applyFill="1" applyBorder="1" applyAlignment="1" applyProtection="1">
      <alignment horizontal="center"/>
      <protection locked="0"/>
    </xf>
    <xf numFmtId="2" fontId="21" fillId="4" borderId="50" xfId="3" applyNumberFormat="1" applyFont="1" applyFill="1" applyBorder="1" applyAlignment="1">
      <alignment horizontal="center"/>
    </xf>
    <xf numFmtId="0" fontId="18" fillId="4" borderId="0" xfId="4" applyFont="1" applyFill="1" applyAlignment="1">
      <alignment horizontal="center" vertical="center"/>
    </xf>
    <xf numFmtId="0" fontId="18" fillId="4" borderId="0" xfId="4" applyFont="1" applyFill="1"/>
    <xf numFmtId="0" fontId="28" fillId="4" borderId="0" xfId="4" applyFont="1" applyFill="1"/>
    <xf numFmtId="37" fontId="21" fillId="4" borderId="0" xfId="4" quotePrefix="1" applyNumberFormat="1" applyFont="1" applyFill="1" applyBorder="1" applyAlignment="1" applyProtection="1">
      <alignment horizontal="center"/>
    </xf>
    <xf numFmtId="37" fontId="21" fillId="4" borderId="0" xfId="4" quotePrefix="1" applyNumberFormat="1" applyFont="1" applyFill="1" applyBorder="1" applyAlignment="1" applyProtection="1">
      <alignment horizontal="right"/>
    </xf>
    <xf numFmtId="37" fontId="6" fillId="4" borderId="0" xfId="4" quotePrefix="1" applyNumberFormat="1" applyFont="1" applyFill="1" applyBorder="1" applyAlignment="1" applyProtection="1">
      <alignment horizontal="right"/>
    </xf>
    <xf numFmtId="37" fontId="29" fillId="4" borderId="0" xfId="4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5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29" fillId="4" borderId="0" xfId="4" applyNumberFormat="1" applyFont="1" applyFill="1" applyBorder="1" applyAlignment="1" applyProtection="1">
      <alignment horizontal="center"/>
    </xf>
    <xf numFmtId="166" fontId="6" fillId="4" borderId="4" xfId="4" applyNumberFormat="1" applyFont="1" applyFill="1" applyBorder="1" applyAlignment="1" applyProtection="1">
      <alignment horizontal="center" vertical="center" wrapText="1"/>
    </xf>
    <xf numFmtId="166" fontId="6" fillId="4" borderId="35" xfId="4" applyNumberFormat="1" applyFont="1" applyFill="1" applyBorder="1" applyAlignment="1" applyProtection="1">
      <alignment horizontal="center" vertical="center" wrapText="1"/>
    </xf>
    <xf numFmtId="166" fontId="6" fillId="4" borderId="8" xfId="4" applyNumberFormat="1" applyFont="1" applyFill="1" applyBorder="1" applyAlignment="1" applyProtection="1">
      <alignment horizontal="center" vertical="center" wrapText="1"/>
    </xf>
    <xf numFmtId="166" fontId="6" fillId="4" borderId="14" xfId="4" applyNumberFormat="1" applyFont="1" applyFill="1" applyBorder="1" applyAlignment="1" applyProtection="1">
      <alignment horizontal="center" vertical="center" wrapText="1"/>
    </xf>
    <xf numFmtId="166" fontId="6" fillId="4" borderId="34" xfId="4" applyNumberFormat="1" applyFont="1" applyFill="1" applyBorder="1" applyAlignment="1" applyProtection="1">
      <alignment horizontal="center" vertical="center" wrapText="1"/>
    </xf>
    <xf numFmtId="166" fontId="6" fillId="4" borderId="18" xfId="4" applyNumberFormat="1" applyFont="1" applyFill="1" applyBorder="1" applyAlignment="1" applyProtection="1">
      <alignment horizontal="center" vertical="center" wrapText="1"/>
    </xf>
    <xf numFmtId="166" fontId="25" fillId="4" borderId="0" xfId="4" quotePrefix="1" applyNumberFormat="1" applyFont="1" applyFill="1" applyBorder="1" applyAlignment="1" applyProtection="1">
      <alignment horizontal="center"/>
    </xf>
    <xf numFmtId="0" fontId="18" fillId="4" borderId="0" xfId="4" applyFont="1" applyFill="1" applyBorder="1" applyAlignment="1">
      <alignment horizontal="center" vertical="center"/>
    </xf>
    <xf numFmtId="166" fontId="21" fillId="4" borderId="0" xfId="4" applyNumberFormat="1" applyFont="1" applyFill="1" applyBorder="1" applyAlignment="1" applyProtection="1">
      <alignment horizontal="center"/>
    </xf>
    <xf numFmtId="0" fontId="28" fillId="4" borderId="0" xfId="4" applyFont="1" applyFill="1" applyBorder="1"/>
    <xf numFmtId="166" fontId="20" fillId="4" borderId="0" xfId="4" applyNumberFormat="1" applyFont="1" applyFill="1" applyBorder="1" applyAlignment="1" applyProtection="1">
      <alignment horizontal="center"/>
    </xf>
    <xf numFmtId="166" fontId="20" fillId="4" borderId="34" xfId="4" applyNumberFormat="1" applyFont="1" applyFill="1" applyBorder="1" applyAlignment="1" applyProtection="1"/>
    <xf numFmtId="166" fontId="31" fillId="4" borderId="0" xfId="4" applyNumberFormat="1" applyFont="1" applyFill="1" applyBorder="1" applyAlignment="1" applyProtection="1">
      <alignment horizontal="center"/>
    </xf>
    <xf numFmtId="166" fontId="21" fillId="8" borderId="41" xfId="4" applyNumberFormat="1" applyFont="1" applyFill="1" applyBorder="1" applyAlignment="1" applyProtection="1">
      <alignment horizontal="center"/>
    </xf>
    <xf numFmtId="166" fontId="21" fillId="8" borderId="6" xfId="4" quotePrefix="1" applyNumberFormat="1" applyFont="1" applyFill="1" applyBorder="1" applyAlignment="1" applyProtection="1">
      <alignment horizontal="center"/>
    </xf>
    <xf numFmtId="166" fontId="21" fillId="8" borderId="6" xfId="4" applyNumberFormat="1" applyFont="1" applyFill="1" applyBorder="1" applyAlignment="1" applyProtection="1">
      <alignment horizontal="center"/>
    </xf>
    <xf numFmtId="166" fontId="19" fillId="8" borderId="64" xfId="4" applyNumberFormat="1" applyFont="1" applyFill="1" applyBorder="1" applyAlignment="1" applyProtection="1">
      <alignment horizontal="left"/>
    </xf>
    <xf numFmtId="166" fontId="19" fillId="8" borderId="35" xfId="4" applyNumberFormat="1" applyFont="1" applyFill="1" applyBorder="1" applyProtection="1"/>
    <xf numFmtId="166" fontId="19" fillId="8" borderId="35" xfId="4" applyNumberFormat="1" applyFont="1" applyFill="1" applyBorder="1" applyAlignment="1" applyProtection="1">
      <alignment horizontal="left"/>
    </xf>
    <xf numFmtId="166" fontId="19" fillId="8" borderId="65" xfId="4" applyNumberFormat="1" applyFont="1" applyFill="1" applyBorder="1" applyProtection="1"/>
    <xf numFmtId="166" fontId="19" fillId="8" borderId="66" xfId="4" applyNumberFormat="1" applyFont="1" applyFill="1" applyBorder="1" applyProtection="1"/>
    <xf numFmtId="166" fontId="29" fillId="9" borderId="0" xfId="4" applyNumberFormat="1" applyFont="1" applyFill="1" applyBorder="1" applyProtection="1"/>
    <xf numFmtId="166" fontId="21" fillId="8" borderId="67" xfId="4" applyNumberFormat="1" applyFont="1" applyFill="1" applyBorder="1" applyProtection="1"/>
    <xf numFmtId="166" fontId="21" fillId="8" borderId="30" xfId="4" applyNumberFormat="1" applyFont="1" applyFill="1" applyBorder="1" applyProtection="1"/>
    <xf numFmtId="166" fontId="21" fillId="8" borderId="30" xfId="4" applyNumberFormat="1" applyFont="1" applyFill="1" applyBorder="1" applyAlignment="1" applyProtection="1">
      <alignment horizontal="center"/>
    </xf>
    <xf numFmtId="167" fontId="19" fillId="10" borderId="68" xfId="4" applyNumberFormat="1" applyFont="1" applyFill="1" applyBorder="1" applyAlignment="1" applyProtection="1">
      <alignment horizontal="center"/>
    </xf>
    <xf numFmtId="167" fontId="19" fillId="10" borderId="69" xfId="4" applyNumberFormat="1" applyFont="1" applyFill="1" applyBorder="1" applyAlignment="1" applyProtection="1">
      <alignment horizontal="center"/>
    </xf>
    <xf numFmtId="167" fontId="19" fillId="10" borderId="70" xfId="4" applyNumberFormat="1" applyFont="1" applyFill="1" applyBorder="1" applyAlignment="1" applyProtection="1">
      <alignment horizontal="center"/>
    </xf>
    <xf numFmtId="167" fontId="29" fillId="4" borderId="0" xfId="4" applyNumberFormat="1" applyFont="1" applyFill="1" applyBorder="1" applyAlignment="1" applyProtection="1">
      <alignment horizontal="center"/>
    </xf>
    <xf numFmtId="166" fontId="19" fillId="4" borderId="71" xfId="4" applyNumberFormat="1" applyFont="1" applyFill="1" applyBorder="1" applyAlignment="1" applyProtection="1">
      <alignment horizontal="center" vertical="center"/>
    </xf>
    <xf numFmtId="166" fontId="19" fillId="4" borderId="72" xfId="4" applyNumberFormat="1" applyFont="1" applyFill="1" applyBorder="1" applyAlignment="1" applyProtection="1">
      <alignment horizontal="center" vertical="center"/>
    </xf>
    <xf numFmtId="2" fontId="18" fillId="4" borderId="72" xfId="4" applyNumberFormat="1" applyFont="1" applyFill="1" applyBorder="1" applyAlignment="1" applyProtection="1">
      <alignment horizontal="center" vertical="center"/>
    </xf>
    <xf numFmtId="2" fontId="18" fillId="4" borderId="72" xfId="4" quotePrefix="1" applyNumberFormat="1" applyFont="1" applyFill="1" applyBorder="1" applyAlignment="1" applyProtection="1">
      <alignment horizontal="center" vertical="center"/>
    </xf>
    <xf numFmtId="2" fontId="18" fillId="4" borderId="73" xfId="4" quotePrefix="1" applyNumberFormat="1" applyFont="1" applyFill="1" applyBorder="1" applyAlignment="1" applyProtection="1">
      <alignment horizontal="center" vertical="center"/>
    </xf>
    <xf numFmtId="2" fontId="21" fillId="4" borderId="74" xfId="4" quotePrefix="1" applyNumberFormat="1" applyFont="1" applyFill="1" applyBorder="1" applyAlignment="1" applyProtection="1">
      <alignment horizontal="center" vertical="center"/>
    </xf>
    <xf numFmtId="2" fontId="27" fillId="4" borderId="0" xfId="5" applyNumberFormat="1" applyFont="1" applyFill="1" applyBorder="1" applyAlignment="1" applyProtection="1">
      <alignment horizontal="center" vertical="center"/>
    </xf>
    <xf numFmtId="10" fontId="27" fillId="4" borderId="0" xfId="6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>
      <alignment vertical="center"/>
    </xf>
    <xf numFmtId="166" fontId="19" fillId="4" borderId="23" xfId="4" applyNumberFormat="1" applyFont="1" applyFill="1" applyBorder="1" applyAlignment="1" applyProtection="1">
      <alignment horizontal="center" vertical="center"/>
    </xf>
    <xf numFmtId="166" fontId="19" fillId="4" borderId="75" xfId="4" applyNumberFormat="1" applyFont="1" applyFill="1" applyBorder="1" applyAlignment="1" applyProtection="1">
      <alignment horizontal="center" vertical="center"/>
    </xf>
    <xf numFmtId="2" fontId="18" fillId="4" borderId="75" xfId="4" applyNumberFormat="1" applyFont="1" applyFill="1" applyBorder="1" applyAlignment="1" applyProtection="1">
      <alignment horizontal="center" vertical="center"/>
    </xf>
    <xf numFmtId="2" fontId="18" fillId="4" borderId="75" xfId="4" quotePrefix="1" applyNumberFormat="1" applyFont="1" applyFill="1" applyBorder="1" applyAlignment="1" applyProtection="1">
      <alignment horizontal="center" vertical="center"/>
    </xf>
    <xf numFmtId="2" fontId="18" fillId="4" borderId="76" xfId="4" quotePrefix="1" applyNumberFormat="1" applyFont="1" applyFill="1" applyBorder="1" applyAlignment="1" applyProtection="1">
      <alignment horizontal="center" vertical="center"/>
    </xf>
    <xf numFmtId="2" fontId="21" fillId="4" borderId="77" xfId="4" quotePrefix="1" applyNumberFormat="1" applyFont="1" applyFill="1" applyBorder="1" applyAlignment="1" applyProtection="1">
      <alignment horizontal="center" vertical="center"/>
    </xf>
    <xf numFmtId="39" fontId="32" fillId="4" borderId="0" xfId="4" applyNumberFormat="1" applyFont="1" applyFill="1" applyBorder="1" applyAlignment="1" applyProtection="1">
      <alignment horizontal="center" vertical="center"/>
    </xf>
    <xf numFmtId="166" fontId="21" fillId="9" borderId="36" xfId="4" applyNumberFormat="1" applyFont="1" applyFill="1" applyBorder="1" applyAlignment="1" applyProtection="1">
      <alignment horizontal="center" vertical="center"/>
    </xf>
    <xf numFmtId="166" fontId="21" fillId="9" borderId="78" xfId="4" applyNumberFormat="1" applyFont="1" applyFill="1" applyBorder="1" applyAlignment="1" applyProtection="1">
      <alignment horizontal="center" vertical="center"/>
    </xf>
    <xf numFmtId="2" fontId="26" fillId="4" borderId="78" xfId="4" applyNumberFormat="1" applyFont="1" applyFill="1" applyBorder="1" applyAlignment="1" applyProtection="1">
      <alignment horizontal="center" vertical="center"/>
    </xf>
    <xf numFmtId="2" fontId="26" fillId="4" borderId="79" xfId="4" applyNumberFormat="1" applyFont="1" applyFill="1" applyBorder="1" applyAlignment="1" applyProtection="1">
      <alignment horizontal="center" vertical="center"/>
    </xf>
    <xf numFmtId="2" fontId="19" fillId="4" borderId="80" xfId="4" applyNumberFormat="1" applyFont="1" applyFill="1" applyBorder="1" applyAlignment="1" applyProtection="1">
      <alignment horizontal="center" vertical="center"/>
    </xf>
    <xf numFmtId="165" fontId="21" fillId="4" borderId="0" xfId="5" applyFont="1" applyFill="1" applyAlignment="1">
      <alignment horizontal="center" vertical="center"/>
    </xf>
    <xf numFmtId="37" fontId="19" fillId="4" borderId="0" xfId="4" applyNumberFormat="1" applyFont="1" applyFill="1" applyBorder="1" applyAlignment="1" applyProtection="1">
      <alignment horizontal="center"/>
    </xf>
    <xf numFmtId="37" fontId="19" fillId="4" borderId="0" xfId="4" quotePrefix="1" applyNumberFormat="1" applyFont="1" applyFill="1" applyBorder="1" applyAlignment="1" applyProtection="1">
      <alignment horizontal="center"/>
    </xf>
    <xf numFmtId="2" fontId="27" fillId="4" borderId="0" xfId="5" applyNumberFormat="1" applyFont="1" applyFill="1" applyBorder="1" applyAlignment="1" applyProtection="1">
      <alignment horizontal="center"/>
    </xf>
    <xf numFmtId="165" fontId="33" fillId="4" borderId="0" xfId="5" applyFont="1" applyFill="1"/>
    <xf numFmtId="165" fontId="34" fillId="4" borderId="0" xfId="5" applyFont="1" applyFill="1"/>
    <xf numFmtId="0" fontId="18" fillId="4" borderId="0" xfId="4" applyFont="1" applyFill="1" applyBorder="1" applyAlignment="1"/>
    <xf numFmtId="0" fontId="28" fillId="4" borderId="0" xfId="4" applyFont="1" applyFill="1" applyBorder="1" applyAlignment="1"/>
    <xf numFmtId="166" fontId="19" fillId="8" borderId="81" xfId="4" applyNumberFormat="1" applyFont="1" applyFill="1" applyBorder="1" applyAlignment="1" applyProtection="1">
      <alignment horizontal="left"/>
    </xf>
    <xf numFmtId="166" fontId="19" fillId="8" borderId="65" xfId="4" applyNumberFormat="1" applyFont="1" applyFill="1" applyBorder="1" applyAlignment="1" applyProtection="1">
      <alignment horizontal="left"/>
    </xf>
    <xf numFmtId="167" fontId="19" fillId="10" borderId="82" xfId="4" applyNumberFormat="1" applyFont="1" applyFill="1" applyBorder="1" applyAlignment="1" applyProtection="1">
      <alignment horizontal="center"/>
    </xf>
    <xf numFmtId="167" fontId="19" fillId="10" borderId="83" xfId="4" applyNumberFormat="1" applyFont="1" applyFill="1" applyBorder="1" applyAlignment="1" applyProtection="1">
      <alignment horizontal="center"/>
    </xf>
    <xf numFmtId="166" fontId="19" fillId="4" borderId="39" xfId="4" applyNumberFormat="1" applyFont="1" applyFill="1" applyBorder="1" applyAlignment="1" applyProtection="1">
      <alignment horizontal="center" vertical="center"/>
    </xf>
    <xf numFmtId="166" fontId="19" fillId="4" borderId="68" xfId="4" applyNumberFormat="1" applyFont="1" applyFill="1" applyBorder="1" applyAlignment="1" applyProtection="1">
      <alignment horizontal="center" vertical="center"/>
    </xf>
    <xf numFmtId="2" fontId="18" fillId="4" borderId="68" xfId="4" applyNumberFormat="1" applyFont="1" applyFill="1" applyBorder="1" applyAlignment="1" applyProtection="1">
      <alignment horizontal="center" vertical="center"/>
    </xf>
    <xf numFmtId="2" fontId="18" fillId="4" borderId="68" xfId="4" quotePrefix="1" applyNumberFormat="1" applyFont="1" applyFill="1" applyBorder="1" applyAlignment="1" applyProtection="1">
      <alignment horizontal="center" vertical="center"/>
    </xf>
    <xf numFmtId="2" fontId="18" fillId="4" borderId="69" xfId="4" quotePrefix="1" applyNumberFormat="1" applyFont="1" applyFill="1" applyBorder="1" applyAlignment="1" applyProtection="1">
      <alignment horizontal="center" vertical="center"/>
    </xf>
    <xf numFmtId="2" fontId="21" fillId="4" borderId="70" xfId="4" quotePrefix="1" applyNumberFormat="1" applyFont="1" applyFill="1" applyBorder="1" applyAlignment="1" applyProtection="1">
      <alignment horizontal="center" vertical="center"/>
    </xf>
    <xf numFmtId="43" fontId="18" fillId="4" borderId="0" xfId="7" applyFont="1" applyFill="1" applyAlignment="1">
      <alignment horizontal="center" vertical="center"/>
    </xf>
    <xf numFmtId="43" fontId="19" fillId="4" borderId="39" xfId="7" applyFont="1" applyFill="1" applyBorder="1" applyAlignment="1" applyProtection="1">
      <alignment horizontal="center" vertical="center"/>
    </xf>
    <xf numFmtId="43" fontId="19" fillId="4" borderId="68" xfId="7" applyFont="1" applyFill="1" applyBorder="1" applyAlignment="1" applyProtection="1">
      <alignment horizontal="center" vertical="center"/>
    </xf>
    <xf numFmtId="43" fontId="18" fillId="4" borderId="68" xfId="7" applyFont="1" applyFill="1" applyBorder="1" applyAlignment="1" applyProtection="1">
      <alignment horizontal="center" vertical="center"/>
    </xf>
    <xf numFmtId="43" fontId="18" fillId="4" borderId="69" xfId="7" applyFont="1" applyFill="1" applyBorder="1" applyAlignment="1" applyProtection="1">
      <alignment horizontal="center" vertical="center"/>
    </xf>
    <xf numFmtId="43" fontId="32" fillId="4" borderId="0" xfId="7" applyFont="1" applyFill="1" applyBorder="1" applyAlignment="1" applyProtection="1">
      <alignment horizontal="center" vertical="center"/>
    </xf>
    <xf numFmtId="43" fontId="28" fillId="4" borderId="0" xfId="7" applyFont="1" applyFill="1" applyAlignment="1">
      <alignment vertical="center"/>
    </xf>
    <xf numFmtId="166" fontId="19" fillId="4" borderId="67" xfId="4" applyNumberFormat="1" applyFont="1" applyFill="1" applyBorder="1" applyAlignment="1" applyProtection="1">
      <alignment horizontal="center" vertical="center"/>
    </xf>
    <xf numFmtId="166" fontId="21" fillId="9" borderId="44" xfId="4" applyNumberFormat="1" applyFont="1" applyFill="1" applyBorder="1" applyAlignment="1" applyProtection="1">
      <alignment horizontal="center" vertical="center"/>
    </xf>
    <xf numFmtId="166" fontId="21" fillId="9" borderId="84" xfId="4" applyNumberFormat="1" applyFont="1" applyFill="1" applyBorder="1" applyAlignment="1" applyProtection="1">
      <alignment horizontal="center" vertical="center"/>
    </xf>
    <xf numFmtId="2" fontId="26" fillId="4" borderId="84" xfId="4" applyNumberFormat="1" applyFont="1" applyFill="1" applyBorder="1" applyAlignment="1" applyProtection="1">
      <alignment horizontal="center" vertical="center"/>
    </xf>
    <xf numFmtId="2" fontId="26" fillId="4" borderId="85" xfId="4" applyNumberFormat="1" applyFont="1" applyFill="1" applyBorder="1" applyAlignment="1" applyProtection="1">
      <alignment horizontal="center" vertical="center"/>
    </xf>
    <xf numFmtId="2" fontId="19" fillId="4" borderId="86" xfId="4" applyNumberFormat="1" applyFont="1" applyFill="1" applyBorder="1" applyAlignment="1" applyProtection="1">
      <alignment horizontal="center" vertical="center"/>
    </xf>
    <xf numFmtId="39" fontId="19" fillId="4" borderId="0" xfId="4" applyNumberFormat="1" applyFont="1" applyFill="1" applyBorder="1" applyAlignment="1" applyProtection="1">
      <alignment horizontal="center"/>
    </xf>
    <xf numFmtId="0" fontId="35" fillId="4" borderId="0" xfId="4" applyFont="1" applyFill="1"/>
    <xf numFmtId="39" fontId="32" fillId="4" borderId="0" xfId="4" applyNumberFormat="1" applyFont="1" applyFill="1" applyBorder="1" applyAlignment="1" applyProtection="1">
      <alignment horizontal="center"/>
    </xf>
    <xf numFmtId="166" fontId="19" fillId="4" borderId="87" xfId="4" applyNumberFormat="1" applyFont="1" applyFill="1" applyBorder="1" applyAlignment="1" applyProtection="1">
      <alignment horizontal="center" vertical="center"/>
    </xf>
    <xf numFmtId="166" fontId="19" fillId="4" borderId="84" xfId="4" applyNumberFormat="1" applyFont="1" applyFill="1" applyBorder="1" applyAlignment="1" applyProtection="1">
      <alignment horizontal="center" vertical="center"/>
    </xf>
    <xf numFmtId="2" fontId="18" fillId="4" borderId="84" xfId="4" applyNumberFormat="1" applyFont="1" applyFill="1" applyBorder="1" applyAlignment="1" applyProtection="1">
      <alignment horizontal="center" vertical="center"/>
    </xf>
    <xf numFmtId="2" fontId="18" fillId="4" borderId="84" xfId="4" quotePrefix="1" applyNumberFormat="1" applyFont="1" applyFill="1" applyBorder="1" applyAlignment="1" applyProtection="1">
      <alignment horizontal="center" vertical="center"/>
    </xf>
    <xf numFmtId="2" fontId="18" fillId="4" borderId="88" xfId="4" quotePrefix="1" applyNumberFormat="1" applyFont="1" applyFill="1" applyBorder="1" applyAlignment="1" applyProtection="1">
      <alignment horizontal="center" vertical="center"/>
    </xf>
    <xf numFmtId="2" fontId="21" fillId="4" borderId="89" xfId="4" quotePrefix="1" applyNumberFormat="1" applyFont="1" applyFill="1" applyBorder="1" applyAlignment="1" applyProtection="1">
      <alignment horizontal="center" vertical="center"/>
    </xf>
    <xf numFmtId="166" fontId="19" fillId="4" borderId="0" xfId="4" applyNumberFormat="1" applyFont="1" applyFill="1" applyBorder="1" applyAlignment="1" applyProtection="1">
      <alignment horizontal="center"/>
    </xf>
    <xf numFmtId="166" fontId="32" fillId="4" borderId="0" xfId="4" applyNumberFormat="1" applyFont="1" applyFill="1" applyBorder="1" applyAlignment="1" applyProtection="1">
      <alignment horizontal="center"/>
    </xf>
    <xf numFmtId="0" fontId="18" fillId="4" borderId="0" xfId="4" applyFont="1" applyFill="1" applyBorder="1"/>
    <xf numFmtId="0" fontId="36" fillId="4" borderId="0" xfId="4" applyFont="1" applyFill="1" applyBorder="1"/>
    <xf numFmtId="0" fontId="37" fillId="4" borderId="0" xfId="4" applyFont="1" applyFill="1" applyAlignment="1">
      <alignment horizontal="center" vertical="center"/>
    </xf>
    <xf numFmtId="0" fontId="37" fillId="4" borderId="0" xfId="4" applyFont="1" applyFill="1"/>
    <xf numFmtId="166" fontId="6" fillId="4" borderId="1" xfId="4" applyNumberFormat="1" applyFont="1" applyFill="1" applyBorder="1" applyAlignment="1" applyProtection="1">
      <alignment horizontal="center" vertical="center"/>
    </xf>
    <xf numFmtId="166" fontId="6" fillId="4" borderId="2" xfId="4" applyNumberFormat="1" applyFont="1" applyFill="1" applyBorder="1" applyAlignment="1" applyProtection="1">
      <alignment horizontal="center" vertical="center"/>
    </xf>
    <xf numFmtId="166" fontId="6" fillId="4" borderId="3" xfId="4" applyNumberFormat="1" applyFont="1" applyFill="1" applyBorder="1" applyAlignment="1" applyProtection="1">
      <alignment horizontal="center" vertical="center"/>
    </xf>
    <xf numFmtId="166" fontId="7" fillId="4" borderId="0" xfId="4" applyNumberFormat="1" applyFont="1" applyFill="1" applyBorder="1" applyAlignment="1" applyProtection="1">
      <alignment horizontal="center"/>
    </xf>
    <xf numFmtId="166" fontId="25" fillId="4" borderId="0" xfId="4" applyNumberFormat="1" applyFont="1" applyFill="1" applyBorder="1" applyAlignment="1" applyProtection="1">
      <alignment horizontal="center"/>
    </xf>
    <xf numFmtId="166" fontId="25" fillId="4" borderId="0" xfId="4" quotePrefix="1" applyNumberFormat="1" applyFont="1" applyFill="1" applyBorder="1" applyAlignment="1" applyProtection="1">
      <alignment horizontal="center" vertical="center"/>
    </xf>
    <xf numFmtId="166" fontId="25" fillId="4" borderId="0" xfId="4" applyNumberFormat="1" applyFont="1" applyFill="1" applyBorder="1" applyAlignment="1" applyProtection="1">
      <alignment horizontal="center" vertical="center"/>
    </xf>
    <xf numFmtId="166" fontId="25" fillId="4" borderId="0" xfId="4" quotePrefix="1" applyNumberFormat="1" applyFont="1" applyFill="1" applyBorder="1" applyAlignment="1" applyProtection="1">
      <alignment horizontal="center" vertical="center"/>
    </xf>
    <xf numFmtId="166" fontId="25" fillId="4" borderId="0" xfId="4" applyNumberFormat="1" applyFont="1" applyFill="1" applyBorder="1" applyAlignment="1" applyProtection="1">
      <alignment horizontal="center" vertical="center"/>
    </xf>
    <xf numFmtId="166" fontId="20" fillId="4" borderId="0" xfId="4" applyNumberFormat="1" applyFont="1" applyFill="1" applyBorder="1" applyAlignment="1" applyProtection="1">
      <alignment horizontal="center" vertical="center"/>
    </xf>
    <xf numFmtId="166" fontId="31" fillId="4" borderId="0" xfId="4" applyNumberFormat="1" applyFont="1" applyFill="1" applyBorder="1" applyAlignment="1" applyProtection="1">
      <alignment horizontal="center" vertical="center"/>
    </xf>
    <xf numFmtId="166" fontId="7" fillId="4" borderId="0" xfId="4" applyNumberFormat="1" applyFont="1" applyFill="1" applyBorder="1" applyAlignment="1" applyProtection="1">
      <alignment horizontal="center"/>
    </xf>
    <xf numFmtId="0" fontId="37" fillId="4" borderId="0" xfId="4" applyFont="1" applyFill="1" applyBorder="1" applyAlignment="1"/>
    <xf numFmtId="166" fontId="19" fillId="8" borderId="57" xfId="4" applyNumberFormat="1" applyFont="1" applyFill="1" applyBorder="1" applyAlignment="1" applyProtection="1">
      <alignment horizontal="center"/>
    </xf>
    <xf numFmtId="166" fontId="21" fillId="8" borderId="30" xfId="4" applyNumberFormat="1" applyFont="1" applyFill="1" applyBorder="1" applyAlignment="1" applyProtection="1">
      <alignment horizontal="center" vertical="center"/>
    </xf>
    <xf numFmtId="167" fontId="19" fillId="10" borderId="60" xfId="4" applyNumberFormat="1" applyFont="1" applyFill="1" applyBorder="1" applyAlignment="1" applyProtection="1">
      <alignment horizontal="center" vertical="center"/>
    </xf>
    <xf numFmtId="165" fontId="37" fillId="4" borderId="0" xfId="5" applyFont="1" applyFill="1" applyAlignment="1">
      <alignment horizontal="center" vertical="center"/>
    </xf>
    <xf numFmtId="166" fontId="21" fillId="9" borderId="90" xfId="4" applyNumberFormat="1" applyFont="1" applyFill="1" applyBorder="1" applyAlignment="1" applyProtection="1">
      <alignment horizontal="center" vertical="center"/>
    </xf>
    <xf numFmtId="166" fontId="21" fillId="9" borderId="68" xfId="4" applyNumberFormat="1" applyFont="1" applyFill="1" applyBorder="1" applyAlignment="1" applyProtection="1">
      <alignment horizontal="center" vertical="center"/>
    </xf>
    <xf numFmtId="166" fontId="21" fillId="9" borderId="68" xfId="4" quotePrefix="1" applyNumberFormat="1" applyFont="1" applyFill="1" applyBorder="1" applyAlignment="1" applyProtection="1">
      <alignment horizontal="center" vertical="center"/>
    </xf>
    <xf numFmtId="2" fontId="19" fillId="4" borderId="69" xfId="4" applyNumberFormat="1" applyFont="1" applyFill="1" applyBorder="1" applyAlignment="1" applyProtection="1">
      <alignment horizontal="center" vertical="center"/>
    </xf>
    <xf numFmtId="2" fontId="33" fillId="0" borderId="0" xfId="5" applyNumberFormat="1" applyFont="1" applyFill="1" applyBorder="1" applyAlignment="1" applyProtection="1">
      <alignment horizontal="center" vertical="center"/>
    </xf>
    <xf numFmtId="10" fontId="33" fillId="0" borderId="0" xfId="6" applyNumberFormat="1" applyFont="1" applyFill="1" applyBorder="1" applyAlignment="1" applyProtection="1">
      <alignment horizontal="center" vertical="center"/>
    </xf>
    <xf numFmtId="165" fontId="34" fillId="4" borderId="0" xfId="5" applyFont="1" applyFill="1" applyAlignment="1">
      <alignment vertical="center"/>
    </xf>
    <xf numFmtId="166" fontId="19" fillId="4" borderId="90" xfId="4" applyNumberFormat="1" applyFont="1" applyFill="1" applyBorder="1" applyAlignment="1" applyProtection="1">
      <alignment horizontal="center" vertical="center"/>
    </xf>
    <xf numFmtId="166" fontId="19" fillId="4" borderId="68" xfId="4" quotePrefix="1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6" fontId="19" fillId="4" borderId="91" xfId="4" applyNumberFormat="1" applyFont="1" applyFill="1" applyBorder="1" applyAlignment="1" applyProtection="1">
      <alignment horizontal="center" vertical="center"/>
    </xf>
    <xf numFmtId="2" fontId="19" fillId="4" borderId="85" xfId="4" applyNumberFormat="1" applyFont="1" applyFill="1" applyBorder="1" applyAlignment="1" applyProtection="1">
      <alignment horizontal="center" vertical="center"/>
    </xf>
    <xf numFmtId="165" fontId="7" fillId="4" borderId="0" xfId="5" applyFont="1" applyFill="1" applyAlignment="1">
      <alignment horizontal="center" vertical="center"/>
    </xf>
    <xf numFmtId="37" fontId="20" fillId="4" borderId="0" xfId="4" applyNumberFormat="1" applyFont="1" applyFill="1" applyBorder="1" applyAlignment="1" applyProtection="1">
      <alignment horizontal="center" vertical="center"/>
    </xf>
    <xf numFmtId="37" fontId="20" fillId="4" borderId="0" xfId="4" quotePrefix="1" applyNumberFormat="1" applyFont="1" applyFill="1" applyBorder="1" applyAlignment="1" applyProtection="1">
      <alignment horizontal="center" vertical="center"/>
    </xf>
    <xf numFmtId="2" fontId="33" fillId="4" borderId="0" xfId="5" applyNumberFormat="1" applyFont="1" applyFill="1" applyBorder="1" applyAlignment="1" applyProtection="1">
      <alignment horizontal="center" vertical="center"/>
    </xf>
    <xf numFmtId="165" fontId="33" fillId="4" borderId="0" xfId="5" applyFont="1" applyFill="1" applyAlignment="1">
      <alignment vertical="center"/>
    </xf>
    <xf numFmtId="165" fontId="18" fillId="4" borderId="0" xfId="5" applyFont="1" applyFill="1" applyAlignment="1">
      <alignment vertical="center"/>
    </xf>
    <xf numFmtId="166" fontId="7" fillId="4" borderId="0" xfId="4" applyNumberFormat="1" applyFont="1" applyFill="1" applyBorder="1" applyAlignment="1" applyProtection="1">
      <alignment horizontal="center" vertical="center"/>
    </xf>
    <xf numFmtId="0" fontId="37" fillId="4" borderId="0" xfId="4" applyFont="1" applyFill="1" applyBorder="1" applyAlignment="1">
      <alignment vertical="center"/>
    </xf>
    <xf numFmtId="0" fontId="28" fillId="4" borderId="0" xfId="4" applyFont="1" applyFill="1" applyBorder="1" applyAlignment="1">
      <alignment vertical="center"/>
    </xf>
    <xf numFmtId="166" fontId="21" fillId="8" borderId="41" xfId="4" applyNumberFormat="1" applyFont="1" applyFill="1" applyBorder="1" applyAlignment="1" applyProtection="1">
      <alignment horizontal="center" vertical="center"/>
    </xf>
    <xf numFmtId="166" fontId="21" fillId="8" borderId="6" xfId="4" quotePrefix="1" applyNumberFormat="1" applyFont="1" applyFill="1" applyBorder="1" applyAlignment="1" applyProtection="1">
      <alignment horizontal="center" vertical="center"/>
    </xf>
    <xf numFmtId="166" fontId="21" fillId="8" borderId="6" xfId="4" applyNumberFormat="1" applyFont="1" applyFill="1" applyBorder="1" applyAlignment="1" applyProtection="1">
      <alignment horizontal="center" vertical="center"/>
    </xf>
    <xf numFmtId="166" fontId="19" fillId="8" borderId="57" xfId="4" applyNumberFormat="1" applyFont="1" applyFill="1" applyBorder="1" applyAlignment="1" applyProtection="1">
      <alignment horizontal="center" vertical="center"/>
    </xf>
    <xf numFmtId="166" fontId="29" fillId="9" borderId="0" xfId="4" applyNumberFormat="1" applyFont="1" applyFill="1" applyBorder="1" applyAlignment="1" applyProtection="1">
      <alignment vertical="center"/>
    </xf>
    <xf numFmtId="166" fontId="21" fillId="8" borderId="67" xfId="4" applyNumberFormat="1" applyFont="1" applyFill="1" applyBorder="1" applyAlignment="1" applyProtection="1">
      <alignment vertical="center"/>
    </xf>
    <xf numFmtId="166" fontId="21" fillId="8" borderId="30" xfId="4" applyNumberFormat="1" applyFont="1" applyFill="1" applyBorder="1" applyAlignment="1" applyProtection="1">
      <alignment vertical="center"/>
    </xf>
    <xf numFmtId="167" fontId="29" fillId="4" borderId="0" xfId="4" applyNumberFormat="1" applyFont="1" applyFill="1" applyBorder="1" applyAlignment="1" applyProtection="1">
      <alignment horizontal="center" vertical="center"/>
    </xf>
    <xf numFmtId="166" fontId="19" fillId="4" borderId="92" xfId="4" applyNumberFormat="1" applyFont="1" applyFill="1" applyBorder="1" applyAlignment="1" applyProtection="1">
      <alignment horizontal="center" vertical="center"/>
    </xf>
    <xf numFmtId="2" fontId="19" fillId="4" borderId="73" xfId="4" applyNumberFormat="1" applyFont="1" applyFill="1" applyBorder="1" applyAlignment="1" applyProtection="1">
      <alignment horizontal="center" vertical="center"/>
    </xf>
    <xf numFmtId="166" fontId="19" fillId="4" borderId="93" xfId="4" applyNumberFormat="1" applyFont="1" applyFill="1" applyBorder="1" applyAlignment="1" applyProtection="1">
      <alignment horizontal="center" vertical="center"/>
    </xf>
    <xf numFmtId="166" fontId="19" fillId="4" borderId="93" xfId="4" quotePrefix="1" applyNumberFormat="1" applyFont="1" applyFill="1" applyBorder="1" applyAlignment="1" applyProtection="1">
      <alignment horizontal="center" vertical="center"/>
    </xf>
    <xf numFmtId="2" fontId="19" fillId="4" borderId="76" xfId="4" applyNumberFormat="1" applyFont="1" applyFill="1" applyBorder="1" applyAlignment="1" applyProtection="1">
      <alignment horizontal="center" vertical="center"/>
    </xf>
    <xf numFmtId="166" fontId="21" fillId="9" borderId="36" xfId="4" applyNumberFormat="1" applyFont="1" applyFill="1" applyBorder="1" applyAlignment="1" applyProtection="1">
      <alignment horizontal="left" vertical="center"/>
    </xf>
    <xf numFmtId="166" fontId="21" fillId="9" borderId="94" xfId="4" applyNumberFormat="1" applyFont="1" applyFill="1" applyBorder="1" applyAlignment="1" applyProtection="1">
      <alignment horizontal="center" vertical="center"/>
    </xf>
    <xf numFmtId="2" fontId="19" fillId="4" borderId="79" xfId="4" applyNumberFormat="1" applyFont="1" applyFill="1" applyBorder="1" applyAlignment="1" applyProtection="1">
      <alignment horizontal="center" vertical="center"/>
    </xf>
    <xf numFmtId="37" fontId="20" fillId="4" borderId="0" xfId="4" applyNumberFormat="1" applyFont="1" applyFill="1" applyBorder="1" applyAlignment="1" applyProtection="1">
      <alignment horizontal="center"/>
    </xf>
    <xf numFmtId="37" fontId="20" fillId="4" borderId="0" xfId="4" quotePrefix="1" applyNumberFormat="1" applyFont="1" applyFill="1" applyBorder="1" applyAlignment="1" applyProtection="1">
      <alignment horizontal="center"/>
    </xf>
    <xf numFmtId="166" fontId="19" fillId="4" borderId="95" xfId="4" applyNumberFormat="1" applyFont="1" applyFill="1" applyBorder="1" applyAlignment="1" applyProtection="1">
      <alignment horizontal="center" vertical="center"/>
    </xf>
    <xf numFmtId="166" fontId="19" fillId="4" borderId="96" xfId="4" applyNumberFormat="1" applyFont="1" applyFill="1" applyBorder="1" applyAlignment="1" applyProtection="1">
      <alignment horizontal="center" vertical="center"/>
    </xf>
    <xf numFmtId="2" fontId="19" fillId="4" borderId="97" xfId="4" applyNumberFormat="1" applyFont="1" applyFill="1" applyBorder="1" applyAlignment="1" applyProtection="1">
      <alignment horizontal="center" vertical="center"/>
    </xf>
    <xf numFmtId="166" fontId="20" fillId="4" borderId="0" xfId="4" applyNumberFormat="1" applyFont="1" applyFill="1" applyBorder="1" applyAlignment="1" applyProtection="1">
      <alignment horizontal="center"/>
    </xf>
    <xf numFmtId="0" fontId="37" fillId="4" borderId="0" xfId="4" applyFont="1" applyFill="1" applyBorder="1"/>
    <xf numFmtId="0" fontId="38" fillId="4" borderId="0" xfId="4" applyFont="1" applyFill="1" applyBorder="1"/>
    <xf numFmtId="0" fontId="37" fillId="4" borderId="0" xfId="4" applyFont="1" applyFill="1" applyAlignment="1">
      <alignment horizontal="left" vertical="top" wrapText="1"/>
    </xf>
    <xf numFmtId="0" fontId="4" fillId="4" borderId="0" xfId="4" applyFont="1" applyFill="1" applyAlignment="1">
      <alignment vertical="center"/>
    </xf>
    <xf numFmtId="0" fontId="4" fillId="4" borderId="0" xfId="4" applyFont="1" applyFill="1"/>
    <xf numFmtId="0" fontId="28" fillId="4" borderId="0" xfId="4" applyFont="1" applyFill="1" applyAlignment="1">
      <alignment horizontal="center"/>
    </xf>
    <xf numFmtId="166" fontId="21" fillId="9" borderId="39" xfId="4" applyNumberFormat="1" applyFont="1" applyFill="1" applyBorder="1" applyAlignment="1" applyProtection="1">
      <alignment horizontal="center" vertical="center"/>
    </xf>
    <xf numFmtId="166" fontId="21" fillId="9" borderId="30" xfId="4" applyNumberFormat="1" applyFont="1" applyFill="1" applyBorder="1" applyAlignment="1" applyProtection="1">
      <alignment horizontal="center" vertical="center"/>
    </xf>
    <xf numFmtId="2" fontId="18" fillId="4" borderId="30" xfId="4" applyNumberFormat="1" applyFont="1" applyFill="1" applyBorder="1" applyAlignment="1" applyProtection="1">
      <alignment horizontal="center" vertical="center"/>
    </xf>
    <xf numFmtId="2" fontId="18" fillId="4" borderId="62" xfId="4" applyNumberFormat="1" applyFont="1" applyFill="1" applyBorder="1" applyAlignment="1" applyProtection="1">
      <alignment horizontal="center" vertical="center"/>
    </xf>
    <xf numFmtId="2" fontId="21" fillId="4" borderId="98" xfId="4" applyNumberFormat="1" applyFont="1" applyFill="1" applyBorder="1" applyAlignment="1" applyProtection="1">
      <alignment horizontal="center" vertical="center"/>
    </xf>
    <xf numFmtId="2" fontId="18" fillId="4" borderId="82" xfId="4" applyNumberFormat="1" applyFont="1" applyFill="1" applyBorder="1" applyAlignment="1" applyProtection="1">
      <alignment horizontal="center" vertical="center"/>
    </xf>
    <xf numFmtId="2" fontId="21" fillId="4" borderId="83" xfId="4" applyNumberFormat="1" applyFont="1" applyFill="1" applyBorder="1" applyAlignment="1" applyProtection="1">
      <alignment horizontal="center" vertical="center"/>
    </xf>
    <xf numFmtId="0" fontId="39" fillId="4" borderId="0" xfId="4" applyFont="1" applyFill="1" applyAlignment="1">
      <alignment horizontal="center"/>
    </xf>
    <xf numFmtId="0" fontId="39" fillId="4" borderId="0" xfId="4" applyFont="1" applyFill="1" applyAlignment="1">
      <alignment horizontal="center" vertical="top"/>
    </xf>
    <xf numFmtId="166" fontId="21" fillId="9" borderId="67" xfId="4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>
      <alignment vertical="top"/>
    </xf>
    <xf numFmtId="2" fontId="27" fillId="4" borderId="0" xfId="5" applyNumberFormat="1" applyFont="1" applyFill="1" applyBorder="1" applyAlignment="1" applyProtection="1">
      <alignment horizontal="center" vertical="top"/>
    </xf>
    <xf numFmtId="166" fontId="21" fillId="9" borderId="91" xfId="4" applyNumberFormat="1" applyFont="1" applyFill="1" applyBorder="1" applyAlignment="1" applyProtection="1">
      <alignment horizontal="center" vertical="center"/>
    </xf>
    <xf numFmtId="2" fontId="18" fillId="4" borderId="69" xfId="4" applyNumberFormat="1" applyFont="1" applyFill="1" applyBorder="1" applyAlignment="1" applyProtection="1">
      <alignment horizontal="center" vertical="center"/>
    </xf>
    <xf numFmtId="2" fontId="21" fillId="4" borderId="70" xfId="4" applyNumberFormat="1" applyFont="1" applyFill="1" applyBorder="1" applyAlignment="1" applyProtection="1">
      <alignment horizontal="center" vertical="center"/>
    </xf>
    <xf numFmtId="2" fontId="18" fillId="0" borderId="68" xfId="4" applyNumberFormat="1" applyFont="1" applyFill="1" applyBorder="1" applyAlignment="1" applyProtection="1">
      <alignment horizontal="center" vertical="center"/>
    </xf>
    <xf numFmtId="2" fontId="18" fillId="0" borderId="82" xfId="4" applyNumberFormat="1" applyFont="1" applyFill="1" applyBorder="1" applyAlignment="1" applyProtection="1">
      <alignment horizontal="center" vertical="center"/>
    </xf>
    <xf numFmtId="2" fontId="21" fillId="0" borderId="83" xfId="4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/>
    <xf numFmtId="2" fontId="18" fillId="4" borderId="82" xfId="4" quotePrefix="1" applyNumberFormat="1" applyFont="1" applyFill="1" applyBorder="1" applyAlignment="1" applyProtection="1">
      <alignment horizontal="center" vertical="center"/>
    </xf>
    <xf numFmtId="0" fontId="39" fillId="0" borderId="0" xfId="4" applyFont="1" applyFill="1" applyAlignment="1">
      <alignment horizontal="center" vertical="top"/>
    </xf>
    <xf numFmtId="166" fontId="21" fillId="0" borderId="67" xfId="4" applyNumberFormat="1" applyFont="1" applyFill="1" applyBorder="1" applyAlignment="1" applyProtection="1">
      <alignment horizontal="center" vertical="center"/>
    </xf>
    <xf numFmtId="166" fontId="21" fillId="0" borderId="68" xfId="4" applyNumberFormat="1" applyFont="1" applyFill="1" applyBorder="1" applyAlignment="1" applyProtection="1">
      <alignment horizontal="center" vertical="center"/>
    </xf>
    <xf numFmtId="0" fontId="28" fillId="0" borderId="0" xfId="4" applyFont="1" applyFill="1" applyAlignment="1">
      <alignment vertical="top"/>
    </xf>
    <xf numFmtId="2" fontId="27" fillId="0" borderId="0" xfId="5" applyNumberFormat="1" applyFont="1" applyFill="1" applyBorder="1" applyAlignment="1" applyProtection="1">
      <alignment horizontal="center" vertical="center"/>
    </xf>
    <xf numFmtId="2" fontId="27" fillId="0" borderId="0" xfId="5" applyNumberFormat="1" applyFont="1" applyFill="1" applyBorder="1" applyAlignment="1" applyProtection="1">
      <alignment horizontal="center" vertical="top"/>
    </xf>
    <xf numFmtId="0" fontId="28" fillId="4" borderId="0" xfId="4" applyFont="1" applyFill="1" applyAlignment="1">
      <alignment horizontal="center" vertical="center"/>
    </xf>
    <xf numFmtId="37" fontId="21" fillId="4" borderId="87" xfId="4" quotePrefix="1" applyNumberFormat="1" applyFont="1" applyFill="1" applyBorder="1" applyAlignment="1" applyProtection="1">
      <alignment horizontal="center" vertical="center"/>
    </xf>
    <xf numFmtId="37" fontId="21" fillId="4" borderId="84" xfId="4" quotePrefix="1" applyNumberFormat="1" applyFont="1" applyFill="1" applyBorder="1" applyAlignment="1" applyProtection="1">
      <alignment horizontal="center" vertical="center"/>
    </xf>
    <xf numFmtId="37" fontId="21" fillId="4" borderId="84" xfId="4" applyNumberFormat="1" applyFont="1" applyFill="1" applyBorder="1" applyAlignment="1" applyProtection="1">
      <alignment horizontal="center" vertical="center"/>
    </xf>
    <xf numFmtId="0" fontId="13" fillId="4" borderId="0" xfId="4" applyFont="1" applyFill="1"/>
    <xf numFmtId="0" fontId="4" fillId="4" borderId="0" xfId="4" applyFont="1" applyFill="1" applyAlignment="1">
      <alignment horizontal="center" vertical="center"/>
    </xf>
    <xf numFmtId="10" fontId="28" fillId="4" borderId="0" xfId="8" applyNumberFormat="1" applyFont="1" applyFill="1"/>
    <xf numFmtId="166" fontId="25" fillId="4" borderId="0" xfId="4" applyNumberFormat="1" applyFont="1" applyFill="1" applyBorder="1" applyAlignment="1" applyProtection="1">
      <alignment horizontal="center"/>
    </xf>
    <xf numFmtId="0" fontId="4" fillId="4" borderId="0" xfId="4" applyFont="1" applyFill="1" applyBorder="1" applyAlignment="1">
      <alignment horizontal="center" vertical="center"/>
    </xf>
    <xf numFmtId="166" fontId="6" fillId="4" borderId="0" xfId="4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4" applyFont="1" applyFill="1" applyAlignment="1">
      <alignment horizontal="center"/>
    </xf>
    <xf numFmtId="166" fontId="8" fillId="4" borderId="0" xfId="4" applyNumberFormat="1" applyFont="1" applyFill="1" applyBorder="1" applyAlignment="1" applyProtection="1">
      <alignment horizontal="center"/>
    </xf>
    <xf numFmtId="166" fontId="32" fillId="11" borderId="0" xfId="4" applyNumberFormat="1" applyFont="1" applyFill="1" applyBorder="1" applyAlignment="1" applyProtection="1">
      <alignment horizontal="center"/>
    </xf>
    <xf numFmtId="166" fontId="8" fillId="4" borderId="0" xfId="4" applyNumberFormat="1" applyFont="1" applyFill="1" applyBorder="1" applyAlignment="1" applyProtection="1">
      <alignment horizontal="center"/>
    </xf>
    <xf numFmtId="166" fontId="32" fillId="12" borderId="0" xfId="4" applyNumberFormat="1" applyFont="1" applyFill="1" applyBorder="1" applyProtection="1"/>
    <xf numFmtId="167" fontId="32" fillId="11" borderId="0" xfId="4" applyNumberFormat="1" applyFont="1" applyFill="1" applyBorder="1" applyAlignment="1" applyProtection="1">
      <alignment horizontal="center"/>
    </xf>
    <xf numFmtId="2" fontId="33" fillId="0" borderId="0" xfId="5" applyNumberFormat="1" applyFont="1" applyFill="1" applyBorder="1" applyAlignment="1" applyProtection="1">
      <alignment horizontal="center"/>
    </xf>
    <xf numFmtId="0" fontId="4" fillId="4" borderId="0" xfId="4" applyFont="1" applyFill="1" applyAlignment="1">
      <alignment horizontal="center" vertical="top"/>
    </xf>
    <xf numFmtId="39" fontId="32" fillId="4" borderId="0" xfId="4" applyNumberFormat="1" applyFont="1" applyFill="1" applyBorder="1" applyAlignment="1" applyProtection="1">
      <alignment horizontal="center" vertical="top"/>
    </xf>
    <xf numFmtId="2" fontId="33" fillId="0" borderId="0" xfId="5" applyNumberFormat="1" applyFont="1" applyFill="1" applyBorder="1" applyAlignment="1" applyProtection="1">
      <alignment horizontal="center" vertical="top"/>
    </xf>
    <xf numFmtId="166" fontId="19" fillId="4" borderId="90" xfId="4" applyNumberFormat="1" applyFont="1" applyFill="1" applyBorder="1" applyAlignment="1" applyProtection="1">
      <alignment horizontal="center" vertical="center" wrapText="1"/>
    </xf>
    <xf numFmtId="2" fontId="19" fillId="0" borderId="69" xfId="4" applyNumberFormat="1" applyFont="1" applyFill="1" applyBorder="1" applyAlignment="1" applyProtection="1">
      <alignment horizontal="center" vertical="center"/>
    </xf>
    <xf numFmtId="0" fontId="4" fillId="4" borderId="0" xfId="4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4" applyNumberFormat="1" applyFont="1" applyFill="1" applyBorder="1" applyAlignment="1" applyProtection="1">
      <alignment horizontal="center" vertical="center"/>
    </xf>
    <xf numFmtId="0" fontId="18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10" borderId="4" xfId="2" applyNumberFormat="1" applyFont="1" applyFill="1" applyBorder="1" applyAlignment="1"/>
    <xf numFmtId="0" fontId="21" fillId="10" borderId="35" xfId="2" applyNumberFormat="1" applyFont="1" applyFill="1" applyBorder="1" applyAlignment="1"/>
    <xf numFmtId="0" fontId="21" fillId="10" borderId="8" xfId="2" applyNumberFormat="1" applyFont="1" applyFill="1" applyBorder="1" applyAlignment="1"/>
    <xf numFmtId="0" fontId="21" fillId="10" borderId="54" xfId="2" applyNumberFormat="1" applyFont="1" applyFill="1" applyBorder="1" applyAlignment="1">
      <alignment horizontal="center" vertical="center" wrapText="1"/>
    </xf>
    <xf numFmtId="0" fontId="40" fillId="10" borderId="54" xfId="2" applyNumberFormat="1" applyFont="1" applyFill="1" applyBorder="1" applyAlignment="1">
      <alignment horizontal="center"/>
    </xf>
    <xf numFmtId="0" fontId="21" fillId="10" borderId="9" xfId="2" applyNumberFormat="1" applyFont="1" applyFill="1" applyBorder="1" applyAlignment="1"/>
    <xf numFmtId="0" fontId="21" fillId="10" borderId="0" xfId="2" applyNumberFormat="1" applyFont="1" applyFill="1" applyBorder="1" applyAlignment="1"/>
    <xf numFmtId="0" fontId="21" fillId="10" borderId="13" xfId="2" applyNumberFormat="1" applyFont="1" applyFill="1" applyBorder="1" applyAlignment="1"/>
    <xf numFmtId="0" fontId="21" fillId="10" borderId="55" xfId="2" applyNumberFormat="1" applyFont="1" applyFill="1" applyBorder="1" applyAlignment="1">
      <alignment horizontal="center" vertical="center" wrapText="1"/>
    </xf>
    <xf numFmtId="0" fontId="21" fillId="10" borderId="55" xfId="2" applyNumberFormat="1" applyFont="1" applyFill="1" applyBorder="1" applyAlignment="1">
      <alignment horizontal="center"/>
    </xf>
    <xf numFmtId="0" fontId="21" fillId="10" borderId="14" xfId="2" applyNumberFormat="1" applyFont="1" applyFill="1" applyBorder="1" applyAlignment="1"/>
    <xf numFmtId="0" fontId="21" fillId="10" borderId="34" xfId="2" applyNumberFormat="1" applyFont="1" applyFill="1" applyBorder="1" applyAlignment="1"/>
    <xf numFmtId="0" fontId="21" fillId="10" borderId="18" xfId="2" applyNumberFormat="1" applyFont="1" applyFill="1" applyBorder="1" applyAlignment="1"/>
    <xf numFmtId="0" fontId="21" fillId="10" borderId="56" xfId="2" applyNumberFormat="1" applyFont="1" applyFill="1" applyBorder="1" applyAlignment="1">
      <alignment horizontal="center" vertical="center" wrapText="1"/>
    </xf>
    <xf numFmtId="0" fontId="21" fillId="10" borderId="56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18" fillId="0" borderId="4" xfId="2" applyNumberFormat="1" applyFont="1" applyFill="1" applyBorder="1" applyAlignment="1"/>
    <xf numFmtId="0" fontId="18" fillId="0" borderId="35" xfId="2" applyNumberFormat="1" applyFont="1" applyFill="1" applyBorder="1" applyAlignment="1"/>
    <xf numFmtId="2" fontId="18" fillId="0" borderId="54" xfId="2" applyNumberFormat="1" applyFont="1" applyFill="1" applyBorder="1" applyAlignment="1">
      <alignment horizontal="center"/>
    </xf>
    <xf numFmtId="2" fontId="18" fillId="0" borderId="8" xfId="2" applyNumberFormat="1" applyFont="1" applyFill="1" applyBorder="1" applyAlignment="1">
      <alignment horizontal="center"/>
    </xf>
    <xf numFmtId="2" fontId="21" fillId="0" borderId="54" xfId="2" applyNumberFormat="1" applyFont="1" applyFill="1" applyBorder="1" applyAlignment="1">
      <alignment horizontal="center"/>
    </xf>
    <xf numFmtId="0" fontId="18" fillId="0" borderId="14" xfId="2" applyNumberFormat="1" applyFont="1" applyFill="1" applyBorder="1" applyAlignment="1"/>
    <xf numFmtId="0" fontId="18" fillId="0" borderId="34" xfId="2" applyNumberFormat="1" applyFont="1" applyFill="1" applyBorder="1" applyAlignment="1"/>
    <xf numFmtId="2" fontId="18" fillId="0" borderId="56" xfId="2" applyNumberFormat="1" applyFont="1" applyFill="1" applyBorder="1" applyAlignment="1">
      <alignment horizontal="center"/>
    </xf>
    <xf numFmtId="2" fontId="18" fillId="0" borderId="18" xfId="2" applyNumberFormat="1" applyFont="1" applyFill="1" applyBorder="1" applyAlignment="1">
      <alignment horizontal="center"/>
    </xf>
    <xf numFmtId="2" fontId="21" fillId="0" borderId="56" xfId="2" applyNumberFormat="1" applyFont="1" applyFill="1" applyBorder="1" applyAlignment="1">
      <alignment horizontal="center"/>
    </xf>
    <xf numFmtId="0" fontId="21" fillId="0" borderId="1" xfId="2" applyNumberFormat="1" applyFont="1" applyFill="1" applyBorder="1" applyAlignment="1"/>
    <xf numFmtId="0" fontId="18" fillId="0" borderId="2" xfId="2" applyNumberFormat="1" applyFont="1" applyFill="1" applyBorder="1" applyAlignment="1"/>
    <xf numFmtId="2" fontId="21" fillId="0" borderId="53" xfId="2" applyNumberFormat="1" applyFont="1" applyFill="1" applyBorder="1" applyAlignment="1">
      <alignment horizontal="center"/>
    </xf>
    <xf numFmtId="2" fontId="21" fillId="0" borderId="3" xfId="2" applyNumberFormat="1" applyFont="1" applyFill="1" applyBorder="1" applyAlignment="1">
      <alignment horizontal="center"/>
    </xf>
    <xf numFmtId="0" fontId="18" fillId="0" borderId="9" xfId="2" applyNumberFormat="1" applyFont="1" applyFill="1" applyBorder="1" applyAlignment="1"/>
    <xf numFmtId="0" fontId="21" fillId="0" borderId="9" xfId="2" applyNumberFormat="1" applyFont="1" applyFill="1" applyBorder="1" applyAlignment="1"/>
    <xf numFmtId="0" fontId="21" fillId="0" borderId="54" xfId="2" applyNumberFormat="1" applyFont="1" applyFill="1" applyBorder="1" applyAlignment="1">
      <alignment horizontal="center" wrapText="1"/>
    </xf>
    <xf numFmtId="0" fontId="21" fillId="0" borderId="55" xfId="2" applyNumberFormat="1" applyFont="1" applyFill="1" applyBorder="1" applyAlignment="1">
      <alignment horizontal="center" wrapText="1"/>
    </xf>
    <xf numFmtId="0" fontId="18" fillId="0" borderId="54" xfId="2" applyNumberFormat="1" applyFont="1" applyFill="1" applyBorder="1" applyAlignment="1"/>
    <xf numFmtId="0" fontId="18" fillId="0" borderId="8" xfId="2" applyNumberFormat="1" applyFont="1" applyFill="1" applyBorder="1" applyAlignment="1"/>
    <xf numFmtId="0" fontId="18" fillId="0" borderId="13" xfId="2" applyNumberFormat="1" applyFont="1" applyFill="1" applyBorder="1" applyAlignment="1"/>
    <xf numFmtId="2" fontId="18" fillId="0" borderId="55" xfId="2" applyNumberFormat="1" applyFont="1" applyFill="1" applyBorder="1" applyAlignment="1">
      <alignment horizontal="center"/>
    </xf>
    <xf numFmtId="2" fontId="18" fillId="0" borderId="13" xfId="2" applyNumberFormat="1" applyFont="1" applyFill="1" applyBorder="1" applyAlignment="1">
      <alignment horizontal="center"/>
    </xf>
    <xf numFmtId="2" fontId="21" fillId="0" borderId="55" xfId="2" applyNumberFormat="1" applyFont="1" applyFill="1" applyBorder="1" applyAlignment="1">
      <alignment horizontal="center"/>
    </xf>
    <xf numFmtId="0" fontId="18" fillId="0" borderId="18" xfId="2" applyNumberFormat="1" applyFont="1" applyFill="1" applyBorder="1" applyAlignment="1"/>
    <xf numFmtId="0" fontId="21" fillId="0" borderId="56" xfId="2" applyNumberFormat="1" applyFont="1" applyFill="1" applyBorder="1" applyAlignment="1"/>
    <xf numFmtId="2" fontId="18" fillId="0" borderId="53" xfId="2" applyNumberFormat="1" applyFont="1" applyFill="1" applyBorder="1" applyAlignment="1">
      <alignment horizontal="center"/>
    </xf>
    <xf numFmtId="0" fontId="41" fillId="4" borderId="0" xfId="4" applyFont="1" applyFill="1"/>
    <xf numFmtId="0" fontId="18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10" borderId="99" xfId="2" applyFont="1" applyFill="1" applyBorder="1" applyAlignment="1">
      <alignment vertical="center"/>
    </xf>
    <xf numFmtId="0" fontId="21" fillId="10" borderId="100" xfId="2" applyNumberFormat="1" applyFont="1" applyFill="1" applyBorder="1" applyAlignment="1" applyProtection="1">
      <alignment horizontal="center" vertical="center" wrapText="1"/>
    </xf>
    <xf numFmtId="0" fontId="21" fillId="10" borderId="100" xfId="2" applyFont="1" applyFill="1" applyBorder="1" applyAlignment="1">
      <alignment horizontal="center" vertical="center" wrapText="1"/>
    </xf>
    <xf numFmtId="0" fontId="21" fillId="10" borderId="101" xfId="2" applyFont="1" applyFill="1" applyBorder="1" applyAlignment="1">
      <alignment horizontal="center" vertical="center"/>
    </xf>
    <xf numFmtId="0" fontId="18" fillId="4" borderId="102" xfId="2" applyFont="1" applyFill="1" applyBorder="1" applyAlignment="1">
      <alignment vertical="top"/>
    </xf>
    <xf numFmtId="2" fontId="18" fillId="4" borderId="103" xfId="2" applyNumberFormat="1" applyFont="1" applyFill="1" applyBorder="1" applyAlignment="1">
      <alignment horizontal="center" vertical="center"/>
    </xf>
    <xf numFmtId="2" fontId="18" fillId="4" borderId="103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18" fillId="4" borderId="9" xfId="2" applyFont="1" applyFill="1" applyBorder="1" applyAlignment="1">
      <alignment vertical="top"/>
    </xf>
    <xf numFmtId="2" fontId="18" fillId="4" borderId="24" xfId="2" applyNumberFormat="1" applyFont="1" applyFill="1" applyBorder="1" applyAlignment="1">
      <alignment horizontal="center" vertical="center"/>
    </xf>
    <xf numFmtId="2" fontId="18" fillId="4" borderId="24" xfId="2" applyNumberFormat="1" applyFont="1" applyFill="1" applyBorder="1" applyAlignment="1">
      <alignment horizontal="center" vertical="top"/>
    </xf>
    <xf numFmtId="0" fontId="18" fillId="4" borderId="14" xfId="2" applyFont="1" applyFill="1" applyBorder="1" applyAlignment="1">
      <alignment vertical="top"/>
    </xf>
    <xf numFmtId="2" fontId="18" fillId="4" borderId="37" xfId="2" applyNumberFormat="1" applyFont="1" applyFill="1" applyBorder="1" applyAlignment="1">
      <alignment horizontal="center" vertical="center"/>
    </xf>
    <xf numFmtId="2" fontId="18" fillId="4" borderId="37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18" fillId="4" borderId="0" xfId="2" applyFont="1" applyFill="1" applyBorder="1" applyAlignment="1">
      <alignment vertical="top"/>
    </xf>
    <xf numFmtId="2" fontId="18" fillId="4" borderId="0" xfId="2" applyNumberFormat="1" applyFont="1" applyFill="1" applyBorder="1" applyAlignment="1">
      <alignment horizontal="center" vertical="center"/>
    </xf>
    <xf numFmtId="2" fontId="18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4" applyNumberFormat="1" applyFont="1" applyFill="1" applyBorder="1" applyAlignment="1" applyProtection="1">
      <alignment horizontal="center" vertical="center"/>
    </xf>
    <xf numFmtId="0" fontId="21" fillId="10" borderId="104" xfId="2" applyFont="1" applyFill="1" applyBorder="1" applyAlignment="1">
      <alignment vertical="center"/>
    </xf>
    <xf numFmtId="0" fontId="21" fillId="10" borderId="105" xfId="2" applyNumberFormat="1" applyFont="1" applyFill="1" applyBorder="1" applyAlignment="1" applyProtection="1">
      <alignment horizontal="center" vertical="center" wrapText="1"/>
    </xf>
    <xf numFmtId="0" fontId="21" fillId="10" borderId="105" xfId="2" applyFont="1" applyFill="1" applyBorder="1" applyAlignment="1">
      <alignment horizontal="center" vertical="center" wrapText="1"/>
    </xf>
    <xf numFmtId="0" fontId="21" fillId="10" borderId="66" xfId="2" applyFont="1" applyFill="1" applyBorder="1" applyAlignment="1">
      <alignment horizontal="center" vertical="center"/>
    </xf>
    <xf numFmtId="0" fontId="18" fillId="0" borderId="9" xfId="2" applyNumberFormat="1" applyFont="1" applyFill="1" applyBorder="1" applyAlignment="1" applyProtection="1">
      <alignment horizontal="left" vertical="top"/>
      <protection locked="0"/>
    </xf>
    <xf numFmtId="0" fontId="18" fillId="4" borderId="11" xfId="2" applyNumberFormat="1" applyFont="1" applyFill="1" applyBorder="1" applyAlignment="1" applyProtection="1">
      <alignment horizontal="center" vertical="center"/>
      <protection locked="0"/>
    </xf>
    <xf numFmtId="0" fontId="18" fillId="4" borderId="13" xfId="2" applyNumberFormat="1" applyFont="1" applyFill="1" applyBorder="1" applyAlignment="1" applyProtection="1">
      <alignment horizontal="center" vertical="center"/>
      <protection locked="0"/>
    </xf>
    <xf numFmtId="2" fontId="18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2" fillId="0" borderId="106" xfId="2" applyFont="1" applyFill="1" applyBorder="1" applyAlignment="1">
      <alignment vertical="top"/>
    </xf>
    <xf numFmtId="2" fontId="36" fillId="4" borderId="68" xfId="2" applyNumberFormat="1" applyFont="1" applyFill="1" applyBorder="1" applyAlignment="1">
      <alignment horizontal="center" vertical="center"/>
    </xf>
    <xf numFmtId="2" fontId="36" fillId="4" borderId="70" xfId="2" applyNumberFormat="1" applyFont="1" applyFill="1" applyBorder="1" applyAlignment="1" applyProtection="1">
      <alignment horizontal="center" vertical="center"/>
    </xf>
    <xf numFmtId="2" fontId="18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2" fillId="4" borderId="107" xfId="2" applyFont="1" applyFill="1" applyBorder="1" applyAlignment="1">
      <alignment vertical="top"/>
    </xf>
    <xf numFmtId="2" fontId="36" fillId="4" borderId="84" xfId="2" applyNumberFormat="1" applyFont="1" applyFill="1" applyBorder="1" applyAlignment="1">
      <alignment horizontal="center" vertical="center"/>
    </xf>
    <xf numFmtId="2" fontId="36" fillId="4" borderId="86" xfId="2" applyNumberFormat="1" applyFont="1" applyFill="1" applyBorder="1" applyAlignment="1" applyProtection="1">
      <alignment horizontal="center" vertical="center"/>
    </xf>
    <xf numFmtId="0" fontId="42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08" xfId="2" applyNumberFormat="1" applyFont="1" applyFill="1" applyBorder="1" applyAlignment="1" applyProtection="1">
      <alignment horizontal="center" vertical="center"/>
    </xf>
    <xf numFmtId="0" fontId="21" fillId="10" borderId="109" xfId="2" applyFont="1" applyFill="1" applyBorder="1" applyAlignment="1">
      <alignment vertical="center"/>
    </xf>
    <xf numFmtId="0" fontId="21" fillId="10" borderId="110" xfId="2" applyNumberFormat="1" applyFont="1" applyFill="1" applyBorder="1" applyAlignment="1" applyProtection="1">
      <alignment horizontal="center" vertical="center" wrapText="1"/>
    </xf>
    <xf numFmtId="0" fontId="21" fillId="10" borderId="110" xfId="2" applyFont="1" applyFill="1" applyBorder="1" applyAlignment="1">
      <alignment horizontal="center" vertical="center" wrapText="1"/>
    </xf>
    <xf numFmtId="0" fontId="21" fillId="10" borderId="111" xfId="2" applyFont="1" applyFill="1" applyBorder="1" applyAlignment="1">
      <alignment horizontal="center" vertical="center"/>
    </xf>
    <xf numFmtId="0" fontId="18" fillId="4" borderId="112" xfId="2" applyFont="1" applyFill="1" applyBorder="1" applyAlignment="1">
      <alignment vertical="top"/>
    </xf>
    <xf numFmtId="2" fontId="21" fillId="4" borderId="113" xfId="2" applyNumberFormat="1" applyFont="1" applyFill="1" applyBorder="1" applyAlignment="1" applyProtection="1">
      <alignment horizontal="center" vertical="center"/>
    </xf>
    <xf numFmtId="0" fontId="18" fillId="4" borderId="114" xfId="2" applyFont="1" applyFill="1" applyBorder="1" applyAlignment="1">
      <alignment vertical="top"/>
    </xf>
    <xf numFmtId="0" fontId="42" fillId="4" borderId="115" xfId="2" applyFont="1" applyFill="1" applyBorder="1" applyAlignment="1">
      <alignment vertical="top"/>
    </xf>
    <xf numFmtId="2" fontId="36" fillId="4" borderId="116" xfId="2" applyNumberFormat="1" applyFont="1" applyFill="1" applyBorder="1" applyAlignment="1">
      <alignment horizontal="center" vertical="center"/>
    </xf>
    <xf numFmtId="2" fontId="36" fillId="4" borderId="117" xfId="2" applyNumberFormat="1" applyFont="1" applyFill="1" applyBorder="1" applyAlignment="1" applyProtection="1">
      <alignment horizontal="center" vertical="center"/>
    </xf>
    <xf numFmtId="0" fontId="18" fillId="0" borderId="114" xfId="2" applyNumberFormat="1" applyFont="1" applyFill="1" applyBorder="1" applyAlignment="1"/>
    <xf numFmtId="0" fontId="18" fillId="0" borderId="113" xfId="2" applyNumberFormat="1" applyFont="1" applyFill="1" applyBorder="1" applyAlignment="1"/>
    <xf numFmtId="0" fontId="23" fillId="4" borderId="114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113" xfId="2" applyNumberFormat="1" applyFont="1" applyFill="1" applyBorder="1" applyAlignment="1" applyProtection="1">
      <alignment horizontal="center" vertical="top" wrapText="1"/>
    </xf>
    <xf numFmtId="0" fontId="18" fillId="4" borderId="112" xfId="2" applyFont="1" applyFill="1" applyBorder="1" applyAlignment="1">
      <alignment horizontal="left" vertical="center"/>
    </xf>
    <xf numFmtId="2" fontId="21" fillId="4" borderId="118" xfId="2" applyNumberFormat="1" applyFont="1" applyFill="1" applyBorder="1" applyAlignment="1" applyProtection="1">
      <alignment horizontal="center" vertical="center"/>
    </xf>
    <xf numFmtId="0" fontId="18" fillId="4" borderId="114" xfId="2" applyFont="1" applyFill="1" applyBorder="1" applyAlignment="1">
      <alignment horizontal="left" vertical="center"/>
    </xf>
    <xf numFmtId="0" fontId="18" fillId="4" borderId="119" xfId="2" applyFont="1" applyFill="1" applyBorder="1" applyAlignment="1">
      <alignment horizontal="left" vertical="center"/>
    </xf>
    <xf numFmtId="2" fontId="18" fillId="4" borderId="120" xfId="2" applyNumberFormat="1" applyFont="1" applyFill="1" applyBorder="1" applyAlignment="1">
      <alignment horizontal="center" vertical="center"/>
    </xf>
    <xf numFmtId="2" fontId="21" fillId="4" borderId="121" xfId="2" applyNumberFormat="1" applyFont="1" applyFill="1" applyBorder="1" applyAlignment="1" applyProtection="1">
      <alignment horizontal="center" vertical="center"/>
    </xf>
    <xf numFmtId="0" fontId="43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43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10" borderId="122" xfId="2" applyFont="1" applyFill="1" applyBorder="1" applyAlignment="1">
      <alignment horizontal="center" vertical="center" wrapText="1"/>
    </xf>
    <xf numFmtId="0" fontId="21" fillId="10" borderId="64" xfId="2" applyFont="1" applyFill="1" applyBorder="1" applyAlignment="1">
      <alignment horizontal="center" vertical="center" wrapText="1"/>
    </xf>
    <xf numFmtId="0" fontId="21" fillId="10" borderId="123" xfId="2" applyFont="1" applyFill="1" applyBorder="1" applyAlignment="1">
      <alignment horizontal="center" vertical="center" wrapText="1"/>
    </xf>
    <xf numFmtId="0" fontId="21" fillId="10" borderId="124" xfId="2" applyFont="1" applyFill="1" applyBorder="1" applyAlignment="1">
      <alignment horizontal="center" vertical="center" wrapText="1"/>
    </xf>
    <xf numFmtId="0" fontId="21" fillId="10" borderId="125" xfId="2" applyFont="1" applyFill="1" applyBorder="1" applyAlignment="1">
      <alignment horizontal="center" vertical="center" wrapText="1"/>
    </xf>
    <xf numFmtId="0" fontId="21" fillId="10" borderId="126" xfId="2" applyFont="1" applyFill="1" applyBorder="1" applyAlignment="1">
      <alignment horizontal="center" vertical="center" wrapText="1"/>
    </xf>
    <xf numFmtId="0" fontId="21" fillId="10" borderId="75" xfId="2" applyFont="1" applyFill="1" applyBorder="1" applyAlignment="1">
      <alignment horizontal="center" vertical="center" wrapText="1"/>
    </xf>
    <xf numFmtId="0" fontId="21" fillId="10" borderId="75" xfId="2" applyFont="1" applyFill="1" applyBorder="1" applyAlignment="1">
      <alignment horizontal="center" vertical="center"/>
    </xf>
    <xf numFmtId="0" fontId="21" fillId="10" borderId="76" xfId="2" applyFont="1" applyFill="1" applyBorder="1" applyAlignment="1">
      <alignment horizontal="center" vertical="center"/>
    </xf>
    <xf numFmtId="0" fontId="21" fillId="4" borderId="127" xfId="2" applyFont="1" applyFill="1" applyBorder="1" applyAlignment="1">
      <alignment horizontal="center" vertical="center" wrapText="1"/>
    </xf>
    <xf numFmtId="2" fontId="18" fillId="4" borderId="78" xfId="2" applyNumberFormat="1" applyFont="1" applyFill="1" applyBorder="1" applyAlignment="1">
      <alignment horizontal="center" vertical="center" wrapText="1"/>
    </xf>
    <xf numFmtId="2" fontId="21" fillId="4" borderId="78" xfId="2" applyNumberFormat="1" applyFont="1" applyFill="1" applyBorder="1" applyAlignment="1">
      <alignment horizontal="center" vertical="center" wrapText="1"/>
    </xf>
    <xf numFmtId="2" fontId="21" fillId="4" borderId="79" xfId="2" applyNumberFormat="1" applyFont="1" applyFill="1" applyBorder="1" applyAlignment="1" applyProtection="1">
      <alignment horizontal="center" vertical="center" wrapText="1"/>
    </xf>
    <xf numFmtId="0" fontId="18" fillId="0" borderId="126" xfId="2" applyNumberFormat="1" applyFont="1" applyFill="1" applyBorder="1" applyAlignment="1">
      <alignment vertical="center"/>
    </xf>
    <xf numFmtId="2" fontId="18" fillId="0" borderId="75" xfId="2" applyNumberFormat="1" applyFont="1" applyFill="1" applyBorder="1" applyAlignment="1">
      <alignment horizontal="center" vertical="center"/>
    </xf>
    <xf numFmtId="2" fontId="21" fillId="0" borderId="75" xfId="2" applyNumberFormat="1" applyFont="1" applyFill="1" applyBorder="1" applyAlignment="1">
      <alignment horizontal="center" vertical="center"/>
    </xf>
    <xf numFmtId="2" fontId="21" fillId="0" borderId="76" xfId="2" applyNumberFormat="1" applyFont="1" applyFill="1" applyBorder="1" applyAlignment="1">
      <alignment horizontal="center" vertical="center"/>
    </xf>
    <xf numFmtId="0" fontId="18" fillId="0" borderId="127" xfId="2" applyNumberFormat="1" applyFont="1" applyFill="1" applyBorder="1" applyAlignment="1">
      <alignment vertical="center"/>
    </xf>
    <xf numFmtId="2" fontId="18" fillId="0" borderId="78" xfId="2" applyNumberFormat="1" applyFont="1" applyFill="1" applyBorder="1" applyAlignment="1">
      <alignment horizontal="center" vertical="center"/>
    </xf>
    <xf numFmtId="2" fontId="21" fillId="0" borderId="78" xfId="2" applyNumberFormat="1" applyFont="1" applyFill="1" applyBorder="1" applyAlignment="1">
      <alignment horizontal="center" vertical="center"/>
    </xf>
    <xf numFmtId="2" fontId="21" fillId="0" borderId="79" xfId="2" applyNumberFormat="1" applyFont="1" applyFill="1" applyBorder="1" applyAlignment="1">
      <alignment horizontal="center" vertical="center"/>
    </xf>
    <xf numFmtId="0" fontId="45" fillId="4" borderId="0" xfId="2" applyNumberFormat="1" applyFont="1" applyFill="1" applyBorder="1" applyAlignment="1" applyProtection="1">
      <alignment vertical="top"/>
      <protection locked="0"/>
    </xf>
    <xf numFmtId="0" fontId="25" fillId="4" borderId="0" xfId="2" applyNumberFormat="1" applyFont="1" applyFill="1" applyBorder="1" applyAlignment="1" applyProtection="1">
      <alignment horizontal="center" vertical="center"/>
    </xf>
    <xf numFmtId="0" fontId="18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10" borderId="128" xfId="2" applyNumberFormat="1" applyFont="1" applyFill="1" applyBorder="1" applyAlignment="1" applyProtection="1">
      <alignment horizontal="left" vertical="center" wrapText="1"/>
    </xf>
    <xf numFmtId="0" fontId="21" fillId="10" borderId="111" xfId="2" applyFont="1" applyFill="1" applyBorder="1" applyAlignment="1">
      <alignment horizontal="center" vertical="center" wrapText="1"/>
    </xf>
    <xf numFmtId="0" fontId="18" fillId="0" borderId="129" xfId="2" applyFont="1" applyFill="1" applyBorder="1" applyAlignment="1">
      <alignment horizontal="left" vertical="top" wrapText="1"/>
    </xf>
    <xf numFmtId="2" fontId="18" fillId="0" borderId="75" xfId="2" applyNumberFormat="1" applyFont="1" applyFill="1" applyBorder="1" applyAlignment="1">
      <alignment horizontal="center" vertical="center" wrapText="1"/>
    </xf>
    <xf numFmtId="2" fontId="21" fillId="0" borderId="130" xfId="2" applyNumberFormat="1" applyFont="1" applyFill="1" applyBorder="1" applyAlignment="1">
      <alignment horizontal="center" vertical="center" wrapText="1"/>
    </xf>
    <xf numFmtId="0" fontId="21" fillId="10" borderId="129" xfId="2" applyNumberFormat="1" applyFont="1" applyFill="1" applyBorder="1" applyAlignment="1" applyProtection="1">
      <alignment horizontal="left" vertical="center" wrapText="1"/>
    </xf>
    <xf numFmtId="2" fontId="18" fillId="10" borderId="75" xfId="2" applyNumberFormat="1" applyFont="1" applyFill="1" applyBorder="1" applyAlignment="1" applyProtection="1">
      <alignment horizontal="center" vertical="center" wrapText="1"/>
      <protection locked="0"/>
    </xf>
    <xf numFmtId="2" fontId="21" fillId="10" borderId="130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114" xfId="2" applyNumberFormat="1" applyFont="1" applyFill="1" applyBorder="1" applyAlignment="1" applyProtection="1">
      <alignment horizontal="left" vertical="top" wrapText="1"/>
      <protection locked="0"/>
    </xf>
    <xf numFmtId="2" fontId="18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132" xfId="2" applyFont="1" applyFill="1" applyBorder="1" applyAlignment="1">
      <alignment horizontal="left" vertical="top" wrapText="1"/>
    </xf>
    <xf numFmtId="2" fontId="18" fillId="0" borderId="116" xfId="2" applyNumberFormat="1" applyFont="1" applyFill="1" applyBorder="1" applyAlignment="1">
      <alignment horizontal="center" vertical="center" wrapText="1"/>
    </xf>
    <xf numFmtId="2" fontId="21" fillId="0" borderId="133" xfId="2" applyNumberFormat="1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left" vertical="top" wrapText="1"/>
    </xf>
    <xf numFmtId="0" fontId="18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8" xfId="2" applyNumberFormat="1" applyFont="1" applyFill="1" applyBorder="1" applyAlignment="1">
      <alignment horizontal="center"/>
    </xf>
    <xf numFmtId="0" fontId="21" fillId="10" borderId="134" xfId="2" applyNumberFormat="1" applyFont="1" applyFill="1" applyBorder="1" applyAlignment="1" applyProtection="1">
      <alignment horizontal="center" vertical="center" wrapText="1"/>
    </xf>
    <xf numFmtId="0" fontId="18" fillId="10" borderId="135" xfId="2" applyNumberFormat="1" applyFont="1" applyFill="1" applyBorder="1" applyAlignment="1" applyProtection="1">
      <alignment horizontal="center" vertical="center" wrapText="1"/>
    </xf>
    <xf numFmtId="0" fontId="21" fillId="10" borderId="136" xfId="2" applyFont="1" applyFill="1" applyBorder="1" applyAlignment="1">
      <alignment horizontal="center" vertical="center" wrapText="1"/>
    </xf>
    <xf numFmtId="0" fontId="18" fillId="10" borderId="136" xfId="2" applyFont="1" applyFill="1" applyBorder="1" applyAlignment="1">
      <alignment horizontal="center" vertical="center" wrapText="1"/>
    </xf>
    <xf numFmtId="0" fontId="21" fillId="10" borderId="135" xfId="2" applyNumberFormat="1" applyFont="1" applyFill="1" applyBorder="1" applyAlignment="1" applyProtection="1">
      <alignment horizontal="center" vertical="center" wrapText="1"/>
    </xf>
    <xf numFmtId="2" fontId="18" fillId="0" borderId="103" xfId="2" applyNumberFormat="1" applyFont="1" applyFill="1" applyBorder="1" applyAlignment="1">
      <alignment horizontal="center" vertical="center" wrapText="1"/>
    </xf>
    <xf numFmtId="2" fontId="21" fillId="0" borderId="137" xfId="2" applyNumberFormat="1" applyFont="1" applyFill="1" applyBorder="1" applyAlignment="1">
      <alignment horizontal="center" vertical="center" wrapText="1"/>
    </xf>
    <xf numFmtId="0" fontId="21" fillId="0" borderId="129" xfId="2" applyNumberFormat="1" applyFont="1" applyFill="1" applyBorder="1" applyAlignment="1" applyProtection="1">
      <alignment horizontal="left" vertical="center" wrapText="1"/>
    </xf>
    <xf numFmtId="0" fontId="18" fillId="0" borderId="75" xfId="2" applyNumberFormat="1" applyFont="1" applyFill="1" applyBorder="1" applyAlignment="1" applyProtection="1">
      <alignment horizontal="center" vertical="center" wrapText="1"/>
    </xf>
    <xf numFmtId="0" fontId="21" fillId="0" borderId="130" xfId="2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7" fillId="0" borderId="9" xfId="9" applyNumberFormat="1" applyFont="1" applyFill="1" applyBorder="1" applyAlignment="1" applyProtection="1">
      <alignment horizontal="center"/>
    </xf>
    <xf numFmtId="0" fontId="47" fillId="0" borderId="0" xfId="9" applyNumberFormat="1" applyFont="1" applyFill="1" applyBorder="1" applyAlignment="1" applyProtection="1">
      <alignment horizontal="center"/>
    </xf>
    <xf numFmtId="0" fontId="47" fillId="0" borderId="13" xfId="9" applyNumberFormat="1" applyFont="1" applyFill="1" applyBorder="1" applyAlignment="1" applyProtection="1">
      <alignment horizontal="center"/>
    </xf>
    <xf numFmtId="0" fontId="17" fillId="0" borderId="0" xfId="0" applyFont="1"/>
    <xf numFmtId="0" fontId="48" fillId="0" borderId="0" xfId="9" applyFont="1" applyAlignment="1" applyProtection="1"/>
  </cellXfs>
  <cellStyles count="10">
    <cellStyle name="Hipervínculo" xfId="9" builtinId="8"/>
    <cellStyle name="Millares 2" xfId="7"/>
    <cellStyle name="Normal" xfId="0" builtinId="0"/>
    <cellStyle name="Normal 2" xfId="2"/>
    <cellStyle name="Normal 2 2" xfId="1"/>
    <cellStyle name="Normal 3 2" xfId="5"/>
    <cellStyle name="Normal 3 3" xfId="3"/>
    <cellStyle name="Normal_producto intermedio 42-04 2" xfId="4"/>
    <cellStyle name="Porcentaje 2" xfId="6"/>
    <cellStyle name="Porcentaje 2 2" xfId="8"/>
  </cellStyles>
  <dxfs count="3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45</xdr:row>
          <xdr:rowOff>190500</xdr:rowOff>
        </xdr:from>
        <xdr:to>
          <xdr:col>6</xdr:col>
          <xdr:colOff>723900</xdr:colOff>
          <xdr:row>57</xdr:row>
          <xdr:rowOff>99060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38</xdr:row>
          <xdr:rowOff>220980</xdr:rowOff>
        </xdr:from>
        <xdr:to>
          <xdr:col>6</xdr:col>
          <xdr:colOff>746760</xdr:colOff>
          <xdr:row>54</xdr:row>
          <xdr:rowOff>45720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42</xdr:row>
          <xdr:rowOff>137160</xdr:rowOff>
        </xdr:from>
        <xdr:to>
          <xdr:col>6</xdr:col>
          <xdr:colOff>1127760</xdr:colOff>
          <xdr:row>51</xdr:row>
          <xdr:rowOff>106680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CCAA/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6" x14ac:dyDescent="0.2"/>
  <cols>
    <col min="1" max="16384" width="11.5546875" style="746"/>
  </cols>
  <sheetData>
    <row r="1" spans="1:5" x14ac:dyDescent="0.2">
      <c r="A1" s="746" t="s">
        <v>510</v>
      </c>
    </row>
    <row r="2" spans="1:5" x14ac:dyDescent="0.2">
      <c r="A2" s="746" t="s">
        <v>511</v>
      </c>
    </row>
    <row r="3" spans="1:5" x14ac:dyDescent="0.2">
      <c r="A3" s="746" t="s">
        <v>512</v>
      </c>
    </row>
    <row r="4" spans="1:5" x14ac:dyDescent="0.2">
      <c r="A4" s="747" t="s">
        <v>513</v>
      </c>
      <c r="B4" s="747"/>
      <c r="C4" s="747"/>
      <c r="D4" s="747"/>
      <c r="E4" s="747"/>
    </row>
    <row r="5" spans="1:5" x14ac:dyDescent="0.2">
      <c r="A5" s="747" t="s">
        <v>533</v>
      </c>
      <c r="B5" s="747"/>
      <c r="C5" s="747"/>
      <c r="D5" s="747"/>
      <c r="E5" s="747"/>
    </row>
    <row r="7" spans="1:5" x14ac:dyDescent="0.2">
      <c r="A7" s="746" t="s">
        <v>514</v>
      </c>
    </row>
    <row r="8" spans="1:5" x14ac:dyDescent="0.2">
      <c r="A8" s="747" t="s">
        <v>515</v>
      </c>
      <c r="B8" s="747"/>
      <c r="C8" s="747"/>
      <c r="D8" s="747"/>
      <c r="E8" s="747"/>
    </row>
    <row r="10" spans="1:5" x14ac:dyDescent="0.2">
      <c r="A10" s="746" t="s">
        <v>516</v>
      </c>
    </row>
    <row r="11" spans="1:5" x14ac:dyDescent="0.2">
      <c r="A11" s="746" t="s">
        <v>517</v>
      </c>
    </row>
    <row r="12" spans="1:5" x14ac:dyDescent="0.2">
      <c r="A12" s="747" t="s">
        <v>534</v>
      </c>
      <c r="B12" s="747"/>
      <c r="C12" s="747"/>
      <c r="D12" s="747"/>
      <c r="E12" s="747"/>
    </row>
    <row r="13" spans="1:5" x14ac:dyDescent="0.2">
      <c r="A13" s="747" t="s">
        <v>535</v>
      </c>
      <c r="B13" s="747"/>
      <c r="C13" s="747"/>
      <c r="D13" s="747"/>
      <c r="E13" s="747"/>
    </row>
    <row r="14" spans="1:5" x14ac:dyDescent="0.2">
      <c r="A14" s="747" t="s">
        <v>536</v>
      </c>
      <c r="B14" s="747"/>
      <c r="C14" s="747"/>
      <c r="D14" s="747"/>
      <c r="E14" s="747"/>
    </row>
    <row r="15" spans="1:5" x14ac:dyDescent="0.2">
      <c r="A15" s="747" t="s">
        <v>537</v>
      </c>
      <c r="B15" s="747"/>
      <c r="C15" s="747"/>
      <c r="D15" s="747"/>
      <c r="E15" s="747"/>
    </row>
    <row r="16" spans="1:5" x14ac:dyDescent="0.2">
      <c r="A16" s="747" t="s">
        <v>538</v>
      </c>
      <c r="B16" s="747"/>
      <c r="C16" s="747"/>
      <c r="D16" s="747"/>
      <c r="E16" s="747"/>
    </row>
    <row r="17" spans="1:5" x14ac:dyDescent="0.2">
      <c r="A17" s="746" t="s">
        <v>518</v>
      </c>
    </row>
    <row r="18" spans="1:5" x14ac:dyDescent="0.2">
      <c r="A18" s="746" t="s">
        <v>519</v>
      </c>
    </row>
    <row r="19" spans="1:5" x14ac:dyDescent="0.2">
      <c r="A19" s="747" t="s">
        <v>520</v>
      </c>
      <c r="B19" s="747"/>
      <c r="C19" s="747"/>
      <c r="D19" s="747"/>
      <c r="E19" s="747"/>
    </row>
    <row r="20" spans="1:5" x14ac:dyDescent="0.2">
      <c r="A20" s="747" t="s">
        <v>539</v>
      </c>
      <c r="B20" s="747"/>
      <c r="C20" s="747"/>
      <c r="D20" s="747"/>
      <c r="E20" s="747"/>
    </row>
    <row r="21" spans="1:5" x14ac:dyDescent="0.2">
      <c r="A21" s="746" t="s">
        <v>521</v>
      </c>
    </row>
    <row r="22" spans="1:5" x14ac:dyDescent="0.2">
      <c r="A22" s="747" t="s">
        <v>522</v>
      </c>
      <c r="B22" s="747"/>
      <c r="C22" s="747"/>
      <c r="D22" s="747"/>
      <c r="E22" s="747"/>
    </row>
    <row r="23" spans="1:5" x14ac:dyDescent="0.2">
      <c r="A23" s="747" t="s">
        <v>523</v>
      </c>
      <c r="B23" s="747"/>
      <c r="C23" s="747"/>
      <c r="D23" s="747"/>
      <c r="E23" s="747"/>
    </row>
    <row r="24" spans="1:5" x14ac:dyDescent="0.2">
      <c r="A24" s="746" t="s">
        <v>524</v>
      </c>
    </row>
    <row r="25" spans="1:5" x14ac:dyDescent="0.2">
      <c r="A25" s="746" t="s">
        <v>525</v>
      </c>
    </row>
    <row r="26" spans="1:5" x14ac:dyDescent="0.2">
      <c r="A26" s="747" t="s">
        <v>540</v>
      </c>
      <c r="B26" s="747"/>
      <c r="C26" s="747"/>
      <c r="D26" s="747"/>
      <c r="E26" s="747"/>
    </row>
    <row r="27" spans="1:5" x14ac:dyDescent="0.2">
      <c r="A27" s="747" t="s">
        <v>541</v>
      </c>
      <c r="B27" s="747"/>
      <c r="C27" s="747"/>
      <c r="D27" s="747"/>
      <c r="E27" s="747"/>
    </row>
    <row r="28" spans="1:5" x14ac:dyDescent="0.2">
      <c r="A28" s="747" t="s">
        <v>542</v>
      </c>
      <c r="B28" s="747"/>
      <c r="C28" s="747"/>
      <c r="D28" s="747"/>
      <c r="E28" s="747"/>
    </row>
    <row r="29" spans="1:5" x14ac:dyDescent="0.2">
      <c r="A29" s="746" t="s">
        <v>526</v>
      </c>
    </row>
    <row r="30" spans="1:5" x14ac:dyDescent="0.2">
      <c r="A30" s="747" t="s">
        <v>527</v>
      </c>
      <c r="B30" s="747"/>
      <c r="C30" s="747"/>
      <c r="D30" s="747"/>
      <c r="E30" s="747"/>
    </row>
    <row r="31" spans="1:5" x14ac:dyDescent="0.2">
      <c r="A31" s="746" t="s">
        <v>528</v>
      </c>
    </row>
    <row r="32" spans="1:5" x14ac:dyDescent="0.2">
      <c r="A32" s="747" t="s">
        <v>529</v>
      </c>
      <c r="B32" s="747"/>
      <c r="C32" s="747"/>
      <c r="D32" s="747"/>
      <c r="E32" s="747"/>
    </row>
    <row r="33" spans="1:5" x14ac:dyDescent="0.2">
      <c r="A33" s="747" t="s">
        <v>530</v>
      </c>
      <c r="B33" s="747"/>
      <c r="C33" s="747"/>
      <c r="D33" s="747"/>
      <c r="E33" s="747"/>
    </row>
    <row r="34" spans="1:5" x14ac:dyDescent="0.2">
      <c r="A34" s="747" t="s">
        <v>531</v>
      </c>
      <c r="B34" s="747"/>
      <c r="C34" s="747"/>
      <c r="D34" s="747"/>
      <c r="E34" s="747"/>
    </row>
    <row r="35" spans="1:5" x14ac:dyDescent="0.2">
      <c r="A35" s="747" t="s">
        <v>532</v>
      </c>
      <c r="B35" s="747"/>
      <c r="C35" s="747"/>
      <c r="D35" s="747"/>
      <c r="E35" s="747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showGridLines="0" zoomScale="70" zoomScaleNormal="70" zoomScaleSheetLayoutView="100" workbookViewId="0">
      <selection activeCell="B61" sqref="B61:N62"/>
    </sheetView>
  </sheetViews>
  <sheetFormatPr baseColWidth="10" defaultColWidth="12.5546875" defaultRowHeight="13.8" x14ac:dyDescent="0.25"/>
  <cols>
    <col min="1" max="1" width="2.6640625" style="343" customWidth="1"/>
    <col min="2" max="2" width="20.6640625" style="344" customWidth="1"/>
    <col min="3" max="3" width="16.109375" style="344" customWidth="1"/>
    <col min="4" max="4" width="36.33203125" style="344" customWidth="1"/>
    <col min="5" max="5" width="8.109375" style="344" customWidth="1"/>
    <col min="6" max="6" width="12.44140625" style="344" customWidth="1"/>
    <col min="7" max="13" width="10.6640625" style="344" customWidth="1"/>
    <col min="14" max="14" width="14.6640625" style="344" customWidth="1"/>
    <col min="15" max="15" width="3.6640625" style="345" customWidth="1"/>
    <col min="16" max="16" width="12.33203125" style="345" customWidth="1"/>
    <col min="17" max="17" width="12.5546875" style="345"/>
    <col min="18" max="19" width="14.6640625" style="345" bestFit="1" customWidth="1"/>
    <col min="20" max="20" width="12.88671875" style="345" bestFit="1" customWidth="1"/>
    <col min="21" max="16384" width="12.5546875" style="345"/>
  </cols>
  <sheetData>
    <row r="1" spans="1:21" ht="11.25" customHeight="1" x14ac:dyDescent="0.25"/>
    <row r="2" spans="1:21" x14ac:dyDescent="0.25">
      <c r="J2" s="346"/>
      <c r="K2" s="346"/>
      <c r="L2" s="347"/>
      <c r="M2" s="347"/>
      <c r="N2" s="348"/>
      <c r="O2" s="349"/>
    </row>
    <row r="3" spans="1:21" ht="0.75" customHeight="1" x14ac:dyDescent="0.25">
      <c r="J3" s="346"/>
      <c r="K3" s="346"/>
      <c r="L3" s="347"/>
      <c r="M3" s="347"/>
      <c r="N3" s="347"/>
      <c r="O3" s="349"/>
    </row>
    <row r="4" spans="1:21" ht="27" customHeight="1" x14ac:dyDescent="0.25">
      <c r="B4" s="350" t="s">
        <v>239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1"/>
    </row>
    <row r="5" spans="1:21" ht="26.25" customHeight="1" thickBot="1" x14ac:dyDescent="0.3">
      <c r="B5" s="352" t="s">
        <v>240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3"/>
    </row>
    <row r="6" spans="1:21" ht="24.75" customHeight="1" x14ac:dyDescent="0.25">
      <c r="B6" s="354" t="s">
        <v>241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6"/>
      <c r="O6" s="353"/>
    </row>
    <row r="7" spans="1:21" ht="19.5" customHeight="1" thickBot="1" x14ac:dyDescent="0.3">
      <c r="B7" s="357" t="s">
        <v>242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9"/>
      <c r="O7" s="353"/>
      <c r="Q7" s="344"/>
    </row>
    <row r="8" spans="1:21" ht="16.5" customHeight="1" x14ac:dyDescent="0.25">
      <c r="B8" s="360" t="s">
        <v>243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53"/>
    </row>
    <row r="9" spans="1:21" s="363" customFormat="1" ht="12" customHeight="1" x14ac:dyDescent="0.25">
      <c r="A9" s="361"/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53"/>
    </row>
    <row r="10" spans="1:21" s="363" customFormat="1" ht="24.75" customHeight="1" x14ac:dyDescent="0.3">
      <c r="A10" s="361"/>
      <c r="B10" s="364" t="s">
        <v>244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53"/>
    </row>
    <row r="11" spans="1:21" ht="6" customHeight="1" thickBot="1" x14ac:dyDescent="0.4"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6"/>
    </row>
    <row r="12" spans="1:21" ht="25.95" customHeight="1" x14ac:dyDescent="0.25">
      <c r="B12" s="367" t="s">
        <v>142</v>
      </c>
      <c r="C12" s="368" t="s">
        <v>245</v>
      </c>
      <c r="D12" s="369" t="s">
        <v>246</v>
      </c>
      <c r="E12" s="368" t="s">
        <v>247</v>
      </c>
      <c r="F12" s="369" t="s">
        <v>248</v>
      </c>
      <c r="G12" s="370" t="s">
        <v>249</v>
      </c>
      <c r="H12" s="371"/>
      <c r="I12" s="372"/>
      <c r="J12" s="371" t="s">
        <v>250</v>
      </c>
      <c r="K12" s="371"/>
      <c r="L12" s="373"/>
      <c r="M12" s="373"/>
      <c r="N12" s="374"/>
      <c r="O12" s="375"/>
      <c r="U12" s="344"/>
    </row>
    <row r="13" spans="1:21" ht="19.649999999999999" customHeight="1" x14ac:dyDescent="0.25">
      <c r="B13" s="376"/>
      <c r="C13" s="377"/>
      <c r="D13" s="378" t="s">
        <v>251</v>
      </c>
      <c r="E13" s="377"/>
      <c r="F13" s="378"/>
      <c r="G13" s="379">
        <v>43542</v>
      </c>
      <c r="H13" s="379">
        <v>43543</v>
      </c>
      <c r="I13" s="379">
        <v>43544</v>
      </c>
      <c r="J13" s="379">
        <v>43545</v>
      </c>
      <c r="K13" s="379">
        <v>43546</v>
      </c>
      <c r="L13" s="379">
        <v>43547</v>
      </c>
      <c r="M13" s="380">
        <v>43548</v>
      </c>
      <c r="N13" s="381" t="s">
        <v>252</v>
      </c>
      <c r="O13" s="382"/>
    </row>
    <row r="14" spans="1:21" s="391" customFormat="1" ht="20.100000000000001" customHeight="1" x14ac:dyDescent="0.3">
      <c r="A14" s="343"/>
      <c r="B14" s="383" t="s">
        <v>253</v>
      </c>
      <c r="C14" s="384" t="s">
        <v>254</v>
      </c>
      <c r="D14" s="384" t="s">
        <v>255</v>
      </c>
      <c r="E14" s="384" t="s">
        <v>256</v>
      </c>
      <c r="F14" s="384" t="s">
        <v>257</v>
      </c>
      <c r="G14" s="385">
        <v>67</v>
      </c>
      <c r="H14" s="385">
        <v>67</v>
      </c>
      <c r="I14" s="385">
        <v>67</v>
      </c>
      <c r="J14" s="385">
        <v>67</v>
      </c>
      <c r="K14" s="386">
        <v>67</v>
      </c>
      <c r="L14" s="386" t="s">
        <v>258</v>
      </c>
      <c r="M14" s="387" t="s">
        <v>258</v>
      </c>
      <c r="N14" s="388">
        <v>67</v>
      </c>
      <c r="O14" s="389"/>
      <c r="P14" s="389"/>
      <c r="Q14" s="390"/>
    </row>
    <row r="15" spans="1:21" s="391" customFormat="1" ht="20.100000000000001" customHeight="1" x14ac:dyDescent="0.3">
      <c r="A15" s="343"/>
      <c r="B15" s="392" t="s">
        <v>259</v>
      </c>
      <c r="C15" s="393" t="s">
        <v>260</v>
      </c>
      <c r="D15" s="393" t="s">
        <v>261</v>
      </c>
      <c r="E15" s="393" t="s">
        <v>256</v>
      </c>
      <c r="F15" s="393" t="s">
        <v>262</v>
      </c>
      <c r="G15" s="394">
        <v>82.28</v>
      </c>
      <c r="H15" s="394">
        <v>79.42</v>
      </c>
      <c r="I15" s="394">
        <v>83.17</v>
      </c>
      <c r="J15" s="394">
        <v>80.38</v>
      </c>
      <c r="K15" s="395">
        <v>83.21</v>
      </c>
      <c r="L15" s="395" t="s">
        <v>258</v>
      </c>
      <c r="M15" s="396" t="s">
        <v>258</v>
      </c>
      <c r="N15" s="397">
        <v>81.69</v>
      </c>
      <c r="O15" s="398"/>
      <c r="P15" s="389"/>
      <c r="Q15" s="390"/>
    </row>
    <row r="16" spans="1:21" s="391" customFormat="1" ht="20.100000000000001" customHeight="1" x14ac:dyDescent="0.3">
      <c r="A16" s="343"/>
      <c r="B16" s="392"/>
      <c r="C16" s="393" t="s">
        <v>224</v>
      </c>
      <c r="D16" s="393" t="s">
        <v>261</v>
      </c>
      <c r="E16" s="393" t="s">
        <v>256</v>
      </c>
      <c r="F16" s="393" t="s">
        <v>262</v>
      </c>
      <c r="G16" s="394">
        <v>102</v>
      </c>
      <c r="H16" s="394">
        <v>101</v>
      </c>
      <c r="I16" s="394">
        <v>100</v>
      </c>
      <c r="J16" s="394">
        <v>102</v>
      </c>
      <c r="K16" s="395">
        <v>101</v>
      </c>
      <c r="L16" s="395" t="s">
        <v>258</v>
      </c>
      <c r="M16" s="396" t="s">
        <v>258</v>
      </c>
      <c r="N16" s="397">
        <v>101.19</v>
      </c>
      <c r="O16" s="398"/>
      <c r="P16" s="389"/>
      <c r="Q16" s="390"/>
    </row>
    <row r="17" spans="1:17" s="391" customFormat="1" ht="20.100000000000001" customHeight="1" x14ac:dyDescent="0.3">
      <c r="A17" s="343"/>
      <c r="B17" s="383"/>
      <c r="C17" s="393" t="s">
        <v>158</v>
      </c>
      <c r="D17" s="393" t="s">
        <v>261</v>
      </c>
      <c r="E17" s="393" t="s">
        <v>256</v>
      </c>
      <c r="F17" s="393" t="s">
        <v>262</v>
      </c>
      <c r="G17" s="394">
        <v>91</v>
      </c>
      <c r="H17" s="394">
        <v>93</v>
      </c>
      <c r="I17" s="394">
        <v>90</v>
      </c>
      <c r="J17" s="394">
        <v>92</v>
      </c>
      <c r="K17" s="395">
        <v>93</v>
      </c>
      <c r="L17" s="395" t="s">
        <v>258</v>
      </c>
      <c r="M17" s="396" t="s">
        <v>258</v>
      </c>
      <c r="N17" s="397">
        <v>91.75</v>
      </c>
      <c r="O17" s="389"/>
      <c r="P17" s="389"/>
      <c r="Q17" s="390"/>
    </row>
    <row r="18" spans="1:17" s="391" customFormat="1" ht="20.100000000000001" customHeight="1" x14ac:dyDescent="0.3">
      <c r="A18" s="343"/>
      <c r="B18" s="392" t="s">
        <v>263</v>
      </c>
      <c r="C18" s="393" t="s">
        <v>254</v>
      </c>
      <c r="D18" s="393" t="s">
        <v>264</v>
      </c>
      <c r="E18" s="393" t="s">
        <v>256</v>
      </c>
      <c r="F18" s="393" t="s">
        <v>265</v>
      </c>
      <c r="G18" s="394" t="s">
        <v>258</v>
      </c>
      <c r="H18" s="394" t="s">
        <v>258</v>
      </c>
      <c r="I18" s="394" t="s">
        <v>258</v>
      </c>
      <c r="J18" s="394" t="s">
        <v>258</v>
      </c>
      <c r="K18" s="395" t="s">
        <v>258</v>
      </c>
      <c r="L18" s="395">
        <v>80.650000000000006</v>
      </c>
      <c r="M18" s="396" t="s">
        <v>258</v>
      </c>
      <c r="N18" s="397">
        <v>80.650000000000006</v>
      </c>
      <c r="O18" s="398"/>
      <c r="P18" s="389"/>
      <c r="Q18" s="390"/>
    </row>
    <row r="19" spans="1:17" s="391" customFormat="1" ht="20.100000000000001" customHeight="1" x14ac:dyDescent="0.3">
      <c r="A19" s="343"/>
      <c r="B19" s="392"/>
      <c r="C19" s="393" t="s">
        <v>254</v>
      </c>
      <c r="D19" s="393" t="s">
        <v>266</v>
      </c>
      <c r="E19" s="393" t="s">
        <v>256</v>
      </c>
      <c r="F19" s="393" t="s">
        <v>265</v>
      </c>
      <c r="G19" s="394">
        <v>90.21</v>
      </c>
      <c r="H19" s="394">
        <v>86.7</v>
      </c>
      <c r="I19" s="394">
        <v>78.180000000000007</v>
      </c>
      <c r="J19" s="394">
        <v>81.459999999999994</v>
      </c>
      <c r="K19" s="395">
        <v>91.15</v>
      </c>
      <c r="L19" s="395">
        <v>134.1</v>
      </c>
      <c r="M19" s="396">
        <v>123.83</v>
      </c>
      <c r="N19" s="397">
        <v>94.23</v>
      </c>
      <c r="O19" s="398"/>
      <c r="P19" s="389"/>
      <c r="Q19" s="390"/>
    </row>
    <row r="20" spans="1:17" s="391" customFormat="1" ht="20.100000000000001" customHeight="1" x14ac:dyDescent="0.3">
      <c r="A20" s="343"/>
      <c r="B20" s="392"/>
      <c r="C20" s="393" t="s">
        <v>192</v>
      </c>
      <c r="D20" s="393" t="s">
        <v>266</v>
      </c>
      <c r="E20" s="393" t="s">
        <v>256</v>
      </c>
      <c r="F20" s="393" t="s">
        <v>265</v>
      </c>
      <c r="G20" s="394">
        <v>109.97</v>
      </c>
      <c r="H20" s="394">
        <v>107.99</v>
      </c>
      <c r="I20" s="394">
        <v>112.48</v>
      </c>
      <c r="J20" s="394">
        <v>108.88</v>
      </c>
      <c r="K20" s="395">
        <v>113.48</v>
      </c>
      <c r="L20" s="395">
        <v>117.62</v>
      </c>
      <c r="M20" s="396">
        <v>101.64</v>
      </c>
      <c r="N20" s="397">
        <v>109.74</v>
      </c>
      <c r="O20" s="398"/>
      <c r="P20" s="389"/>
      <c r="Q20" s="390"/>
    </row>
    <row r="21" spans="1:17" s="391" customFormat="1" ht="20.100000000000001" customHeight="1" x14ac:dyDescent="0.3">
      <c r="A21" s="343"/>
      <c r="B21" s="392"/>
      <c r="C21" s="393" t="s">
        <v>254</v>
      </c>
      <c r="D21" s="393" t="s">
        <v>267</v>
      </c>
      <c r="E21" s="393" t="s">
        <v>256</v>
      </c>
      <c r="F21" s="393" t="s">
        <v>265</v>
      </c>
      <c r="G21" s="394">
        <v>142.06</v>
      </c>
      <c r="H21" s="394">
        <v>154.19</v>
      </c>
      <c r="I21" s="394">
        <v>142.06</v>
      </c>
      <c r="J21" s="394">
        <v>142.06</v>
      </c>
      <c r="K21" s="395">
        <v>142.06</v>
      </c>
      <c r="L21" s="395">
        <v>154.21</v>
      </c>
      <c r="M21" s="396" t="s">
        <v>258</v>
      </c>
      <c r="N21" s="397">
        <v>153.71</v>
      </c>
      <c r="O21" s="398"/>
      <c r="P21" s="389"/>
      <c r="Q21" s="390"/>
    </row>
    <row r="22" spans="1:17" s="391" customFormat="1" ht="20.100000000000001" customHeight="1" x14ac:dyDescent="0.3">
      <c r="A22" s="343"/>
      <c r="B22" s="392"/>
      <c r="C22" s="393" t="s">
        <v>192</v>
      </c>
      <c r="D22" s="393" t="s">
        <v>267</v>
      </c>
      <c r="E22" s="393" t="s">
        <v>256</v>
      </c>
      <c r="F22" s="393" t="s">
        <v>265</v>
      </c>
      <c r="G22" s="394">
        <v>131</v>
      </c>
      <c r="H22" s="394">
        <v>128.01</v>
      </c>
      <c r="I22" s="394">
        <v>121.87</v>
      </c>
      <c r="J22" s="394">
        <v>120.96</v>
      </c>
      <c r="K22" s="395">
        <v>123.33</v>
      </c>
      <c r="L22" s="395">
        <v>117.86</v>
      </c>
      <c r="M22" s="396" t="s">
        <v>258</v>
      </c>
      <c r="N22" s="397">
        <v>122.66</v>
      </c>
      <c r="O22" s="398"/>
      <c r="P22" s="389"/>
      <c r="Q22" s="390"/>
    </row>
    <row r="23" spans="1:17" s="391" customFormat="1" ht="20.100000000000001" customHeight="1" x14ac:dyDescent="0.3">
      <c r="A23" s="343"/>
      <c r="B23" s="392"/>
      <c r="C23" s="393" t="s">
        <v>254</v>
      </c>
      <c r="D23" s="393" t="s">
        <v>268</v>
      </c>
      <c r="E23" s="393" t="s">
        <v>256</v>
      </c>
      <c r="F23" s="393" t="s">
        <v>265</v>
      </c>
      <c r="G23" s="394">
        <v>51.9</v>
      </c>
      <c r="H23" s="394">
        <v>50</v>
      </c>
      <c r="I23" s="394">
        <v>51.94</v>
      </c>
      <c r="J23" s="394">
        <v>50.55</v>
      </c>
      <c r="K23" s="395">
        <v>50</v>
      </c>
      <c r="L23" s="395">
        <v>58.02</v>
      </c>
      <c r="M23" s="396">
        <v>56.76</v>
      </c>
      <c r="N23" s="397">
        <v>51.73</v>
      </c>
      <c r="O23" s="398"/>
      <c r="P23" s="389"/>
      <c r="Q23" s="390"/>
    </row>
    <row r="24" spans="1:17" s="391" customFormat="1" ht="20.100000000000001" customHeight="1" x14ac:dyDescent="0.3">
      <c r="A24" s="343"/>
      <c r="B24" s="392"/>
      <c r="C24" s="393" t="s">
        <v>192</v>
      </c>
      <c r="D24" s="393" t="s">
        <v>268</v>
      </c>
      <c r="E24" s="393" t="s">
        <v>256</v>
      </c>
      <c r="F24" s="393" t="s">
        <v>265</v>
      </c>
      <c r="G24" s="394">
        <v>58.64</v>
      </c>
      <c r="H24" s="394">
        <v>56.26</v>
      </c>
      <c r="I24" s="394">
        <v>48.9</v>
      </c>
      <c r="J24" s="394">
        <v>58.25</v>
      </c>
      <c r="K24" s="395">
        <v>57.9</v>
      </c>
      <c r="L24" s="395">
        <v>52.08</v>
      </c>
      <c r="M24" s="396">
        <v>50.54</v>
      </c>
      <c r="N24" s="397">
        <v>52.78</v>
      </c>
      <c r="O24" s="398"/>
      <c r="P24" s="389"/>
      <c r="Q24" s="390"/>
    </row>
    <row r="25" spans="1:17" s="391" customFormat="1" ht="20.100000000000001" customHeight="1" x14ac:dyDescent="0.3">
      <c r="A25" s="343"/>
      <c r="B25" s="392"/>
      <c r="C25" s="393" t="s">
        <v>254</v>
      </c>
      <c r="D25" s="393" t="s">
        <v>269</v>
      </c>
      <c r="E25" s="393" t="s">
        <v>256</v>
      </c>
      <c r="F25" s="393" t="s">
        <v>265</v>
      </c>
      <c r="G25" s="394">
        <v>113.51</v>
      </c>
      <c r="H25" s="394" t="s">
        <v>258</v>
      </c>
      <c r="I25" s="394" t="s">
        <v>258</v>
      </c>
      <c r="J25" s="394" t="s">
        <v>258</v>
      </c>
      <c r="K25" s="395" t="s">
        <v>258</v>
      </c>
      <c r="L25" s="395" t="s">
        <v>258</v>
      </c>
      <c r="M25" s="396" t="s">
        <v>258</v>
      </c>
      <c r="N25" s="397">
        <v>113.51</v>
      </c>
      <c r="O25" s="398"/>
      <c r="P25" s="389"/>
      <c r="Q25" s="390"/>
    </row>
    <row r="26" spans="1:17" s="391" customFormat="1" ht="20.100000000000001" customHeight="1" x14ac:dyDescent="0.3">
      <c r="A26" s="343"/>
      <c r="B26" s="383"/>
      <c r="C26" s="393" t="s">
        <v>192</v>
      </c>
      <c r="D26" s="393" t="s">
        <v>269</v>
      </c>
      <c r="E26" s="393" t="s">
        <v>256</v>
      </c>
      <c r="F26" s="393" t="s">
        <v>265</v>
      </c>
      <c r="G26" s="394">
        <v>115.62</v>
      </c>
      <c r="H26" s="394">
        <v>116.38</v>
      </c>
      <c r="I26" s="394">
        <v>123.92</v>
      </c>
      <c r="J26" s="394">
        <v>118.6</v>
      </c>
      <c r="K26" s="395">
        <v>120.25</v>
      </c>
      <c r="L26" s="395">
        <v>129.47999999999999</v>
      </c>
      <c r="M26" s="396">
        <v>101.27</v>
      </c>
      <c r="N26" s="397">
        <v>116.94</v>
      </c>
      <c r="O26" s="389"/>
      <c r="P26" s="389"/>
      <c r="Q26" s="390"/>
    </row>
    <row r="27" spans="1:17" s="391" customFormat="1" ht="20.100000000000001" customHeight="1" x14ac:dyDescent="0.3">
      <c r="A27" s="343"/>
      <c r="B27" s="392" t="s">
        <v>270</v>
      </c>
      <c r="C27" s="393" t="s">
        <v>260</v>
      </c>
      <c r="D27" s="393" t="s">
        <v>271</v>
      </c>
      <c r="E27" s="393" t="s">
        <v>256</v>
      </c>
      <c r="F27" s="393" t="s">
        <v>272</v>
      </c>
      <c r="G27" s="394">
        <v>36.31</v>
      </c>
      <c r="H27" s="394">
        <v>36.31</v>
      </c>
      <c r="I27" s="394">
        <v>36.31</v>
      </c>
      <c r="J27" s="394">
        <v>36.31</v>
      </c>
      <c r="K27" s="395">
        <v>36.31</v>
      </c>
      <c r="L27" s="395" t="s">
        <v>258</v>
      </c>
      <c r="M27" s="396" t="s">
        <v>258</v>
      </c>
      <c r="N27" s="397">
        <v>36.31</v>
      </c>
      <c r="O27" s="398"/>
      <c r="P27" s="389"/>
      <c r="Q27" s="390"/>
    </row>
    <row r="28" spans="1:17" s="391" customFormat="1" ht="20.100000000000001" customHeight="1" x14ac:dyDescent="0.3">
      <c r="A28" s="343"/>
      <c r="B28" s="392"/>
      <c r="C28" s="393" t="s">
        <v>254</v>
      </c>
      <c r="D28" s="393" t="s">
        <v>271</v>
      </c>
      <c r="E28" s="393" t="s">
        <v>256</v>
      </c>
      <c r="F28" s="393" t="s">
        <v>272</v>
      </c>
      <c r="G28" s="394">
        <v>50.34</v>
      </c>
      <c r="H28" s="394">
        <v>50.64</v>
      </c>
      <c r="I28" s="394">
        <v>52.12</v>
      </c>
      <c r="J28" s="394">
        <v>52.05</v>
      </c>
      <c r="K28" s="395">
        <v>46.93</v>
      </c>
      <c r="L28" s="395">
        <v>48.88</v>
      </c>
      <c r="M28" s="396" t="s">
        <v>258</v>
      </c>
      <c r="N28" s="397">
        <v>49.95</v>
      </c>
      <c r="O28" s="398"/>
      <c r="P28" s="389"/>
      <c r="Q28" s="390"/>
    </row>
    <row r="29" spans="1:17" s="391" customFormat="1" ht="20.100000000000001" customHeight="1" x14ac:dyDescent="0.3">
      <c r="A29" s="343"/>
      <c r="B29" s="392"/>
      <c r="C29" s="393" t="s">
        <v>192</v>
      </c>
      <c r="D29" s="393" t="s">
        <v>271</v>
      </c>
      <c r="E29" s="393" t="s">
        <v>256</v>
      </c>
      <c r="F29" s="393" t="s">
        <v>272</v>
      </c>
      <c r="G29" s="394">
        <v>42.46</v>
      </c>
      <c r="H29" s="394">
        <v>42.52</v>
      </c>
      <c r="I29" s="394">
        <v>42.66</v>
      </c>
      <c r="J29" s="394">
        <v>42.59</v>
      </c>
      <c r="K29" s="395">
        <v>50.66</v>
      </c>
      <c r="L29" s="395">
        <v>42.67</v>
      </c>
      <c r="M29" s="396">
        <v>53.19</v>
      </c>
      <c r="N29" s="397">
        <v>45.95</v>
      </c>
      <c r="O29" s="398"/>
      <c r="P29" s="389"/>
      <c r="Q29" s="390"/>
    </row>
    <row r="30" spans="1:17" s="391" customFormat="1" ht="20.100000000000001" customHeight="1" x14ac:dyDescent="0.3">
      <c r="A30" s="343"/>
      <c r="B30" s="392"/>
      <c r="C30" s="393" t="s">
        <v>254</v>
      </c>
      <c r="D30" s="393" t="s">
        <v>273</v>
      </c>
      <c r="E30" s="393" t="s">
        <v>256</v>
      </c>
      <c r="F30" s="393" t="s">
        <v>272</v>
      </c>
      <c r="G30" s="394">
        <v>68.510000000000005</v>
      </c>
      <c r="H30" s="394">
        <v>62.18</v>
      </c>
      <c r="I30" s="394">
        <v>65.77</v>
      </c>
      <c r="J30" s="394">
        <v>62.18</v>
      </c>
      <c r="K30" s="395">
        <v>62.18</v>
      </c>
      <c r="L30" s="395">
        <v>82.45</v>
      </c>
      <c r="M30" s="396" t="s">
        <v>258</v>
      </c>
      <c r="N30" s="397">
        <v>65.48</v>
      </c>
      <c r="O30" s="398"/>
      <c r="P30" s="389"/>
      <c r="Q30" s="390"/>
    </row>
    <row r="31" spans="1:17" s="391" customFormat="1" ht="20.100000000000001" customHeight="1" x14ac:dyDescent="0.3">
      <c r="A31" s="343"/>
      <c r="B31" s="392"/>
      <c r="C31" s="393" t="s">
        <v>254</v>
      </c>
      <c r="D31" s="393" t="s">
        <v>274</v>
      </c>
      <c r="E31" s="393" t="s">
        <v>256</v>
      </c>
      <c r="F31" s="393" t="s">
        <v>272</v>
      </c>
      <c r="G31" s="394">
        <v>63.68</v>
      </c>
      <c r="H31" s="394">
        <v>63.92</v>
      </c>
      <c r="I31" s="394">
        <v>57</v>
      </c>
      <c r="J31" s="394">
        <v>56.87</v>
      </c>
      <c r="K31" s="395">
        <v>56.67</v>
      </c>
      <c r="L31" s="395">
        <v>54.23</v>
      </c>
      <c r="M31" s="396" t="s">
        <v>258</v>
      </c>
      <c r="N31" s="397">
        <v>58.92</v>
      </c>
      <c r="O31" s="398"/>
      <c r="P31" s="389"/>
      <c r="Q31" s="390"/>
    </row>
    <row r="32" spans="1:17" s="391" customFormat="1" ht="20.100000000000001" customHeight="1" thickBot="1" x14ac:dyDescent="0.35">
      <c r="A32" s="343"/>
      <c r="B32" s="399"/>
      <c r="C32" s="400" t="s">
        <v>192</v>
      </c>
      <c r="D32" s="400" t="s">
        <v>274</v>
      </c>
      <c r="E32" s="400" t="s">
        <v>256</v>
      </c>
      <c r="F32" s="400" t="s">
        <v>272</v>
      </c>
      <c r="G32" s="401">
        <v>52.5</v>
      </c>
      <c r="H32" s="401">
        <v>53.94</v>
      </c>
      <c r="I32" s="401">
        <v>54.62</v>
      </c>
      <c r="J32" s="401">
        <v>61.7</v>
      </c>
      <c r="K32" s="401">
        <v>50.06</v>
      </c>
      <c r="L32" s="401">
        <v>51.92</v>
      </c>
      <c r="M32" s="402">
        <v>52.2</v>
      </c>
      <c r="N32" s="403">
        <v>52.84</v>
      </c>
      <c r="O32" s="389"/>
      <c r="P32" s="389"/>
      <c r="Q32" s="390"/>
    </row>
    <row r="33" spans="1:17" s="409" customFormat="1" ht="18.75" customHeight="1" x14ac:dyDescent="0.45">
      <c r="A33" s="404"/>
      <c r="B33" s="405"/>
      <c r="C33" s="406"/>
      <c r="D33" s="405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7"/>
      <c r="P33" s="408"/>
      <c r="Q33" s="407"/>
    </row>
    <row r="34" spans="1:17" ht="15" customHeight="1" x14ac:dyDescent="0.4">
      <c r="B34" s="364" t="s">
        <v>275</v>
      </c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6"/>
      <c r="Q34" s="407"/>
    </row>
    <row r="35" spans="1:17" ht="4.5" customHeight="1" thickBot="1" x14ac:dyDescent="0.45">
      <c r="B35" s="362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1"/>
      <c r="Q35" s="407"/>
    </row>
    <row r="36" spans="1:17" ht="27" customHeight="1" x14ac:dyDescent="0.4">
      <c r="B36" s="367" t="s">
        <v>142</v>
      </c>
      <c r="C36" s="368" t="s">
        <v>245</v>
      </c>
      <c r="D36" s="369" t="s">
        <v>246</v>
      </c>
      <c r="E36" s="368" t="s">
        <v>247</v>
      </c>
      <c r="F36" s="369" t="s">
        <v>248</v>
      </c>
      <c r="G36" s="412" t="s">
        <v>249</v>
      </c>
      <c r="H36" s="373"/>
      <c r="I36" s="413"/>
      <c r="J36" s="373" t="s">
        <v>250</v>
      </c>
      <c r="K36" s="373"/>
      <c r="L36" s="373"/>
      <c r="M36" s="373"/>
      <c r="N36" s="374"/>
      <c r="O36" s="375"/>
      <c r="Q36" s="407"/>
    </row>
    <row r="37" spans="1:17" ht="19.649999999999999" customHeight="1" x14ac:dyDescent="0.4">
      <c r="B37" s="376"/>
      <c r="C37" s="377"/>
      <c r="D37" s="378" t="s">
        <v>251</v>
      </c>
      <c r="E37" s="377"/>
      <c r="F37" s="378" t="s">
        <v>276</v>
      </c>
      <c r="G37" s="379">
        <v>43542</v>
      </c>
      <c r="H37" s="379">
        <v>43543</v>
      </c>
      <c r="I37" s="379">
        <v>43544</v>
      </c>
      <c r="J37" s="379">
        <v>43545</v>
      </c>
      <c r="K37" s="379">
        <v>43546</v>
      </c>
      <c r="L37" s="379">
        <v>43547</v>
      </c>
      <c r="M37" s="414">
        <v>43548</v>
      </c>
      <c r="N37" s="415" t="s">
        <v>252</v>
      </c>
      <c r="O37" s="382"/>
      <c r="Q37" s="407"/>
    </row>
    <row r="38" spans="1:17" s="391" customFormat="1" ht="20.100000000000001" customHeight="1" x14ac:dyDescent="0.3">
      <c r="A38" s="343"/>
      <c r="B38" s="416" t="s">
        <v>277</v>
      </c>
      <c r="C38" s="417" t="s">
        <v>189</v>
      </c>
      <c r="D38" s="417" t="s">
        <v>278</v>
      </c>
      <c r="E38" s="417" t="s">
        <v>256</v>
      </c>
      <c r="F38" s="417" t="s">
        <v>279</v>
      </c>
      <c r="G38" s="418">
        <v>108.98</v>
      </c>
      <c r="H38" s="418">
        <v>108.98</v>
      </c>
      <c r="I38" s="418">
        <v>108.98</v>
      </c>
      <c r="J38" s="418">
        <v>108.98</v>
      </c>
      <c r="K38" s="419">
        <v>108.98</v>
      </c>
      <c r="L38" s="419" t="s">
        <v>258</v>
      </c>
      <c r="M38" s="420" t="s">
        <v>258</v>
      </c>
      <c r="N38" s="421">
        <v>108.98</v>
      </c>
      <c r="O38" s="398"/>
      <c r="P38" s="389"/>
      <c r="Q38" s="390"/>
    </row>
    <row r="39" spans="1:17" s="391" customFormat="1" ht="20.100000000000001" customHeight="1" x14ac:dyDescent="0.3">
      <c r="A39" s="343"/>
      <c r="B39" s="416"/>
      <c r="C39" s="417" t="s">
        <v>169</v>
      </c>
      <c r="D39" s="417" t="s">
        <v>278</v>
      </c>
      <c r="E39" s="417" t="s">
        <v>256</v>
      </c>
      <c r="F39" s="417" t="s">
        <v>279</v>
      </c>
      <c r="G39" s="418">
        <v>92.1</v>
      </c>
      <c r="H39" s="418" t="s">
        <v>258</v>
      </c>
      <c r="I39" s="418">
        <v>83.73</v>
      </c>
      <c r="J39" s="418" t="s">
        <v>258</v>
      </c>
      <c r="K39" s="419">
        <v>90.46</v>
      </c>
      <c r="L39" s="419" t="s">
        <v>258</v>
      </c>
      <c r="M39" s="420" t="s">
        <v>258</v>
      </c>
      <c r="N39" s="421">
        <v>89.55</v>
      </c>
      <c r="O39" s="398"/>
      <c r="P39" s="389"/>
      <c r="Q39" s="390"/>
    </row>
    <row r="40" spans="1:17" s="391" customFormat="1" ht="20.100000000000001" customHeight="1" x14ac:dyDescent="0.3">
      <c r="A40" s="343"/>
      <c r="B40" s="416"/>
      <c r="C40" s="417" t="s">
        <v>189</v>
      </c>
      <c r="D40" s="417" t="s">
        <v>280</v>
      </c>
      <c r="E40" s="417" t="s">
        <v>256</v>
      </c>
      <c r="F40" s="417" t="s">
        <v>279</v>
      </c>
      <c r="G40" s="418">
        <v>98.17</v>
      </c>
      <c r="H40" s="418">
        <v>98.17</v>
      </c>
      <c r="I40" s="418">
        <v>98.17</v>
      </c>
      <c r="J40" s="418">
        <v>98.17</v>
      </c>
      <c r="K40" s="419">
        <v>98.17</v>
      </c>
      <c r="L40" s="419" t="s">
        <v>258</v>
      </c>
      <c r="M40" s="420" t="s">
        <v>258</v>
      </c>
      <c r="N40" s="421">
        <v>98.17</v>
      </c>
      <c r="O40" s="398"/>
      <c r="P40" s="389"/>
      <c r="Q40" s="390"/>
    </row>
    <row r="41" spans="1:17" s="391" customFormat="1" ht="20.100000000000001" customHeight="1" x14ac:dyDescent="0.3">
      <c r="A41" s="343"/>
      <c r="B41" s="416"/>
      <c r="C41" s="417" t="s">
        <v>156</v>
      </c>
      <c r="D41" s="417" t="s">
        <v>280</v>
      </c>
      <c r="E41" s="417" t="s">
        <v>256</v>
      </c>
      <c r="F41" s="417" t="s">
        <v>279</v>
      </c>
      <c r="G41" s="418">
        <v>58.22</v>
      </c>
      <c r="H41" s="418">
        <v>54.15</v>
      </c>
      <c r="I41" s="418">
        <v>58.14</v>
      </c>
      <c r="J41" s="418">
        <v>58.47</v>
      </c>
      <c r="K41" s="419">
        <v>58.18</v>
      </c>
      <c r="L41" s="419" t="s">
        <v>258</v>
      </c>
      <c r="M41" s="420" t="s">
        <v>258</v>
      </c>
      <c r="N41" s="421">
        <v>57.16</v>
      </c>
      <c r="O41" s="398"/>
      <c r="P41" s="389"/>
      <c r="Q41" s="390"/>
    </row>
    <row r="42" spans="1:17" s="391" customFormat="1" ht="20.100000000000001" customHeight="1" x14ac:dyDescent="0.3">
      <c r="A42" s="343"/>
      <c r="B42" s="416"/>
      <c r="C42" s="417" t="s">
        <v>169</v>
      </c>
      <c r="D42" s="417" t="s">
        <v>280</v>
      </c>
      <c r="E42" s="417" t="s">
        <v>256</v>
      </c>
      <c r="F42" s="417" t="s">
        <v>279</v>
      </c>
      <c r="G42" s="418">
        <v>69.790000000000006</v>
      </c>
      <c r="H42" s="418">
        <v>67.38</v>
      </c>
      <c r="I42" s="418">
        <v>72.63</v>
      </c>
      <c r="J42" s="418">
        <v>84.66</v>
      </c>
      <c r="K42" s="419">
        <v>73.3</v>
      </c>
      <c r="L42" s="419" t="s">
        <v>258</v>
      </c>
      <c r="M42" s="420" t="s">
        <v>258</v>
      </c>
      <c r="N42" s="421">
        <v>72.97</v>
      </c>
      <c r="O42" s="398"/>
      <c r="P42" s="389"/>
      <c r="Q42" s="390"/>
    </row>
    <row r="43" spans="1:17" s="391" customFormat="1" ht="20.100000000000001" customHeight="1" x14ac:dyDescent="0.3">
      <c r="A43" s="343"/>
      <c r="B43" s="416"/>
      <c r="C43" s="417" t="s">
        <v>189</v>
      </c>
      <c r="D43" s="417" t="s">
        <v>281</v>
      </c>
      <c r="E43" s="417" t="s">
        <v>256</v>
      </c>
      <c r="F43" s="417" t="s">
        <v>279</v>
      </c>
      <c r="G43" s="418">
        <v>89.52</v>
      </c>
      <c r="H43" s="418">
        <v>89.52</v>
      </c>
      <c r="I43" s="418">
        <v>89.52</v>
      </c>
      <c r="J43" s="418">
        <v>89.52</v>
      </c>
      <c r="K43" s="419">
        <v>89.52</v>
      </c>
      <c r="L43" s="419" t="s">
        <v>258</v>
      </c>
      <c r="M43" s="420" t="s">
        <v>258</v>
      </c>
      <c r="N43" s="421">
        <v>89.52</v>
      </c>
      <c r="O43" s="398"/>
      <c r="P43" s="389"/>
      <c r="Q43" s="390"/>
    </row>
    <row r="44" spans="1:17" s="391" customFormat="1" ht="20.100000000000001" customHeight="1" x14ac:dyDescent="0.3">
      <c r="A44" s="343"/>
      <c r="B44" s="416"/>
      <c r="C44" s="417" t="s">
        <v>156</v>
      </c>
      <c r="D44" s="417" t="s">
        <v>281</v>
      </c>
      <c r="E44" s="417" t="s">
        <v>256</v>
      </c>
      <c r="F44" s="417" t="s">
        <v>279</v>
      </c>
      <c r="G44" s="418">
        <v>47.35</v>
      </c>
      <c r="H44" s="418">
        <v>47.72</v>
      </c>
      <c r="I44" s="418">
        <v>46.5</v>
      </c>
      <c r="J44" s="418">
        <v>46.5</v>
      </c>
      <c r="K44" s="419">
        <v>46.5</v>
      </c>
      <c r="L44" s="419" t="s">
        <v>258</v>
      </c>
      <c r="M44" s="420" t="s">
        <v>258</v>
      </c>
      <c r="N44" s="421">
        <v>46.81</v>
      </c>
      <c r="O44" s="398"/>
      <c r="P44" s="389"/>
      <c r="Q44" s="390"/>
    </row>
    <row r="45" spans="1:17" s="391" customFormat="1" ht="20.100000000000001" customHeight="1" x14ac:dyDescent="0.3">
      <c r="A45" s="343"/>
      <c r="B45" s="416"/>
      <c r="C45" s="417" t="s">
        <v>156</v>
      </c>
      <c r="D45" s="417" t="s">
        <v>282</v>
      </c>
      <c r="E45" s="417" t="s">
        <v>256</v>
      </c>
      <c r="F45" s="417" t="s">
        <v>279</v>
      </c>
      <c r="G45" s="418">
        <v>52.03</v>
      </c>
      <c r="H45" s="418">
        <v>54.88</v>
      </c>
      <c r="I45" s="418">
        <v>53.71</v>
      </c>
      <c r="J45" s="418">
        <v>53.83</v>
      </c>
      <c r="K45" s="419">
        <v>52.52</v>
      </c>
      <c r="L45" s="419" t="s">
        <v>258</v>
      </c>
      <c r="M45" s="420" t="s">
        <v>258</v>
      </c>
      <c r="N45" s="421">
        <v>53.32</v>
      </c>
      <c r="O45" s="398"/>
      <c r="P45" s="389"/>
      <c r="Q45" s="390"/>
    </row>
    <row r="46" spans="1:17" s="391" customFormat="1" ht="20.100000000000001" customHeight="1" x14ac:dyDescent="0.3">
      <c r="A46" s="343"/>
      <c r="B46" s="416"/>
      <c r="C46" s="417" t="s">
        <v>169</v>
      </c>
      <c r="D46" s="417" t="s">
        <v>282</v>
      </c>
      <c r="E46" s="417" t="s">
        <v>256</v>
      </c>
      <c r="F46" s="417" t="s">
        <v>279</v>
      </c>
      <c r="G46" s="418">
        <v>130.68</v>
      </c>
      <c r="H46" s="418" t="s">
        <v>258</v>
      </c>
      <c r="I46" s="418" t="s">
        <v>258</v>
      </c>
      <c r="J46" s="418">
        <v>130.68</v>
      </c>
      <c r="K46" s="419">
        <v>128.16999999999999</v>
      </c>
      <c r="L46" s="419" t="s">
        <v>258</v>
      </c>
      <c r="M46" s="420" t="s">
        <v>258</v>
      </c>
      <c r="N46" s="421">
        <v>128.69</v>
      </c>
      <c r="O46" s="398"/>
      <c r="P46" s="389"/>
      <c r="Q46" s="390"/>
    </row>
    <row r="47" spans="1:17" s="428" customFormat="1" ht="20.100000000000001" customHeight="1" x14ac:dyDescent="0.3">
      <c r="A47" s="422"/>
      <c r="B47" s="423"/>
      <c r="C47" s="424" t="s">
        <v>189</v>
      </c>
      <c r="D47" s="424" t="s">
        <v>283</v>
      </c>
      <c r="E47" s="424" t="s">
        <v>256</v>
      </c>
      <c r="F47" s="424" t="s">
        <v>279</v>
      </c>
      <c r="G47" s="425">
        <v>96.42</v>
      </c>
      <c r="H47" s="425">
        <v>96.42</v>
      </c>
      <c r="I47" s="425">
        <v>96.42</v>
      </c>
      <c r="J47" s="425">
        <v>96.42</v>
      </c>
      <c r="K47" s="425">
        <v>96.42</v>
      </c>
      <c r="L47" s="425" t="s">
        <v>258</v>
      </c>
      <c r="M47" s="426" t="s">
        <v>258</v>
      </c>
      <c r="N47" s="421">
        <v>96.42</v>
      </c>
      <c r="O47" s="427"/>
      <c r="P47" s="389"/>
      <c r="Q47" s="390"/>
    </row>
    <row r="48" spans="1:17" s="391" customFormat="1" ht="20.100000000000001" customHeight="1" x14ac:dyDescent="0.3">
      <c r="A48" s="343"/>
      <c r="B48" s="416"/>
      <c r="C48" s="417" t="s">
        <v>189</v>
      </c>
      <c r="D48" s="417" t="s">
        <v>284</v>
      </c>
      <c r="E48" s="417" t="s">
        <v>256</v>
      </c>
      <c r="F48" s="417" t="s">
        <v>279</v>
      </c>
      <c r="G48" s="418">
        <v>94.8</v>
      </c>
      <c r="H48" s="418">
        <v>94.8</v>
      </c>
      <c r="I48" s="418">
        <v>94.8</v>
      </c>
      <c r="J48" s="418">
        <v>94.8</v>
      </c>
      <c r="K48" s="419">
        <v>94.8</v>
      </c>
      <c r="L48" s="419" t="s">
        <v>258</v>
      </c>
      <c r="M48" s="420" t="s">
        <v>258</v>
      </c>
      <c r="N48" s="421">
        <v>94.8</v>
      </c>
      <c r="O48" s="398"/>
      <c r="P48" s="389"/>
      <c r="Q48" s="390"/>
    </row>
    <row r="49" spans="1:17" s="391" customFormat="1" ht="20.100000000000001" customHeight="1" x14ac:dyDescent="0.3">
      <c r="A49" s="343"/>
      <c r="B49" s="416"/>
      <c r="C49" s="417" t="s">
        <v>156</v>
      </c>
      <c r="D49" s="417" t="s">
        <v>284</v>
      </c>
      <c r="E49" s="417" t="s">
        <v>256</v>
      </c>
      <c r="F49" s="417" t="s">
        <v>279</v>
      </c>
      <c r="G49" s="418">
        <v>64.5</v>
      </c>
      <c r="H49" s="418">
        <v>64.5</v>
      </c>
      <c r="I49" s="418">
        <v>64.5</v>
      </c>
      <c r="J49" s="418">
        <v>64.5</v>
      </c>
      <c r="K49" s="419">
        <v>64.5</v>
      </c>
      <c r="L49" s="419" t="s">
        <v>258</v>
      </c>
      <c r="M49" s="420" t="s">
        <v>258</v>
      </c>
      <c r="N49" s="421">
        <v>64.5</v>
      </c>
      <c r="O49" s="398"/>
      <c r="P49" s="389"/>
      <c r="Q49" s="390"/>
    </row>
    <row r="50" spans="1:17" s="391" customFormat="1" ht="20.100000000000001" customHeight="1" x14ac:dyDescent="0.3">
      <c r="A50" s="343"/>
      <c r="B50" s="429"/>
      <c r="C50" s="417" t="s">
        <v>169</v>
      </c>
      <c r="D50" s="417" t="s">
        <v>284</v>
      </c>
      <c r="E50" s="417" t="s">
        <v>256</v>
      </c>
      <c r="F50" s="417" t="s">
        <v>279</v>
      </c>
      <c r="G50" s="418">
        <v>100.5</v>
      </c>
      <c r="H50" s="418" t="s">
        <v>258</v>
      </c>
      <c r="I50" s="418">
        <v>102.96</v>
      </c>
      <c r="J50" s="418" t="s">
        <v>258</v>
      </c>
      <c r="K50" s="419" t="s">
        <v>258</v>
      </c>
      <c r="L50" s="419" t="s">
        <v>258</v>
      </c>
      <c r="M50" s="420" t="s">
        <v>258</v>
      </c>
      <c r="N50" s="421">
        <v>101.11</v>
      </c>
      <c r="O50" s="389"/>
      <c r="P50" s="389"/>
      <c r="Q50" s="390"/>
    </row>
    <row r="51" spans="1:17" s="391" customFormat="1" ht="20.100000000000001" customHeight="1" x14ac:dyDescent="0.3">
      <c r="A51" s="343"/>
      <c r="B51" s="416" t="s">
        <v>285</v>
      </c>
      <c r="C51" s="417" t="s">
        <v>156</v>
      </c>
      <c r="D51" s="417" t="s">
        <v>286</v>
      </c>
      <c r="E51" s="417" t="s">
        <v>256</v>
      </c>
      <c r="F51" s="417" t="s">
        <v>287</v>
      </c>
      <c r="G51" s="418">
        <v>58.73</v>
      </c>
      <c r="H51" s="418">
        <v>64.8</v>
      </c>
      <c r="I51" s="418">
        <v>69.989999999999995</v>
      </c>
      <c r="J51" s="418">
        <v>70.55</v>
      </c>
      <c r="K51" s="419">
        <v>64.209999999999994</v>
      </c>
      <c r="L51" s="419" t="s">
        <v>258</v>
      </c>
      <c r="M51" s="420" t="s">
        <v>258</v>
      </c>
      <c r="N51" s="421">
        <v>67.61</v>
      </c>
      <c r="O51" s="398"/>
      <c r="P51" s="389"/>
      <c r="Q51" s="390"/>
    </row>
    <row r="52" spans="1:17" s="391" customFormat="1" ht="20.100000000000001" customHeight="1" x14ac:dyDescent="0.3">
      <c r="A52" s="343"/>
      <c r="B52" s="416"/>
      <c r="C52" s="417" t="s">
        <v>169</v>
      </c>
      <c r="D52" s="417" t="s">
        <v>286</v>
      </c>
      <c r="E52" s="417" t="s">
        <v>256</v>
      </c>
      <c r="F52" s="417" t="s">
        <v>287</v>
      </c>
      <c r="G52" s="418">
        <v>75.739999999999995</v>
      </c>
      <c r="H52" s="418">
        <v>77.27</v>
      </c>
      <c r="I52" s="418">
        <v>77.27</v>
      </c>
      <c r="J52" s="418">
        <v>67.98</v>
      </c>
      <c r="K52" s="419">
        <v>74.39</v>
      </c>
      <c r="L52" s="419" t="s">
        <v>258</v>
      </c>
      <c r="M52" s="420" t="s">
        <v>258</v>
      </c>
      <c r="N52" s="421">
        <v>74.39</v>
      </c>
      <c r="O52" s="398"/>
      <c r="P52" s="389"/>
      <c r="Q52" s="390"/>
    </row>
    <row r="53" spans="1:17" s="391" customFormat="1" ht="20.100000000000001" customHeight="1" x14ac:dyDescent="0.3">
      <c r="A53" s="343"/>
      <c r="B53" s="416"/>
      <c r="C53" s="417" t="s">
        <v>156</v>
      </c>
      <c r="D53" s="417" t="s">
        <v>288</v>
      </c>
      <c r="E53" s="417" t="s">
        <v>256</v>
      </c>
      <c r="F53" s="417" t="s">
        <v>289</v>
      </c>
      <c r="G53" s="418" t="s">
        <v>258</v>
      </c>
      <c r="H53" s="418">
        <v>67</v>
      </c>
      <c r="I53" s="418">
        <v>72</v>
      </c>
      <c r="J53" s="418">
        <v>77</v>
      </c>
      <c r="K53" s="419">
        <v>73</v>
      </c>
      <c r="L53" s="419" t="s">
        <v>258</v>
      </c>
      <c r="M53" s="420" t="s">
        <v>258</v>
      </c>
      <c r="N53" s="421">
        <v>70.5</v>
      </c>
      <c r="O53" s="398"/>
      <c r="P53" s="389"/>
      <c r="Q53" s="390"/>
    </row>
    <row r="54" spans="1:17" s="391" customFormat="1" ht="20.100000000000001" customHeight="1" x14ac:dyDescent="0.3">
      <c r="A54" s="343"/>
      <c r="B54" s="416"/>
      <c r="C54" s="417" t="s">
        <v>290</v>
      </c>
      <c r="D54" s="417" t="s">
        <v>291</v>
      </c>
      <c r="E54" s="417" t="s">
        <v>256</v>
      </c>
      <c r="F54" s="417" t="s">
        <v>292</v>
      </c>
      <c r="G54" s="418">
        <v>73</v>
      </c>
      <c r="H54" s="418">
        <v>73</v>
      </c>
      <c r="I54" s="418">
        <v>73</v>
      </c>
      <c r="J54" s="418">
        <v>73</v>
      </c>
      <c r="K54" s="419">
        <v>73</v>
      </c>
      <c r="L54" s="419" t="s">
        <v>258</v>
      </c>
      <c r="M54" s="420" t="s">
        <v>258</v>
      </c>
      <c r="N54" s="421">
        <v>73</v>
      </c>
      <c r="O54" s="398"/>
      <c r="P54" s="389"/>
      <c r="Q54" s="390"/>
    </row>
    <row r="55" spans="1:17" s="391" customFormat="1" ht="20.100000000000001" customHeight="1" x14ac:dyDescent="0.3">
      <c r="A55" s="343"/>
      <c r="B55" s="416"/>
      <c r="C55" s="417" t="s">
        <v>156</v>
      </c>
      <c r="D55" s="417" t="s">
        <v>291</v>
      </c>
      <c r="E55" s="417" t="s">
        <v>256</v>
      </c>
      <c r="F55" s="417" t="s">
        <v>292</v>
      </c>
      <c r="G55" s="418">
        <v>69.89</v>
      </c>
      <c r="H55" s="418">
        <v>67.87</v>
      </c>
      <c r="I55" s="418">
        <v>74.790000000000006</v>
      </c>
      <c r="J55" s="418">
        <v>72.099999999999994</v>
      </c>
      <c r="K55" s="419">
        <v>74.92</v>
      </c>
      <c r="L55" s="419" t="s">
        <v>258</v>
      </c>
      <c r="M55" s="420" t="s">
        <v>258</v>
      </c>
      <c r="N55" s="421">
        <v>71.459999999999994</v>
      </c>
      <c r="O55" s="398"/>
      <c r="P55" s="389"/>
      <c r="Q55" s="390"/>
    </row>
    <row r="56" spans="1:17" s="391" customFormat="1" ht="20.100000000000001" customHeight="1" x14ac:dyDescent="0.3">
      <c r="A56" s="343"/>
      <c r="B56" s="416"/>
      <c r="C56" s="417" t="s">
        <v>169</v>
      </c>
      <c r="D56" s="417" t="s">
        <v>291</v>
      </c>
      <c r="E56" s="417" t="s">
        <v>256</v>
      </c>
      <c r="F56" s="417" t="s">
        <v>292</v>
      </c>
      <c r="G56" s="418">
        <v>78.430000000000007</v>
      </c>
      <c r="H56" s="418">
        <v>72.13</v>
      </c>
      <c r="I56" s="418">
        <v>74.86</v>
      </c>
      <c r="J56" s="418">
        <v>79.180000000000007</v>
      </c>
      <c r="K56" s="419">
        <v>75.73</v>
      </c>
      <c r="L56" s="419" t="s">
        <v>258</v>
      </c>
      <c r="M56" s="420" t="s">
        <v>258</v>
      </c>
      <c r="N56" s="421">
        <v>75.78</v>
      </c>
      <c r="O56" s="398"/>
      <c r="P56" s="389"/>
      <c r="Q56" s="390"/>
    </row>
    <row r="57" spans="1:17" s="391" customFormat="1" ht="20.100000000000001" customHeight="1" thickBot="1" x14ac:dyDescent="0.35">
      <c r="A57" s="343"/>
      <c r="B57" s="430"/>
      <c r="C57" s="431" t="s">
        <v>156</v>
      </c>
      <c r="D57" s="431" t="s">
        <v>293</v>
      </c>
      <c r="E57" s="431" t="s">
        <v>256</v>
      </c>
      <c r="F57" s="431" t="s">
        <v>294</v>
      </c>
      <c r="G57" s="432" t="s">
        <v>258</v>
      </c>
      <c r="H57" s="432" t="s">
        <v>258</v>
      </c>
      <c r="I57" s="432">
        <v>65</v>
      </c>
      <c r="J57" s="432" t="s">
        <v>258</v>
      </c>
      <c r="K57" s="432">
        <v>64</v>
      </c>
      <c r="L57" s="432" t="s">
        <v>258</v>
      </c>
      <c r="M57" s="433" t="s">
        <v>258</v>
      </c>
      <c r="N57" s="434">
        <v>64.599999999999994</v>
      </c>
      <c r="O57" s="389"/>
      <c r="P57" s="389"/>
      <c r="Q57" s="390"/>
    </row>
    <row r="58" spans="1:17" ht="15.6" customHeight="1" x14ac:dyDescent="0.4">
      <c r="B58" s="405"/>
      <c r="C58" s="406"/>
      <c r="D58" s="405"/>
      <c r="E58" s="406"/>
      <c r="F58" s="406"/>
      <c r="G58" s="406"/>
      <c r="H58" s="406"/>
      <c r="I58" s="406"/>
      <c r="J58" s="406"/>
      <c r="K58" s="406"/>
      <c r="L58" s="406"/>
      <c r="M58" s="435"/>
      <c r="N58" s="436"/>
      <c r="O58" s="437"/>
      <c r="Q58" s="407"/>
    </row>
    <row r="59" spans="1:17" ht="15" customHeight="1" x14ac:dyDescent="0.4">
      <c r="B59" s="364" t="s">
        <v>295</v>
      </c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6"/>
      <c r="Q59" s="407"/>
    </row>
    <row r="60" spans="1:17" ht="4.5" customHeight="1" thickBot="1" x14ac:dyDescent="0.45">
      <c r="B60" s="362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1"/>
      <c r="Q60" s="407"/>
    </row>
    <row r="61" spans="1:17" ht="27" customHeight="1" x14ac:dyDescent="0.4">
      <c r="B61" s="367" t="s">
        <v>142</v>
      </c>
      <c r="C61" s="368" t="s">
        <v>245</v>
      </c>
      <c r="D61" s="369" t="s">
        <v>246</v>
      </c>
      <c r="E61" s="368" t="s">
        <v>247</v>
      </c>
      <c r="F61" s="369" t="s">
        <v>248</v>
      </c>
      <c r="G61" s="412" t="s">
        <v>249</v>
      </c>
      <c r="H61" s="373"/>
      <c r="I61" s="413"/>
      <c r="J61" s="373" t="s">
        <v>250</v>
      </c>
      <c r="K61" s="373"/>
      <c r="L61" s="373"/>
      <c r="M61" s="373"/>
      <c r="N61" s="374"/>
      <c r="O61" s="375"/>
      <c r="Q61" s="407"/>
    </row>
    <row r="62" spans="1:17" ht="19.649999999999999" customHeight="1" x14ac:dyDescent="0.4">
      <c r="B62" s="376"/>
      <c r="C62" s="377"/>
      <c r="D62" s="378" t="s">
        <v>251</v>
      </c>
      <c r="E62" s="377"/>
      <c r="F62" s="378" t="s">
        <v>276</v>
      </c>
      <c r="G62" s="379">
        <v>43542</v>
      </c>
      <c r="H62" s="379">
        <v>43543</v>
      </c>
      <c r="I62" s="379">
        <v>43544</v>
      </c>
      <c r="J62" s="379">
        <v>43545</v>
      </c>
      <c r="K62" s="379">
        <v>43546</v>
      </c>
      <c r="L62" s="379">
        <v>43547</v>
      </c>
      <c r="M62" s="414">
        <v>43548</v>
      </c>
      <c r="N62" s="415" t="s">
        <v>252</v>
      </c>
      <c r="O62" s="382"/>
      <c r="Q62" s="407"/>
    </row>
    <row r="63" spans="1:17" s="391" customFormat="1" ht="20.100000000000001" customHeight="1" thickBot="1" x14ac:dyDescent="0.35">
      <c r="A63" s="343"/>
      <c r="B63" s="438" t="s">
        <v>296</v>
      </c>
      <c r="C63" s="439" t="s">
        <v>177</v>
      </c>
      <c r="D63" s="439" t="s">
        <v>297</v>
      </c>
      <c r="E63" s="439" t="s">
        <v>298</v>
      </c>
      <c r="F63" s="439" t="s">
        <v>298</v>
      </c>
      <c r="G63" s="440">
        <v>265</v>
      </c>
      <c r="H63" s="440">
        <v>265</v>
      </c>
      <c r="I63" s="440">
        <v>265</v>
      </c>
      <c r="J63" s="440">
        <v>265</v>
      </c>
      <c r="K63" s="441">
        <v>265</v>
      </c>
      <c r="L63" s="441">
        <v>265</v>
      </c>
      <c r="M63" s="442" t="s">
        <v>258</v>
      </c>
      <c r="N63" s="443">
        <v>265</v>
      </c>
      <c r="O63" s="398"/>
      <c r="P63" s="389"/>
      <c r="Q63" s="390"/>
    </row>
    <row r="64" spans="1:17" ht="15.6" customHeight="1" x14ac:dyDescent="0.4">
      <c r="B64" s="405"/>
      <c r="C64" s="406"/>
      <c r="D64" s="405"/>
      <c r="E64" s="406"/>
      <c r="F64" s="406"/>
      <c r="G64" s="406"/>
      <c r="H64" s="406"/>
      <c r="I64" s="406"/>
      <c r="J64" s="406"/>
      <c r="K64" s="406"/>
      <c r="L64" s="406"/>
      <c r="M64" s="435"/>
      <c r="N64" s="105" t="s">
        <v>56</v>
      </c>
      <c r="O64" s="437"/>
      <c r="Q64" s="407"/>
    </row>
    <row r="65" spans="2:17" ht="22.5" customHeight="1" x14ac:dyDescent="0.4">
      <c r="B65" s="444"/>
      <c r="C65" s="444"/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4"/>
      <c r="O65" s="445"/>
      <c r="Q65" s="407"/>
    </row>
    <row r="66" spans="2:17" ht="27.75" customHeight="1" x14ac:dyDescent="0.4">
      <c r="B66" s="446"/>
      <c r="C66" s="446"/>
      <c r="D66" s="446"/>
      <c r="E66" s="446"/>
      <c r="F66" s="446"/>
      <c r="G66" s="447"/>
      <c r="H66" s="446"/>
      <c r="I66" s="446"/>
      <c r="J66" s="446"/>
      <c r="K66" s="446"/>
      <c r="L66" s="446"/>
      <c r="M66" s="446"/>
      <c r="N66" s="446"/>
      <c r="O66" s="363"/>
      <c r="Q66" s="407"/>
    </row>
    <row r="67" spans="2:17" x14ac:dyDescent="0.25">
      <c r="M67" s="281"/>
    </row>
  </sheetData>
  <mergeCells count="8">
    <mergeCell ref="B34:N34"/>
    <mergeCell ref="B59:N59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topLeftCell="A10" zoomScale="70" zoomScaleNormal="70" zoomScaleSheetLayoutView="100" workbookViewId="0"/>
  </sheetViews>
  <sheetFormatPr baseColWidth="10" defaultColWidth="12.5546875" defaultRowHeight="16.2" x14ac:dyDescent="0.3"/>
  <cols>
    <col min="1" max="1" width="2.6640625" style="448" customWidth="1"/>
    <col min="2" max="2" width="38.6640625" style="449" customWidth="1"/>
    <col min="3" max="3" width="12.6640625" style="449" customWidth="1"/>
    <col min="4" max="4" width="55.6640625" style="449" customWidth="1"/>
    <col min="5" max="5" width="7.6640625" style="449" customWidth="1"/>
    <col min="6" max="6" width="21.6640625" style="449" customWidth="1"/>
    <col min="7" max="7" width="60.6640625" style="449" customWidth="1"/>
    <col min="8" max="8" width="3.109375" style="345" customWidth="1"/>
    <col min="9" max="9" width="9.33203125" style="345" customWidth="1"/>
    <col min="10" max="10" width="10.5546875" style="345" bestFit="1" customWidth="1"/>
    <col min="11" max="11" width="12.5546875" style="345"/>
    <col min="12" max="13" width="14.6640625" style="345" bestFit="1" customWidth="1"/>
    <col min="14" max="14" width="12.88671875" style="345" bestFit="1" customWidth="1"/>
    <col min="15" max="16384" width="12.5546875" style="345"/>
  </cols>
  <sheetData>
    <row r="1" spans="1:10" ht="11.25" customHeight="1" x14ac:dyDescent="0.3"/>
    <row r="2" spans="1:10" x14ac:dyDescent="0.3">
      <c r="G2" s="348"/>
      <c r="H2" s="349"/>
    </row>
    <row r="3" spans="1:10" ht="8.25" customHeight="1" x14ac:dyDescent="0.3">
      <c r="H3" s="349"/>
    </row>
    <row r="4" spans="1:10" ht="0.75" customHeight="1" thickBot="1" x14ac:dyDescent="0.35">
      <c r="H4" s="349"/>
    </row>
    <row r="5" spans="1:10" ht="26.25" customHeight="1" thickBot="1" x14ac:dyDescent="0.3">
      <c r="B5" s="450" t="s">
        <v>299</v>
      </c>
      <c r="C5" s="451"/>
      <c r="D5" s="451"/>
      <c r="E5" s="451"/>
      <c r="F5" s="451"/>
      <c r="G5" s="452"/>
      <c r="H5" s="351"/>
    </row>
    <row r="6" spans="1:10" ht="15" customHeight="1" x14ac:dyDescent="0.3">
      <c r="B6" s="453"/>
      <c r="C6" s="453"/>
      <c r="D6" s="453"/>
      <c r="E6" s="453"/>
      <c r="F6" s="453"/>
      <c r="G6" s="453"/>
      <c r="H6" s="353"/>
    </row>
    <row r="7" spans="1:10" ht="33.6" customHeight="1" x14ac:dyDescent="0.25">
      <c r="B7" s="454" t="s">
        <v>300</v>
      </c>
      <c r="C7" s="454"/>
      <c r="D7" s="454"/>
      <c r="E7" s="454"/>
      <c r="F7" s="454"/>
      <c r="G7" s="454"/>
      <c r="H7" s="353"/>
    </row>
    <row r="8" spans="1:10" ht="27" customHeight="1" x14ac:dyDescent="0.25">
      <c r="B8" s="455" t="s">
        <v>301</v>
      </c>
      <c r="C8" s="456"/>
      <c r="D8" s="456"/>
      <c r="E8" s="456"/>
      <c r="F8" s="456"/>
      <c r="G8" s="456"/>
      <c r="H8" s="353"/>
    </row>
    <row r="9" spans="1:10" ht="9" customHeight="1" x14ac:dyDescent="0.25">
      <c r="B9" s="457"/>
      <c r="C9" s="458"/>
      <c r="D9" s="458"/>
      <c r="E9" s="458"/>
      <c r="F9" s="458"/>
      <c r="G9" s="458"/>
      <c r="H9" s="353"/>
    </row>
    <row r="10" spans="1:10" s="391" customFormat="1" ht="21" customHeight="1" x14ac:dyDescent="0.3">
      <c r="A10" s="448"/>
      <c r="B10" s="459" t="s">
        <v>244</v>
      </c>
      <c r="C10" s="459"/>
      <c r="D10" s="459"/>
      <c r="E10" s="459"/>
      <c r="F10" s="459"/>
      <c r="G10" s="459"/>
      <c r="H10" s="460"/>
    </row>
    <row r="11" spans="1:10" ht="3.75" customHeight="1" thickBot="1" x14ac:dyDescent="0.35">
      <c r="B11" s="461"/>
      <c r="C11" s="462"/>
      <c r="D11" s="462"/>
      <c r="E11" s="462"/>
      <c r="F11" s="462"/>
      <c r="G11" s="462"/>
      <c r="H11" s="411"/>
    </row>
    <row r="12" spans="1:10" ht="30" customHeight="1" x14ac:dyDescent="0.25">
      <c r="B12" s="367" t="s">
        <v>142</v>
      </c>
      <c r="C12" s="368" t="s">
        <v>245</v>
      </c>
      <c r="D12" s="369" t="s">
        <v>246</v>
      </c>
      <c r="E12" s="368" t="s">
        <v>247</v>
      </c>
      <c r="F12" s="369" t="s">
        <v>248</v>
      </c>
      <c r="G12" s="463" t="s">
        <v>302</v>
      </c>
      <c r="H12" s="375"/>
    </row>
    <row r="13" spans="1:10" ht="30" customHeight="1" x14ac:dyDescent="0.25">
      <c r="B13" s="376"/>
      <c r="C13" s="377"/>
      <c r="D13" s="464" t="s">
        <v>251</v>
      </c>
      <c r="E13" s="377"/>
      <c r="F13" s="378"/>
      <c r="G13" s="465" t="s">
        <v>303</v>
      </c>
      <c r="H13" s="382"/>
    </row>
    <row r="14" spans="1:10" s="473" customFormat="1" ht="30" customHeight="1" x14ac:dyDescent="0.3">
      <c r="A14" s="466"/>
      <c r="B14" s="467" t="s">
        <v>253</v>
      </c>
      <c r="C14" s="468" t="s">
        <v>304</v>
      </c>
      <c r="D14" s="468" t="s">
        <v>305</v>
      </c>
      <c r="E14" s="468" t="s">
        <v>256</v>
      </c>
      <c r="F14" s="469" t="s">
        <v>257</v>
      </c>
      <c r="G14" s="470">
        <v>67</v>
      </c>
      <c r="H14" s="389"/>
      <c r="I14" s="471"/>
      <c r="J14" s="472"/>
    </row>
    <row r="15" spans="1:10" s="391" customFormat="1" ht="30" customHeight="1" x14ac:dyDescent="0.3">
      <c r="A15" s="448"/>
      <c r="B15" s="474" t="s">
        <v>259</v>
      </c>
      <c r="C15" s="417" t="s">
        <v>304</v>
      </c>
      <c r="D15" s="417" t="s">
        <v>305</v>
      </c>
      <c r="E15" s="417" t="s">
        <v>256</v>
      </c>
      <c r="F15" s="475" t="s">
        <v>262</v>
      </c>
      <c r="G15" s="470">
        <v>88.6</v>
      </c>
      <c r="H15" s="389"/>
      <c r="I15" s="471"/>
      <c r="J15" s="476"/>
    </row>
    <row r="16" spans="1:10" s="391" customFormat="1" ht="30" customHeight="1" x14ac:dyDescent="0.3">
      <c r="A16" s="448"/>
      <c r="B16" s="474" t="s">
        <v>263</v>
      </c>
      <c r="C16" s="417" t="s">
        <v>304</v>
      </c>
      <c r="D16" s="417" t="s">
        <v>305</v>
      </c>
      <c r="E16" s="417" t="s">
        <v>256</v>
      </c>
      <c r="F16" s="475" t="s">
        <v>265</v>
      </c>
      <c r="G16" s="470">
        <v>103.87</v>
      </c>
      <c r="H16" s="389"/>
      <c r="I16" s="471"/>
      <c r="J16" s="476"/>
    </row>
    <row r="17" spans="1:14" s="391" customFormat="1" ht="30" customHeight="1" x14ac:dyDescent="0.3">
      <c r="A17" s="448"/>
      <c r="B17" s="477" t="s">
        <v>270</v>
      </c>
      <c r="C17" s="417" t="s">
        <v>304</v>
      </c>
      <c r="D17" s="417" t="s">
        <v>306</v>
      </c>
      <c r="E17" s="417" t="s">
        <v>256</v>
      </c>
      <c r="F17" s="475" t="s">
        <v>272</v>
      </c>
      <c r="G17" s="470">
        <v>43.06</v>
      </c>
      <c r="H17" s="389"/>
      <c r="I17" s="471"/>
      <c r="J17" s="476"/>
    </row>
    <row r="18" spans="1:14" s="391" customFormat="1" ht="30" customHeight="1" x14ac:dyDescent="0.3">
      <c r="A18" s="448"/>
      <c r="B18" s="416"/>
      <c r="C18" s="417" t="s">
        <v>304</v>
      </c>
      <c r="D18" s="417" t="s">
        <v>273</v>
      </c>
      <c r="E18" s="417" t="s">
        <v>256</v>
      </c>
      <c r="F18" s="417" t="s">
        <v>272</v>
      </c>
      <c r="G18" s="470">
        <v>52.35</v>
      </c>
      <c r="H18" s="389"/>
      <c r="I18" s="471"/>
      <c r="J18" s="476"/>
    </row>
    <row r="19" spans="1:14" s="473" customFormat="1" ht="30" customHeight="1" thickBot="1" x14ac:dyDescent="0.35">
      <c r="A19" s="466"/>
      <c r="B19" s="430"/>
      <c r="C19" s="431" t="s">
        <v>304</v>
      </c>
      <c r="D19" s="431" t="s">
        <v>274</v>
      </c>
      <c r="E19" s="431" t="s">
        <v>256</v>
      </c>
      <c r="F19" s="431" t="s">
        <v>272</v>
      </c>
      <c r="G19" s="478">
        <v>53.21</v>
      </c>
      <c r="H19" s="389"/>
      <c r="I19" s="471"/>
      <c r="J19" s="476"/>
    </row>
    <row r="20" spans="1:14" s="473" customFormat="1" ht="50.25" customHeight="1" x14ac:dyDescent="0.3">
      <c r="A20" s="479"/>
      <c r="B20" s="480"/>
      <c r="C20" s="481"/>
      <c r="D20" s="480"/>
      <c r="E20" s="481"/>
      <c r="F20" s="481"/>
      <c r="G20" s="481"/>
      <c r="H20" s="389"/>
      <c r="I20" s="482"/>
      <c r="J20" s="483"/>
      <c r="N20" s="484"/>
    </row>
    <row r="21" spans="1:14" s="391" customFormat="1" ht="15" customHeight="1" x14ac:dyDescent="0.3">
      <c r="A21" s="448"/>
      <c r="B21" s="459" t="s">
        <v>275</v>
      </c>
      <c r="C21" s="459"/>
      <c r="D21" s="459"/>
      <c r="E21" s="459"/>
      <c r="F21" s="459"/>
      <c r="G21" s="459"/>
      <c r="H21" s="460"/>
    </row>
    <row r="22" spans="1:14" s="391" customFormat="1" ht="4.5" customHeight="1" thickBot="1" x14ac:dyDescent="0.35">
      <c r="A22" s="448"/>
      <c r="B22" s="485"/>
      <c r="C22" s="486"/>
      <c r="D22" s="486"/>
      <c r="E22" s="486"/>
      <c r="F22" s="486"/>
      <c r="G22" s="486"/>
      <c r="H22" s="487"/>
    </row>
    <row r="23" spans="1:14" s="391" customFormat="1" ht="30" customHeight="1" x14ac:dyDescent="0.3">
      <c r="A23" s="448"/>
      <c r="B23" s="488" t="s">
        <v>142</v>
      </c>
      <c r="C23" s="489" t="s">
        <v>245</v>
      </c>
      <c r="D23" s="490" t="s">
        <v>246</v>
      </c>
      <c r="E23" s="489" t="s">
        <v>247</v>
      </c>
      <c r="F23" s="490" t="s">
        <v>248</v>
      </c>
      <c r="G23" s="491" t="s">
        <v>302</v>
      </c>
      <c r="H23" s="492"/>
    </row>
    <row r="24" spans="1:14" s="391" customFormat="1" ht="30" customHeight="1" x14ac:dyDescent="0.3">
      <c r="A24" s="448"/>
      <c r="B24" s="493"/>
      <c r="C24" s="494"/>
      <c r="D24" s="464" t="s">
        <v>251</v>
      </c>
      <c r="E24" s="494"/>
      <c r="F24" s="464" t="s">
        <v>276</v>
      </c>
      <c r="G24" s="465" t="s">
        <v>303</v>
      </c>
      <c r="H24" s="495"/>
    </row>
    <row r="25" spans="1:14" s="391" customFormat="1" ht="30" customHeight="1" x14ac:dyDescent="0.3">
      <c r="A25" s="448"/>
      <c r="B25" s="392" t="s">
        <v>277</v>
      </c>
      <c r="C25" s="496" t="s">
        <v>304</v>
      </c>
      <c r="D25" s="496" t="s">
        <v>278</v>
      </c>
      <c r="E25" s="496" t="s">
        <v>256</v>
      </c>
      <c r="F25" s="496" t="s">
        <v>307</v>
      </c>
      <c r="G25" s="497">
        <v>91.13</v>
      </c>
      <c r="I25" s="471"/>
      <c r="J25" s="476"/>
    </row>
    <row r="26" spans="1:14" s="391" customFormat="1" ht="30" customHeight="1" x14ac:dyDescent="0.3">
      <c r="A26" s="448"/>
      <c r="B26" s="392"/>
      <c r="C26" s="498" t="s">
        <v>304</v>
      </c>
      <c r="D26" s="498" t="s">
        <v>308</v>
      </c>
      <c r="E26" s="498" t="s">
        <v>256</v>
      </c>
      <c r="F26" s="499" t="s">
        <v>307</v>
      </c>
      <c r="G26" s="500">
        <v>61.27</v>
      </c>
      <c r="H26" s="389"/>
      <c r="I26" s="471"/>
      <c r="J26" s="476"/>
    </row>
    <row r="27" spans="1:14" s="391" customFormat="1" ht="30" customHeight="1" x14ac:dyDescent="0.3">
      <c r="A27" s="448"/>
      <c r="B27" s="392"/>
      <c r="C27" s="498" t="s">
        <v>304</v>
      </c>
      <c r="D27" s="498" t="s">
        <v>281</v>
      </c>
      <c r="E27" s="498" t="s">
        <v>256</v>
      </c>
      <c r="F27" s="499" t="s">
        <v>307</v>
      </c>
      <c r="G27" s="500">
        <v>47.83</v>
      </c>
      <c r="H27" s="389"/>
      <c r="I27" s="471"/>
      <c r="J27" s="476"/>
    </row>
    <row r="28" spans="1:14" s="391" customFormat="1" ht="30" customHeight="1" x14ac:dyDescent="0.3">
      <c r="A28" s="448"/>
      <c r="B28" s="383"/>
      <c r="C28" s="498" t="s">
        <v>304</v>
      </c>
      <c r="D28" s="498" t="s">
        <v>309</v>
      </c>
      <c r="E28" s="498" t="s">
        <v>256</v>
      </c>
      <c r="F28" s="498" t="s">
        <v>307</v>
      </c>
      <c r="G28" s="500">
        <v>70.08</v>
      </c>
      <c r="H28" s="389"/>
      <c r="I28" s="471"/>
      <c r="J28" s="476"/>
    </row>
    <row r="29" spans="1:14" s="391" customFormat="1" ht="30" customHeight="1" x14ac:dyDescent="0.3">
      <c r="A29" s="448"/>
      <c r="B29" s="392" t="s">
        <v>285</v>
      </c>
      <c r="C29" s="498" t="s">
        <v>304</v>
      </c>
      <c r="D29" s="498" t="s">
        <v>286</v>
      </c>
      <c r="E29" s="498" t="s">
        <v>256</v>
      </c>
      <c r="F29" s="499" t="s">
        <v>310</v>
      </c>
      <c r="G29" s="500">
        <v>68.5</v>
      </c>
      <c r="H29" s="389"/>
      <c r="I29" s="471"/>
      <c r="J29" s="476"/>
    </row>
    <row r="30" spans="1:14" s="473" customFormat="1" ht="30" customHeight="1" thickBot="1" x14ac:dyDescent="0.35">
      <c r="A30" s="466"/>
      <c r="B30" s="501"/>
      <c r="C30" s="502" t="s">
        <v>304</v>
      </c>
      <c r="D30" s="502" t="s">
        <v>291</v>
      </c>
      <c r="E30" s="502" t="s">
        <v>256</v>
      </c>
      <c r="F30" s="502" t="s">
        <v>311</v>
      </c>
      <c r="G30" s="503">
        <v>72.14</v>
      </c>
      <c r="H30" s="389"/>
      <c r="I30" s="471"/>
      <c r="J30" s="476"/>
    </row>
    <row r="31" spans="1:14" ht="15.6" customHeight="1" x14ac:dyDescent="0.3">
      <c r="B31" s="504"/>
      <c r="C31" s="505"/>
      <c r="D31" s="504"/>
      <c r="E31" s="505"/>
      <c r="F31" s="505"/>
      <c r="G31" s="505"/>
      <c r="H31" s="437"/>
    </row>
    <row r="32" spans="1:14" s="391" customFormat="1" ht="15" customHeight="1" x14ac:dyDescent="0.3">
      <c r="A32" s="448"/>
      <c r="B32" s="459" t="s">
        <v>295</v>
      </c>
      <c r="C32" s="459"/>
      <c r="D32" s="459"/>
      <c r="E32" s="459"/>
      <c r="F32" s="459"/>
      <c r="G32" s="459"/>
      <c r="H32" s="460"/>
    </row>
    <row r="33" spans="1:10" s="391" customFormat="1" ht="4.5" customHeight="1" thickBot="1" x14ac:dyDescent="0.35">
      <c r="A33" s="448"/>
      <c r="B33" s="485"/>
      <c r="C33" s="486"/>
      <c r="D33" s="486"/>
      <c r="E33" s="486"/>
      <c r="F33" s="486"/>
      <c r="G33" s="486"/>
      <c r="H33" s="487"/>
    </row>
    <row r="34" spans="1:10" s="391" customFormat="1" ht="30" customHeight="1" x14ac:dyDescent="0.3">
      <c r="A34" s="448"/>
      <c r="B34" s="488" t="s">
        <v>142</v>
      </c>
      <c r="C34" s="489" t="s">
        <v>245</v>
      </c>
      <c r="D34" s="490" t="s">
        <v>246</v>
      </c>
      <c r="E34" s="489" t="s">
        <v>247</v>
      </c>
      <c r="F34" s="490" t="s">
        <v>248</v>
      </c>
      <c r="G34" s="491" t="s">
        <v>302</v>
      </c>
      <c r="H34" s="492"/>
    </row>
    <row r="35" spans="1:10" s="391" customFormat="1" ht="30" customHeight="1" x14ac:dyDescent="0.3">
      <c r="A35" s="448"/>
      <c r="B35" s="493"/>
      <c r="C35" s="494"/>
      <c r="D35" s="464" t="s">
        <v>251</v>
      </c>
      <c r="E35" s="494"/>
      <c r="F35" s="464" t="s">
        <v>276</v>
      </c>
      <c r="G35" s="465" t="s">
        <v>303</v>
      </c>
      <c r="H35" s="495"/>
    </row>
    <row r="36" spans="1:10" s="391" customFormat="1" ht="30" customHeight="1" thickBot="1" x14ac:dyDescent="0.35">
      <c r="A36" s="448"/>
      <c r="B36" s="506" t="s">
        <v>296</v>
      </c>
      <c r="C36" s="507" t="s">
        <v>304</v>
      </c>
      <c r="D36" s="507" t="s">
        <v>297</v>
      </c>
      <c r="E36" s="507" t="s">
        <v>298</v>
      </c>
      <c r="F36" s="507" t="s">
        <v>298</v>
      </c>
      <c r="G36" s="508">
        <v>265</v>
      </c>
      <c r="I36" s="471"/>
      <c r="J36" s="476"/>
    </row>
    <row r="37" spans="1:10" ht="15.6" customHeight="1" x14ac:dyDescent="0.3">
      <c r="B37" s="504"/>
      <c r="C37" s="505"/>
      <c r="D37" s="504"/>
      <c r="E37" s="505"/>
      <c r="F37" s="505"/>
      <c r="G37" s="105" t="s">
        <v>56</v>
      </c>
      <c r="H37" s="437"/>
    </row>
    <row r="38" spans="1:10" ht="6" customHeight="1" x14ac:dyDescent="0.3">
      <c r="B38" s="509"/>
      <c r="C38" s="509"/>
      <c r="D38" s="509"/>
      <c r="E38" s="509"/>
      <c r="F38" s="509"/>
      <c r="G38" s="509"/>
      <c r="H38" s="445"/>
    </row>
    <row r="39" spans="1:10" ht="3.75" customHeight="1" x14ac:dyDescent="0.3">
      <c r="B39" s="510"/>
      <c r="C39" s="510"/>
      <c r="D39" s="510"/>
      <c r="E39" s="510"/>
      <c r="F39" s="510"/>
      <c r="G39" s="511" t="s">
        <v>312</v>
      </c>
      <c r="H39" s="363"/>
    </row>
    <row r="40" spans="1:10" ht="15.6" customHeight="1" x14ac:dyDescent="0.3">
      <c r="B40" s="504"/>
      <c r="C40" s="505"/>
      <c r="D40" s="504"/>
      <c r="E40" s="505"/>
      <c r="F40" s="505"/>
      <c r="G40" s="505"/>
      <c r="H40" s="437"/>
    </row>
    <row r="41" spans="1:10" x14ac:dyDescent="0.3">
      <c r="G41" s="345"/>
    </row>
    <row r="42" spans="1:10" x14ac:dyDescent="0.25">
      <c r="B42" s="512"/>
      <c r="C42" s="512"/>
      <c r="D42" s="512"/>
      <c r="E42" s="512"/>
      <c r="F42" s="512"/>
      <c r="G42" s="512"/>
    </row>
    <row r="43" spans="1:10" x14ac:dyDescent="0.25">
      <c r="B43" s="512"/>
      <c r="C43" s="512"/>
      <c r="D43" s="512"/>
      <c r="E43" s="512"/>
      <c r="F43" s="512"/>
      <c r="G43" s="512"/>
    </row>
  </sheetData>
  <mergeCells count="8">
    <mergeCell ref="B32:G32"/>
    <mergeCell ref="B42:G43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9"/>
  <sheetViews>
    <sheetView zoomScale="70" zoomScaleNormal="70" zoomScaleSheetLayoutView="75" workbookViewId="0">
      <selection activeCell="B11" sqref="B11:N12"/>
    </sheetView>
  </sheetViews>
  <sheetFormatPr baseColWidth="10" defaultColWidth="12.5546875" defaultRowHeight="16.350000000000001" customHeight="1" x14ac:dyDescent="0.3"/>
  <cols>
    <col min="1" max="1" width="2.6640625" style="523" customWidth="1"/>
    <col min="2" max="2" width="22.33203125" style="514" customWidth="1"/>
    <col min="3" max="3" width="16.5546875" style="514" bestFit="1" customWidth="1"/>
    <col min="4" max="4" width="42.6640625" style="514" bestFit="1" customWidth="1"/>
    <col min="5" max="5" width="10.109375" style="514" customWidth="1"/>
    <col min="6" max="6" width="15.33203125" style="514" customWidth="1"/>
    <col min="7" max="13" width="10.6640625" style="514" customWidth="1"/>
    <col min="14" max="14" width="14.6640625" style="514" customWidth="1"/>
    <col min="15" max="15" width="4" style="345" customWidth="1"/>
    <col min="16" max="16" width="9.5546875" style="515" customWidth="1"/>
    <col min="17" max="17" width="9.5546875" style="345" customWidth="1"/>
    <col min="18" max="18" width="10.88671875" style="345" bestFit="1" customWidth="1"/>
    <col min="19" max="16384" width="12.5546875" style="345"/>
  </cols>
  <sheetData>
    <row r="2" spans="2:18" ht="16.350000000000001" customHeight="1" x14ac:dyDescent="0.3">
      <c r="B2" s="513"/>
      <c r="C2" s="513"/>
      <c r="D2" s="513"/>
      <c r="E2" s="513"/>
      <c r="F2" s="513"/>
      <c r="G2" s="513"/>
      <c r="K2" s="348"/>
      <c r="L2" s="348"/>
      <c r="M2" s="348"/>
      <c r="N2" s="348"/>
    </row>
    <row r="3" spans="2:18" ht="16.350000000000001" customHeight="1" x14ac:dyDescent="0.3">
      <c r="B3" s="513"/>
      <c r="C3" s="513"/>
      <c r="D3" s="513"/>
      <c r="E3" s="513"/>
      <c r="F3" s="513"/>
      <c r="G3" s="513"/>
    </row>
    <row r="4" spans="2:18" ht="29.25" customHeight="1" thickBot="1" x14ac:dyDescent="0.35">
      <c r="B4" s="352" t="s">
        <v>313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2:18" ht="16.350000000000001" customHeight="1" x14ac:dyDescent="0.3">
      <c r="B5" s="354" t="s">
        <v>314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6"/>
    </row>
    <row r="6" spans="2:18" ht="16.350000000000001" customHeight="1" thickBot="1" x14ac:dyDescent="0.35">
      <c r="B6" s="357" t="s">
        <v>242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9"/>
    </row>
    <row r="7" spans="2:18" ht="16.350000000000001" customHeight="1" x14ac:dyDescent="0.3"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</row>
    <row r="8" spans="2:18" ht="16.350000000000001" customHeight="1" x14ac:dyDescent="0.3">
      <c r="B8" s="360" t="s">
        <v>243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</row>
    <row r="9" spans="2:18" ht="29.25" customHeight="1" x14ac:dyDescent="0.3">
      <c r="B9" s="364" t="s">
        <v>67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</row>
    <row r="10" spans="2:18" ht="3" customHeight="1" thickBot="1" x14ac:dyDescent="0.35"/>
    <row r="11" spans="2:18" ht="22.2" customHeight="1" x14ac:dyDescent="0.3">
      <c r="B11" s="367" t="s">
        <v>142</v>
      </c>
      <c r="C11" s="368" t="s">
        <v>245</v>
      </c>
      <c r="D11" s="369" t="s">
        <v>246</v>
      </c>
      <c r="E11" s="368" t="s">
        <v>247</v>
      </c>
      <c r="F11" s="369" t="s">
        <v>248</v>
      </c>
      <c r="G11" s="370" t="s">
        <v>249</v>
      </c>
      <c r="H11" s="371"/>
      <c r="I11" s="372"/>
      <c r="J11" s="371" t="s">
        <v>250</v>
      </c>
      <c r="K11" s="371"/>
      <c r="L11" s="373"/>
      <c r="M11" s="373"/>
      <c r="N11" s="374"/>
    </row>
    <row r="12" spans="2:18" ht="16.350000000000001" customHeight="1" x14ac:dyDescent="0.3">
      <c r="B12" s="376"/>
      <c r="C12" s="377"/>
      <c r="D12" s="378" t="s">
        <v>251</v>
      </c>
      <c r="E12" s="377"/>
      <c r="F12" s="378"/>
      <c r="G12" s="379">
        <v>43542</v>
      </c>
      <c r="H12" s="379">
        <v>43543</v>
      </c>
      <c r="I12" s="379">
        <v>43544</v>
      </c>
      <c r="J12" s="379">
        <v>43545</v>
      </c>
      <c r="K12" s="379">
        <v>43546</v>
      </c>
      <c r="L12" s="379">
        <v>43547</v>
      </c>
      <c r="M12" s="414">
        <v>43548</v>
      </c>
      <c r="N12" s="415" t="s">
        <v>252</v>
      </c>
    </row>
    <row r="13" spans="2:18" ht="20.100000000000001" customHeight="1" x14ac:dyDescent="0.4">
      <c r="B13" s="516" t="s">
        <v>315</v>
      </c>
      <c r="C13" s="517" t="s">
        <v>176</v>
      </c>
      <c r="D13" s="517" t="s">
        <v>316</v>
      </c>
      <c r="E13" s="517" t="s">
        <v>298</v>
      </c>
      <c r="F13" s="517" t="s">
        <v>317</v>
      </c>
      <c r="G13" s="518">
        <v>180</v>
      </c>
      <c r="H13" s="518">
        <v>180</v>
      </c>
      <c r="I13" s="518">
        <v>180</v>
      </c>
      <c r="J13" s="518"/>
      <c r="K13" s="518">
        <v>180</v>
      </c>
      <c r="L13" s="518" t="s">
        <v>258</v>
      </c>
      <c r="M13" s="519" t="s">
        <v>258</v>
      </c>
      <c r="N13" s="520">
        <v>180</v>
      </c>
      <c r="P13" s="389"/>
      <c r="Q13" s="390"/>
      <c r="R13" s="407"/>
    </row>
    <row r="14" spans="2:18" ht="20.100000000000001" customHeight="1" x14ac:dyDescent="0.4">
      <c r="B14" s="516"/>
      <c r="C14" s="468" t="s">
        <v>179</v>
      </c>
      <c r="D14" s="468" t="s">
        <v>316</v>
      </c>
      <c r="E14" s="468" t="s">
        <v>298</v>
      </c>
      <c r="F14" s="468" t="s">
        <v>317</v>
      </c>
      <c r="G14" s="418">
        <v>180</v>
      </c>
      <c r="H14" s="418">
        <v>180</v>
      </c>
      <c r="I14" s="418">
        <v>180</v>
      </c>
      <c r="J14" s="418"/>
      <c r="K14" s="418">
        <v>180</v>
      </c>
      <c r="L14" s="418" t="s">
        <v>258</v>
      </c>
      <c r="M14" s="521" t="s">
        <v>258</v>
      </c>
      <c r="N14" s="522">
        <v>180</v>
      </c>
      <c r="P14" s="389"/>
      <c r="Q14" s="390"/>
      <c r="R14" s="407"/>
    </row>
    <row r="15" spans="2:18" ht="20.100000000000001" customHeight="1" x14ac:dyDescent="0.4">
      <c r="B15" s="516"/>
      <c r="C15" s="468" t="s">
        <v>148</v>
      </c>
      <c r="D15" s="468" t="s">
        <v>318</v>
      </c>
      <c r="E15" s="468" t="s">
        <v>298</v>
      </c>
      <c r="F15" s="468" t="s">
        <v>319</v>
      </c>
      <c r="G15" s="418">
        <v>180</v>
      </c>
      <c r="H15" s="418">
        <v>180</v>
      </c>
      <c r="I15" s="418">
        <v>180</v>
      </c>
      <c r="J15" s="418"/>
      <c r="K15" s="418">
        <v>180</v>
      </c>
      <c r="L15" s="418" t="s">
        <v>258</v>
      </c>
      <c r="M15" s="521" t="s">
        <v>258</v>
      </c>
      <c r="N15" s="522">
        <v>180</v>
      </c>
      <c r="P15" s="389"/>
      <c r="Q15" s="390"/>
      <c r="R15" s="407"/>
    </row>
    <row r="16" spans="2:18" ht="20.100000000000001" customHeight="1" x14ac:dyDescent="0.4">
      <c r="B16" s="516"/>
      <c r="C16" s="468" t="s">
        <v>171</v>
      </c>
      <c r="D16" s="468" t="s">
        <v>318</v>
      </c>
      <c r="E16" s="468" t="s">
        <v>298</v>
      </c>
      <c r="F16" s="468" t="s">
        <v>319</v>
      </c>
      <c r="G16" s="418">
        <v>160</v>
      </c>
      <c r="H16" s="418">
        <v>160</v>
      </c>
      <c r="I16" s="418">
        <v>160</v>
      </c>
      <c r="J16" s="418"/>
      <c r="K16" s="418">
        <v>160</v>
      </c>
      <c r="L16" s="418" t="s">
        <v>258</v>
      </c>
      <c r="M16" s="521" t="s">
        <v>258</v>
      </c>
      <c r="N16" s="522">
        <v>160</v>
      </c>
      <c r="P16" s="389"/>
      <c r="Q16" s="390"/>
      <c r="R16" s="407"/>
    </row>
    <row r="17" spans="1:18" ht="20.100000000000001" customHeight="1" x14ac:dyDescent="0.4">
      <c r="B17" s="516"/>
      <c r="C17" s="468" t="s">
        <v>176</v>
      </c>
      <c r="D17" s="468" t="s">
        <v>318</v>
      </c>
      <c r="E17" s="468" t="s">
        <v>298</v>
      </c>
      <c r="F17" s="468" t="s">
        <v>319</v>
      </c>
      <c r="G17" s="418">
        <v>194</v>
      </c>
      <c r="H17" s="418">
        <v>194</v>
      </c>
      <c r="I17" s="418">
        <v>194</v>
      </c>
      <c r="J17" s="418"/>
      <c r="K17" s="418">
        <v>194</v>
      </c>
      <c r="L17" s="418" t="s">
        <v>258</v>
      </c>
      <c r="M17" s="521" t="s">
        <v>258</v>
      </c>
      <c r="N17" s="522">
        <v>194</v>
      </c>
      <c r="P17" s="389"/>
      <c r="Q17" s="390"/>
      <c r="R17" s="407"/>
    </row>
    <row r="18" spans="1:18" ht="20.100000000000001" customHeight="1" x14ac:dyDescent="0.4">
      <c r="B18" s="516"/>
      <c r="C18" s="468" t="s">
        <v>148</v>
      </c>
      <c r="D18" s="468" t="s">
        <v>320</v>
      </c>
      <c r="E18" s="468" t="s">
        <v>298</v>
      </c>
      <c r="F18" s="468" t="s">
        <v>317</v>
      </c>
      <c r="G18" s="418">
        <v>120</v>
      </c>
      <c r="H18" s="418">
        <v>120</v>
      </c>
      <c r="I18" s="418">
        <v>120</v>
      </c>
      <c r="J18" s="418"/>
      <c r="K18" s="418">
        <v>120</v>
      </c>
      <c r="L18" s="418" t="s">
        <v>258</v>
      </c>
      <c r="M18" s="521" t="s">
        <v>258</v>
      </c>
      <c r="N18" s="522">
        <v>120</v>
      </c>
      <c r="P18" s="389"/>
      <c r="Q18" s="390"/>
      <c r="R18" s="407"/>
    </row>
    <row r="19" spans="1:18" ht="20.100000000000001" customHeight="1" x14ac:dyDescent="0.4">
      <c r="B19" s="516"/>
      <c r="C19" s="468" t="s">
        <v>171</v>
      </c>
      <c r="D19" s="468" t="s">
        <v>320</v>
      </c>
      <c r="E19" s="468" t="s">
        <v>298</v>
      </c>
      <c r="F19" s="468" t="s">
        <v>317</v>
      </c>
      <c r="G19" s="418">
        <v>140.51</v>
      </c>
      <c r="H19" s="418">
        <v>141.08000000000001</v>
      </c>
      <c r="I19" s="418">
        <v>140.91999999999999</v>
      </c>
      <c r="J19" s="418"/>
      <c r="K19" s="418">
        <v>141.04</v>
      </c>
      <c r="L19" s="418" t="s">
        <v>258</v>
      </c>
      <c r="M19" s="521" t="s">
        <v>258</v>
      </c>
      <c r="N19" s="522">
        <v>140.88</v>
      </c>
      <c r="P19" s="389"/>
      <c r="Q19" s="390"/>
      <c r="R19" s="407"/>
    </row>
    <row r="20" spans="1:18" ht="20.100000000000001" customHeight="1" x14ac:dyDescent="0.4">
      <c r="B20" s="516"/>
      <c r="C20" s="468" t="s">
        <v>176</v>
      </c>
      <c r="D20" s="468" t="s">
        <v>320</v>
      </c>
      <c r="E20" s="468" t="s">
        <v>298</v>
      </c>
      <c r="F20" s="468" t="s">
        <v>317</v>
      </c>
      <c r="G20" s="418">
        <v>157.65</v>
      </c>
      <c r="H20" s="418">
        <v>157.65</v>
      </c>
      <c r="I20" s="418">
        <v>157.65</v>
      </c>
      <c r="J20" s="418"/>
      <c r="K20" s="418">
        <v>157.65</v>
      </c>
      <c r="L20" s="418" t="s">
        <v>258</v>
      </c>
      <c r="M20" s="521" t="s">
        <v>258</v>
      </c>
      <c r="N20" s="522">
        <v>157.65</v>
      </c>
      <c r="P20" s="389"/>
      <c r="Q20" s="390"/>
      <c r="R20" s="407"/>
    </row>
    <row r="21" spans="1:18" s="526" customFormat="1" ht="20.100000000000001" customHeight="1" x14ac:dyDescent="0.3">
      <c r="A21" s="524"/>
      <c r="B21" s="525"/>
      <c r="C21" s="468" t="s">
        <v>179</v>
      </c>
      <c r="D21" s="468" t="s">
        <v>320</v>
      </c>
      <c r="E21" s="468" t="s">
        <v>298</v>
      </c>
      <c r="F21" s="468" t="s">
        <v>317</v>
      </c>
      <c r="G21" s="418">
        <v>135</v>
      </c>
      <c r="H21" s="418">
        <v>135</v>
      </c>
      <c r="I21" s="418">
        <v>135</v>
      </c>
      <c r="J21" s="418"/>
      <c r="K21" s="418">
        <v>135</v>
      </c>
      <c r="L21" s="418" t="s">
        <v>258</v>
      </c>
      <c r="M21" s="521" t="s">
        <v>258</v>
      </c>
      <c r="N21" s="522">
        <v>135</v>
      </c>
      <c r="P21" s="389"/>
      <c r="Q21" s="390"/>
      <c r="R21" s="527"/>
    </row>
    <row r="22" spans="1:18" s="526" customFormat="1" ht="20.100000000000001" customHeight="1" x14ac:dyDescent="0.4">
      <c r="A22" s="524"/>
      <c r="B22" s="528" t="s">
        <v>321</v>
      </c>
      <c r="C22" s="468" t="s">
        <v>177</v>
      </c>
      <c r="D22" s="468" t="s">
        <v>258</v>
      </c>
      <c r="E22" s="468" t="s">
        <v>298</v>
      </c>
      <c r="F22" s="468" t="s">
        <v>298</v>
      </c>
      <c r="G22" s="418">
        <v>110</v>
      </c>
      <c r="H22" s="418" t="s">
        <v>258</v>
      </c>
      <c r="I22" s="418">
        <v>100</v>
      </c>
      <c r="J22" s="418"/>
      <c r="K22" s="418">
        <v>100</v>
      </c>
      <c r="L22" s="418" t="s">
        <v>258</v>
      </c>
      <c r="M22" s="521" t="s">
        <v>258</v>
      </c>
      <c r="N22" s="522">
        <v>104.2</v>
      </c>
      <c r="P22" s="389"/>
      <c r="Q22" s="390"/>
      <c r="R22" s="407"/>
    </row>
    <row r="23" spans="1:18" s="526" customFormat="1" ht="20.100000000000001" customHeight="1" x14ac:dyDescent="0.3">
      <c r="A23" s="524"/>
      <c r="B23" s="525"/>
      <c r="C23" s="468" t="s">
        <v>158</v>
      </c>
      <c r="D23" s="468" t="s">
        <v>258</v>
      </c>
      <c r="E23" s="468" t="s">
        <v>298</v>
      </c>
      <c r="F23" s="468" t="s">
        <v>298</v>
      </c>
      <c r="G23" s="418">
        <v>67</v>
      </c>
      <c r="H23" s="418" t="s">
        <v>258</v>
      </c>
      <c r="I23" s="418">
        <v>66</v>
      </c>
      <c r="J23" s="418"/>
      <c r="K23" s="418">
        <v>65</v>
      </c>
      <c r="L23" s="418" t="s">
        <v>258</v>
      </c>
      <c r="M23" s="521" t="s">
        <v>258</v>
      </c>
      <c r="N23" s="522">
        <v>65.709999999999994</v>
      </c>
      <c r="P23" s="389"/>
      <c r="Q23" s="390"/>
      <c r="R23" s="527"/>
    </row>
    <row r="24" spans="1:18" ht="20.100000000000001" customHeight="1" x14ac:dyDescent="0.3">
      <c r="B24" s="467" t="s">
        <v>322</v>
      </c>
      <c r="C24" s="468" t="s">
        <v>158</v>
      </c>
      <c r="D24" s="468" t="s">
        <v>323</v>
      </c>
      <c r="E24" s="468" t="s">
        <v>298</v>
      </c>
      <c r="F24" s="468" t="s">
        <v>298</v>
      </c>
      <c r="G24" s="418">
        <v>38</v>
      </c>
      <c r="H24" s="418" t="s">
        <v>258</v>
      </c>
      <c r="I24" s="418">
        <v>36</v>
      </c>
      <c r="J24" s="418"/>
      <c r="K24" s="418">
        <v>35</v>
      </c>
      <c r="L24" s="418" t="s">
        <v>258</v>
      </c>
      <c r="M24" s="521" t="s">
        <v>258</v>
      </c>
      <c r="N24" s="522">
        <v>36.19</v>
      </c>
      <c r="P24" s="389"/>
      <c r="Q24" s="390"/>
      <c r="R24" s="389"/>
    </row>
    <row r="25" spans="1:18" s="526" customFormat="1" ht="20.100000000000001" customHeight="1" x14ac:dyDescent="0.4">
      <c r="A25" s="524"/>
      <c r="B25" s="528" t="s">
        <v>324</v>
      </c>
      <c r="C25" s="468" t="s">
        <v>325</v>
      </c>
      <c r="D25" s="468" t="s">
        <v>323</v>
      </c>
      <c r="E25" s="468" t="s">
        <v>298</v>
      </c>
      <c r="F25" s="468" t="s">
        <v>298</v>
      </c>
      <c r="G25" s="418">
        <v>32.03</v>
      </c>
      <c r="H25" s="418">
        <v>31.76</v>
      </c>
      <c r="I25" s="418">
        <v>32.18</v>
      </c>
      <c r="J25" s="418"/>
      <c r="K25" s="418">
        <v>32.17</v>
      </c>
      <c r="L25" s="418" t="s">
        <v>258</v>
      </c>
      <c r="M25" s="521" t="s">
        <v>258</v>
      </c>
      <c r="N25" s="522">
        <v>32.17</v>
      </c>
      <c r="P25" s="389"/>
      <c r="Q25" s="390"/>
      <c r="R25" s="407"/>
    </row>
    <row r="26" spans="1:18" s="526" customFormat="1" ht="20.100000000000001" customHeight="1" x14ac:dyDescent="0.3">
      <c r="A26" s="524"/>
      <c r="B26" s="525"/>
      <c r="C26" s="468" t="s">
        <v>224</v>
      </c>
      <c r="D26" s="468" t="s">
        <v>323</v>
      </c>
      <c r="E26" s="468" t="s">
        <v>298</v>
      </c>
      <c r="F26" s="468" t="s">
        <v>298</v>
      </c>
      <c r="G26" s="418">
        <v>50</v>
      </c>
      <c r="H26" s="418">
        <v>50</v>
      </c>
      <c r="I26" s="418">
        <v>50</v>
      </c>
      <c r="J26" s="418"/>
      <c r="K26" s="418">
        <v>50</v>
      </c>
      <c r="L26" s="418" t="s">
        <v>258</v>
      </c>
      <c r="M26" s="521" t="s">
        <v>258</v>
      </c>
      <c r="N26" s="522">
        <v>50</v>
      </c>
      <c r="P26" s="389"/>
      <c r="Q26" s="390"/>
      <c r="R26" s="527"/>
    </row>
    <row r="27" spans="1:18" ht="20.100000000000001" customHeight="1" x14ac:dyDescent="0.3">
      <c r="B27" s="467" t="s">
        <v>326</v>
      </c>
      <c r="C27" s="468" t="s">
        <v>158</v>
      </c>
      <c r="D27" s="468" t="s">
        <v>323</v>
      </c>
      <c r="E27" s="468" t="s">
        <v>298</v>
      </c>
      <c r="F27" s="468" t="s">
        <v>298</v>
      </c>
      <c r="G27" s="418">
        <v>90</v>
      </c>
      <c r="H27" s="418" t="s">
        <v>258</v>
      </c>
      <c r="I27" s="418">
        <v>88</v>
      </c>
      <c r="J27" s="418"/>
      <c r="K27" s="418">
        <v>90</v>
      </c>
      <c r="L27" s="418" t="s">
        <v>258</v>
      </c>
      <c r="M27" s="521" t="s">
        <v>258</v>
      </c>
      <c r="N27" s="522">
        <v>89.18</v>
      </c>
      <c r="P27" s="389"/>
      <c r="Q27" s="390"/>
      <c r="R27" s="389"/>
    </row>
    <row r="28" spans="1:18" s="526" customFormat="1" ht="20.100000000000001" customHeight="1" x14ac:dyDescent="0.4">
      <c r="A28" s="524"/>
      <c r="B28" s="528" t="s">
        <v>327</v>
      </c>
      <c r="C28" s="468" t="s">
        <v>325</v>
      </c>
      <c r="D28" s="468" t="s">
        <v>305</v>
      </c>
      <c r="E28" s="468" t="s">
        <v>298</v>
      </c>
      <c r="F28" s="468" t="s">
        <v>328</v>
      </c>
      <c r="G28" s="418">
        <v>32.14</v>
      </c>
      <c r="H28" s="418">
        <v>34.119999999999997</v>
      </c>
      <c r="I28" s="418">
        <v>36.29</v>
      </c>
      <c r="J28" s="418"/>
      <c r="K28" s="418">
        <v>37.590000000000003</v>
      </c>
      <c r="L28" s="418" t="s">
        <v>258</v>
      </c>
      <c r="M28" s="521" t="s">
        <v>258</v>
      </c>
      <c r="N28" s="522">
        <v>34.57</v>
      </c>
      <c r="P28" s="389"/>
      <c r="Q28" s="390"/>
      <c r="R28" s="407"/>
    </row>
    <row r="29" spans="1:18" s="526" customFormat="1" ht="20.100000000000001" customHeight="1" x14ac:dyDescent="0.3">
      <c r="A29" s="524"/>
      <c r="B29" s="516"/>
      <c r="C29" s="468" t="s">
        <v>224</v>
      </c>
      <c r="D29" s="468" t="s">
        <v>305</v>
      </c>
      <c r="E29" s="468" t="s">
        <v>298</v>
      </c>
      <c r="F29" s="468" t="s">
        <v>328</v>
      </c>
      <c r="G29" s="418">
        <v>45</v>
      </c>
      <c r="H29" s="418">
        <v>45</v>
      </c>
      <c r="I29" s="418">
        <v>45</v>
      </c>
      <c r="J29" s="418"/>
      <c r="K29" s="418">
        <v>45</v>
      </c>
      <c r="L29" s="418" t="s">
        <v>258</v>
      </c>
      <c r="M29" s="521" t="s">
        <v>258</v>
      </c>
      <c r="N29" s="522">
        <v>45</v>
      </c>
      <c r="P29" s="389"/>
      <c r="Q29" s="390"/>
      <c r="R29" s="527"/>
    </row>
    <row r="30" spans="1:18" s="526" customFormat="1" ht="20.100000000000001" customHeight="1" x14ac:dyDescent="0.3">
      <c r="A30" s="524"/>
      <c r="B30" s="525"/>
      <c r="C30" s="468" t="s">
        <v>158</v>
      </c>
      <c r="D30" s="468" t="s">
        <v>305</v>
      </c>
      <c r="E30" s="468" t="s">
        <v>298</v>
      </c>
      <c r="F30" s="468" t="s">
        <v>328</v>
      </c>
      <c r="G30" s="418">
        <v>54</v>
      </c>
      <c r="H30" s="418" t="s">
        <v>258</v>
      </c>
      <c r="I30" s="418">
        <v>54</v>
      </c>
      <c r="J30" s="418"/>
      <c r="K30" s="418">
        <v>48</v>
      </c>
      <c r="L30" s="418" t="s">
        <v>258</v>
      </c>
      <c r="M30" s="521" t="s">
        <v>258</v>
      </c>
      <c r="N30" s="522">
        <v>51.43</v>
      </c>
      <c r="P30" s="389"/>
      <c r="Q30" s="390"/>
      <c r="R30" s="527"/>
    </row>
    <row r="31" spans="1:18" s="526" customFormat="1" ht="20.100000000000001" customHeight="1" x14ac:dyDescent="0.4">
      <c r="A31" s="524"/>
      <c r="B31" s="528" t="s">
        <v>329</v>
      </c>
      <c r="C31" s="468" t="s">
        <v>148</v>
      </c>
      <c r="D31" s="468" t="s">
        <v>323</v>
      </c>
      <c r="E31" s="468" t="s">
        <v>298</v>
      </c>
      <c r="F31" s="468" t="s">
        <v>330</v>
      </c>
      <c r="G31" s="418">
        <v>44.2</v>
      </c>
      <c r="H31" s="418">
        <v>44.2</v>
      </c>
      <c r="I31" s="418">
        <v>44.2</v>
      </c>
      <c r="J31" s="418"/>
      <c r="K31" s="418">
        <v>44.2</v>
      </c>
      <c r="L31" s="418" t="s">
        <v>258</v>
      </c>
      <c r="M31" s="529" t="s">
        <v>258</v>
      </c>
      <c r="N31" s="530">
        <v>44.2</v>
      </c>
      <c r="P31" s="389"/>
      <c r="Q31" s="390"/>
      <c r="R31" s="407"/>
    </row>
    <row r="32" spans="1:18" ht="20.100000000000001" customHeight="1" x14ac:dyDescent="0.4">
      <c r="B32" s="516"/>
      <c r="C32" s="468" t="s">
        <v>176</v>
      </c>
      <c r="D32" s="468" t="s">
        <v>331</v>
      </c>
      <c r="E32" s="468" t="s">
        <v>298</v>
      </c>
      <c r="F32" s="468" t="s">
        <v>330</v>
      </c>
      <c r="G32" s="418">
        <v>36</v>
      </c>
      <c r="H32" s="418">
        <v>36</v>
      </c>
      <c r="I32" s="418">
        <v>36</v>
      </c>
      <c r="J32" s="418"/>
      <c r="K32" s="418">
        <v>36</v>
      </c>
      <c r="L32" s="419" t="s">
        <v>258</v>
      </c>
      <c r="M32" s="420" t="s">
        <v>258</v>
      </c>
      <c r="N32" s="530">
        <v>36</v>
      </c>
      <c r="P32" s="389"/>
      <c r="Q32" s="390"/>
      <c r="R32" s="407"/>
    </row>
    <row r="33" spans="1:18" s="526" customFormat="1" ht="20.100000000000001" customHeight="1" x14ac:dyDescent="0.3">
      <c r="A33" s="524"/>
      <c r="B33" s="525"/>
      <c r="C33" s="468" t="s">
        <v>179</v>
      </c>
      <c r="D33" s="468" t="s">
        <v>331</v>
      </c>
      <c r="E33" s="468" t="s">
        <v>298</v>
      </c>
      <c r="F33" s="468" t="s">
        <v>330</v>
      </c>
      <c r="G33" s="418">
        <v>32</v>
      </c>
      <c r="H33" s="418">
        <v>32</v>
      </c>
      <c r="I33" s="418">
        <v>32</v>
      </c>
      <c r="J33" s="418"/>
      <c r="K33" s="418">
        <v>32</v>
      </c>
      <c r="L33" s="418" t="s">
        <v>258</v>
      </c>
      <c r="M33" s="529" t="s">
        <v>258</v>
      </c>
      <c r="N33" s="530">
        <v>32</v>
      </c>
      <c r="P33" s="389"/>
      <c r="Q33" s="390"/>
      <c r="R33" s="527"/>
    </row>
    <row r="34" spans="1:18" s="534" customFormat="1" ht="20.100000000000001" customHeight="1" x14ac:dyDescent="0.4">
      <c r="A34" s="523"/>
      <c r="B34" s="528" t="s">
        <v>332</v>
      </c>
      <c r="C34" s="468" t="s">
        <v>148</v>
      </c>
      <c r="D34" s="468" t="s">
        <v>333</v>
      </c>
      <c r="E34" s="468" t="s">
        <v>298</v>
      </c>
      <c r="F34" s="468" t="s">
        <v>334</v>
      </c>
      <c r="G34" s="531">
        <v>180.5</v>
      </c>
      <c r="H34" s="531">
        <v>180.5</v>
      </c>
      <c r="I34" s="531">
        <v>180.5</v>
      </c>
      <c r="J34" s="531"/>
      <c r="K34" s="531">
        <v>180.5</v>
      </c>
      <c r="L34" s="531" t="s">
        <v>258</v>
      </c>
      <c r="M34" s="532" t="s">
        <v>258</v>
      </c>
      <c r="N34" s="533">
        <v>180.5</v>
      </c>
      <c r="P34" s="389"/>
      <c r="Q34" s="390"/>
      <c r="R34" s="407"/>
    </row>
    <row r="35" spans="1:18" ht="20.100000000000001" customHeight="1" x14ac:dyDescent="0.4">
      <c r="B35" s="516"/>
      <c r="C35" s="468" t="s">
        <v>176</v>
      </c>
      <c r="D35" s="468" t="s">
        <v>333</v>
      </c>
      <c r="E35" s="468" t="s">
        <v>298</v>
      </c>
      <c r="F35" s="468" t="s">
        <v>334</v>
      </c>
      <c r="G35" s="418">
        <v>190</v>
      </c>
      <c r="H35" s="418">
        <v>190</v>
      </c>
      <c r="I35" s="418">
        <v>190</v>
      </c>
      <c r="J35" s="418"/>
      <c r="K35" s="418">
        <v>190</v>
      </c>
      <c r="L35" s="419" t="s">
        <v>258</v>
      </c>
      <c r="M35" s="535" t="s">
        <v>258</v>
      </c>
      <c r="N35" s="522">
        <v>190</v>
      </c>
      <c r="P35" s="389"/>
      <c r="Q35" s="390"/>
      <c r="R35" s="407"/>
    </row>
    <row r="36" spans="1:18" ht="20.100000000000001" customHeight="1" x14ac:dyDescent="0.4">
      <c r="B36" s="516"/>
      <c r="C36" s="468" t="s">
        <v>290</v>
      </c>
      <c r="D36" s="468" t="s">
        <v>333</v>
      </c>
      <c r="E36" s="468" t="s">
        <v>298</v>
      </c>
      <c r="F36" s="468" t="s">
        <v>334</v>
      </c>
      <c r="G36" s="418">
        <v>222.76</v>
      </c>
      <c r="H36" s="418">
        <v>222.16</v>
      </c>
      <c r="I36" s="418">
        <v>223.05</v>
      </c>
      <c r="J36" s="418"/>
      <c r="K36" s="418">
        <v>223.24</v>
      </c>
      <c r="L36" s="419" t="s">
        <v>258</v>
      </c>
      <c r="M36" s="535" t="s">
        <v>258</v>
      </c>
      <c r="N36" s="522">
        <v>222.88</v>
      </c>
      <c r="P36" s="389"/>
      <c r="Q36" s="390"/>
      <c r="R36" s="407"/>
    </row>
    <row r="37" spans="1:18" s="526" customFormat="1" ht="20.100000000000001" customHeight="1" x14ac:dyDescent="0.3">
      <c r="A37" s="524"/>
      <c r="B37" s="525"/>
      <c r="C37" s="468" t="s">
        <v>159</v>
      </c>
      <c r="D37" s="468" t="s">
        <v>333</v>
      </c>
      <c r="E37" s="468" t="s">
        <v>298</v>
      </c>
      <c r="F37" s="468" t="s">
        <v>334</v>
      </c>
      <c r="G37" s="531">
        <v>190</v>
      </c>
      <c r="H37" s="531">
        <v>190</v>
      </c>
      <c r="I37" s="531">
        <v>190</v>
      </c>
      <c r="J37" s="531"/>
      <c r="K37" s="531">
        <v>190</v>
      </c>
      <c r="L37" s="531" t="s">
        <v>258</v>
      </c>
      <c r="M37" s="532" t="s">
        <v>258</v>
      </c>
      <c r="N37" s="533">
        <v>190</v>
      </c>
      <c r="P37" s="389"/>
      <c r="Q37" s="390"/>
      <c r="R37" s="527"/>
    </row>
    <row r="38" spans="1:18" s="526" customFormat="1" ht="20.100000000000001" customHeight="1" x14ac:dyDescent="0.4">
      <c r="A38" s="524"/>
      <c r="B38" s="528" t="s">
        <v>335</v>
      </c>
      <c r="C38" s="468" t="s">
        <v>290</v>
      </c>
      <c r="D38" s="468" t="s">
        <v>323</v>
      </c>
      <c r="E38" s="468" t="s">
        <v>298</v>
      </c>
      <c r="F38" s="468" t="s">
        <v>298</v>
      </c>
      <c r="G38" s="418">
        <v>35.79</v>
      </c>
      <c r="H38" s="418">
        <v>35.79</v>
      </c>
      <c r="I38" s="418">
        <v>35.79</v>
      </c>
      <c r="J38" s="418"/>
      <c r="K38" s="418">
        <v>35.79</v>
      </c>
      <c r="L38" s="418" t="s">
        <v>258</v>
      </c>
      <c r="M38" s="521" t="s">
        <v>258</v>
      </c>
      <c r="N38" s="522">
        <v>35.79</v>
      </c>
      <c r="P38" s="389"/>
      <c r="Q38" s="390"/>
      <c r="R38" s="407"/>
    </row>
    <row r="39" spans="1:18" ht="20.100000000000001" customHeight="1" x14ac:dyDescent="0.4">
      <c r="B39" s="516"/>
      <c r="C39" s="468" t="s">
        <v>224</v>
      </c>
      <c r="D39" s="468" t="s">
        <v>323</v>
      </c>
      <c r="E39" s="468" t="s">
        <v>298</v>
      </c>
      <c r="F39" s="468" t="s">
        <v>298</v>
      </c>
      <c r="G39" s="418">
        <v>52</v>
      </c>
      <c r="H39" s="418">
        <v>52</v>
      </c>
      <c r="I39" s="418">
        <v>52</v>
      </c>
      <c r="J39" s="418"/>
      <c r="K39" s="418">
        <v>52</v>
      </c>
      <c r="L39" s="419" t="s">
        <v>258</v>
      </c>
      <c r="M39" s="535" t="s">
        <v>258</v>
      </c>
      <c r="N39" s="522">
        <v>52</v>
      </c>
      <c r="P39" s="389"/>
      <c r="Q39" s="390"/>
      <c r="R39" s="407"/>
    </row>
    <row r="40" spans="1:18" ht="20.100000000000001" customHeight="1" x14ac:dyDescent="0.4">
      <c r="B40" s="516"/>
      <c r="C40" s="468" t="s">
        <v>158</v>
      </c>
      <c r="D40" s="468" t="s">
        <v>323</v>
      </c>
      <c r="E40" s="468" t="s">
        <v>298</v>
      </c>
      <c r="F40" s="468" t="s">
        <v>298</v>
      </c>
      <c r="G40" s="418">
        <v>57</v>
      </c>
      <c r="H40" s="418" t="s">
        <v>258</v>
      </c>
      <c r="I40" s="418">
        <v>55</v>
      </c>
      <c r="J40" s="418"/>
      <c r="K40" s="418">
        <v>54</v>
      </c>
      <c r="L40" s="419" t="s">
        <v>258</v>
      </c>
      <c r="M40" s="535" t="s">
        <v>258</v>
      </c>
      <c r="N40" s="522">
        <v>54.82</v>
      </c>
      <c r="P40" s="389"/>
      <c r="Q40" s="390"/>
      <c r="R40" s="407"/>
    </row>
    <row r="41" spans="1:18" s="526" customFormat="1" ht="20.100000000000001" customHeight="1" x14ac:dyDescent="0.3">
      <c r="A41" s="524"/>
      <c r="B41" s="525"/>
      <c r="C41" s="468" t="s">
        <v>166</v>
      </c>
      <c r="D41" s="468" t="s">
        <v>323</v>
      </c>
      <c r="E41" s="468" t="s">
        <v>298</v>
      </c>
      <c r="F41" s="468" t="s">
        <v>298</v>
      </c>
      <c r="G41" s="418">
        <v>63.75</v>
      </c>
      <c r="H41" s="418">
        <v>63.75</v>
      </c>
      <c r="I41" s="418">
        <v>63.75</v>
      </c>
      <c r="J41" s="418"/>
      <c r="K41" s="418">
        <v>63.75</v>
      </c>
      <c r="L41" s="418" t="s">
        <v>258</v>
      </c>
      <c r="M41" s="521" t="s">
        <v>258</v>
      </c>
      <c r="N41" s="522">
        <v>63.75</v>
      </c>
      <c r="P41" s="389"/>
      <c r="Q41" s="390"/>
      <c r="R41" s="527"/>
    </row>
    <row r="42" spans="1:18" ht="20.100000000000001" customHeight="1" x14ac:dyDescent="0.3">
      <c r="B42" s="467" t="s">
        <v>336</v>
      </c>
      <c r="C42" s="468" t="s">
        <v>224</v>
      </c>
      <c r="D42" s="468" t="s">
        <v>323</v>
      </c>
      <c r="E42" s="468" t="s">
        <v>298</v>
      </c>
      <c r="F42" s="468" t="s">
        <v>298</v>
      </c>
      <c r="G42" s="418">
        <v>40</v>
      </c>
      <c r="H42" s="418">
        <v>40</v>
      </c>
      <c r="I42" s="418">
        <v>40</v>
      </c>
      <c r="J42" s="418"/>
      <c r="K42" s="418">
        <v>40</v>
      </c>
      <c r="L42" s="418" t="s">
        <v>258</v>
      </c>
      <c r="M42" s="521" t="s">
        <v>258</v>
      </c>
      <c r="N42" s="522">
        <v>40</v>
      </c>
      <c r="P42" s="389"/>
      <c r="Q42" s="390"/>
      <c r="R42" s="389"/>
    </row>
    <row r="43" spans="1:18" ht="20.100000000000001" customHeight="1" x14ac:dyDescent="0.3">
      <c r="B43" s="467" t="s">
        <v>337</v>
      </c>
      <c r="C43" s="468" t="s">
        <v>158</v>
      </c>
      <c r="D43" s="468" t="s">
        <v>338</v>
      </c>
      <c r="E43" s="468" t="s">
        <v>298</v>
      </c>
      <c r="F43" s="468" t="s">
        <v>298</v>
      </c>
      <c r="G43" s="418">
        <v>111</v>
      </c>
      <c r="H43" s="418" t="s">
        <v>258</v>
      </c>
      <c r="I43" s="418">
        <v>111</v>
      </c>
      <c r="J43" s="418"/>
      <c r="K43" s="418">
        <v>111</v>
      </c>
      <c r="L43" s="418" t="s">
        <v>258</v>
      </c>
      <c r="M43" s="521" t="s">
        <v>258</v>
      </c>
      <c r="N43" s="522">
        <v>110.77</v>
      </c>
      <c r="P43" s="389"/>
      <c r="Q43" s="390"/>
      <c r="R43" s="389"/>
    </row>
    <row r="44" spans="1:18" s="526" customFormat="1" ht="20.100000000000001" customHeight="1" x14ac:dyDescent="0.4">
      <c r="A44" s="524"/>
      <c r="B44" s="528" t="s">
        <v>339</v>
      </c>
      <c r="C44" s="468" t="s">
        <v>177</v>
      </c>
      <c r="D44" s="468" t="s">
        <v>318</v>
      </c>
      <c r="E44" s="468" t="s">
        <v>298</v>
      </c>
      <c r="F44" s="468" t="s">
        <v>340</v>
      </c>
      <c r="G44" s="418">
        <v>600</v>
      </c>
      <c r="H44" s="418">
        <v>600</v>
      </c>
      <c r="I44" s="418">
        <v>600</v>
      </c>
      <c r="J44" s="418"/>
      <c r="K44" s="418">
        <v>600</v>
      </c>
      <c r="L44" s="418">
        <v>600</v>
      </c>
      <c r="M44" s="521">
        <v>600</v>
      </c>
      <c r="N44" s="522">
        <v>600</v>
      </c>
      <c r="P44" s="389"/>
      <c r="Q44" s="390"/>
      <c r="R44" s="407"/>
    </row>
    <row r="45" spans="1:18" s="526" customFormat="1" ht="20.100000000000001" customHeight="1" x14ac:dyDescent="0.3">
      <c r="A45" s="524"/>
      <c r="B45" s="525"/>
      <c r="C45" s="468" t="s">
        <v>177</v>
      </c>
      <c r="D45" s="468" t="s">
        <v>341</v>
      </c>
      <c r="E45" s="468" t="s">
        <v>298</v>
      </c>
      <c r="F45" s="468" t="s">
        <v>340</v>
      </c>
      <c r="G45" s="418">
        <v>450.37</v>
      </c>
      <c r="H45" s="418">
        <v>466.1</v>
      </c>
      <c r="I45" s="418">
        <v>452.3</v>
      </c>
      <c r="J45" s="418"/>
      <c r="K45" s="418">
        <v>438.4</v>
      </c>
      <c r="L45" s="418">
        <v>436.38</v>
      </c>
      <c r="M45" s="521">
        <v>437.41</v>
      </c>
      <c r="N45" s="522">
        <v>448.75</v>
      </c>
      <c r="P45" s="389"/>
      <c r="Q45" s="390"/>
      <c r="R45" s="527"/>
    </row>
    <row r="46" spans="1:18" ht="20.100000000000001" customHeight="1" x14ac:dyDescent="0.3">
      <c r="B46" s="467" t="s">
        <v>342</v>
      </c>
      <c r="C46" s="468" t="s">
        <v>158</v>
      </c>
      <c r="D46" s="468" t="s">
        <v>258</v>
      </c>
      <c r="E46" s="468" t="s">
        <v>298</v>
      </c>
      <c r="F46" s="468" t="s">
        <v>298</v>
      </c>
      <c r="G46" s="418">
        <v>140</v>
      </c>
      <c r="H46" s="418" t="s">
        <v>258</v>
      </c>
      <c r="I46" s="418">
        <v>143</v>
      </c>
      <c r="J46" s="418"/>
      <c r="K46" s="418">
        <v>144</v>
      </c>
      <c r="L46" s="418" t="s">
        <v>258</v>
      </c>
      <c r="M46" s="521" t="s">
        <v>258</v>
      </c>
      <c r="N46" s="522">
        <v>143</v>
      </c>
      <c r="P46" s="389"/>
      <c r="Q46" s="390"/>
      <c r="R46" s="389"/>
    </row>
    <row r="47" spans="1:18" ht="20.100000000000001" customHeight="1" x14ac:dyDescent="0.3">
      <c r="B47" s="467" t="s">
        <v>343</v>
      </c>
      <c r="C47" s="468" t="s">
        <v>344</v>
      </c>
      <c r="D47" s="468" t="s">
        <v>305</v>
      </c>
      <c r="E47" s="468" t="s">
        <v>298</v>
      </c>
      <c r="F47" s="468" t="s">
        <v>298</v>
      </c>
      <c r="G47" s="418">
        <v>112.47</v>
      </c>
      <c r="H47" s="418">
        <v>112.47</v>
      </c>
      <c r="I47" s="418">
        <v>112.47</v>
      </c>
      <c r="J47" s="418"/>
      <c r="K47" s="418">
        <v>112.47</v>
      </c>
      <c r="L47" s="418" t="s">
        <v>258</v>
      </c>
      <c r="M47" s="521" t="s">
        <v>258</v>
      </c>
      <c r="N47" s="522">
        <v>112.47</v>
      </c>
      <c r="P47" s="389"/>
      <c r="Q47" s="390"/>
      <c r="R47" s="389"/>
    </row>
    <row r="48" spans="1:18" s="526" customFormat="1" ht="20.100000000000001" customHeight="1" x14ac:dyDescent="0.4">
      <c r="A48" s="524"/>
      <c r="B48" s="528" t="s">
        <v>345</v>
      </c>
      <c r="C48" s="468" t="s">
        <v>325</v>
      </c>
      <c r="D48" s="468" t="s">
        <v>346</v>
      </c>
      <c r="E48" s="468" t="s">
        <v>298</v>
      </c>
      <c r="F48" s="468" t="s">
        <v>298</v>
      </c>
      <c r="G48" s="418">
        <v>243</v>
      </c>
      <c r="H48" s="418" t="s">
        <v>258</v>
      </c>
      <c r="I48" s="418">
        <v>295</v>
      </c>
      <c r="J48" s="418"/>
      <c r="K48" s="418">
        <v>237</v>
      </c>
      <c r="L48" s="418" t="s">
        <v>258</v>
      </c>
      <c r="M48" s="521" t="s">
        <v>258</v>
      </c>
      <c r="N48" s="522">
        <v>262.61</v>
      </c>
      <c r="P48" s="389"/>
      <c r="Q48" s="390"/>
      <c r="R48" s="407"/>
    </row>
    <row r="49" spans="1:18" ht="20.100000000000001" customHeight="1" x14ac:dyDescent="0.4">
      <c r="B49" s="516"/>
      <c r="C49" s="468" t="s">
        <v>325</v>
      </c>
      <c r="D49" s="468" t="s">
        <v>347</v>
      </c>
      <c r="E49" s="468" t="s">
        <v>298</v>
      </c>
      <c r="F49" s="468" t="s">
        <v>298</v>
      </c>
      <c r="G49" s="418">
        <v>276.5</v>
      </c>
      <c r="H49" s="418">
        <v>262.72000000000003</v>
      </c>
      <c r="I49" s="418">
        <v>259.89999999999998</v>
      </c>
      <c r="J49" s="418"/>
      <c r="K49" s="418">
        <v>247.22</v>
      </c>
      <c r="L49" s="419" t="s">
        <v>258</v>
      </c>
      <c r="M49" s="535" t="s">
        <v>258</v>
      </c>
      <c r="N49" s="522">
        <v>255.57</v>
      </c>
      <c r="P49" s="389"/>
      <c r="Q49" s="390"/>
      <c r="R49" s="407"/>
    </row>
    <row r="50" spans="1:18" ht="20.100000000000001" customHeight="1" x14ac:dyDescent="0.4">
      <c r="B50" s="516"/>
      <c r="C50" s="468" t="s">
        <v>177</v>
      </c>
      <c r="D50" s="468" t="s">
        <v>347</v>
      </c>
      <c r="E50" s="468" t="s">
        <v>298</v>
      </c>
      <c r="F50" s="468" t="s">
        <v>298</v>
      </c>
      <c r="G50" s="418">
        <v>335</v>
      </c>
      <c r="H50" s="418">
        <v>289</v>
      </c>
      <c r="I50" s="418">
        <v>253</v>
      </c>
      <c r="J50" s="418"/>
      <c r="K50" s="418">
        <v>304</v>
      </c>
      <c r="L50" s="419">
        <v>311</v>
      </c>
      <c r="M50" s="535" t="s">
        <v>258</v>
      </c>
      <c r="N50" s="522">
        <v>296.98</v>
      </c>
      <c r="P50" s="389"/>
      <c r="Q50" s="390"/>
      <c r="R50" s="407"/>
    </row>
    <row r="51" spans="1:18" s="539" customFormat="1" ht="20.100000000000001" customHeight="1" x14ac:dyDescent="0.3">
      <c r="A51" s="536"/>
      <c r="B51" s="537"/>
      <c r="C51" s="538" t="s">
        <v>224</v>
      </c>
      <c r="D51" s="538" t="s">
        <v>347</v>
      </c>
      <c r="E51" s="538" t="s">
        <v>298</v>
      </c>
      <c r="F51" s="538" t="s">
        <v>298</v>
      </c>
      <c r="G51" s="531">
        <v>220</v>
      </c>
      <c r="H51" s="531">
        <v>220</v>
      </c>
      <c r="I51" s="531">
        <v>220</v>
      </c>
      <c r="J51" s="531"/>
      <c r="K51" s="531">
        <v>220</v>
      </c>
      <c r="L51" s="531" t="s">
        <v>258</v>
      </c>
      <c r="M51" s="532" t="s">
        <v>258</v>
      </c>
      <c r="N51" s="533">
        <v>220</v>
      </c>
      <c r="P51" s="540"/>
      <c r="Q51" s="390"/>
      <c r="R51" s="541"/>
    </row>
    <row r="52" spans="1:18" s="534" customFormat="1" ht="20.100000000000001" customHeight="1" x14ac:dyDescent="0.4">
      <c r="A52" s="523"/>
      <c r="B52" s="528" t="s">
        <v>348</v>
      </c>
      <c r="C52" s="468" t="s">
        <v>158</v>
      </c>
      <c r="D52" s="468" t="s">
        <v>349</v>
      </c>
      <c r="E52" s="468" t="s">
        <v>256</v>
      </c>
      <c r="F52" s="468" t="s">
        <v>298</v>
      </c>
      <c r="G52" s="418">
        <v>74</v>
      </c>
      <c r="H52" s="418" t="s">
        <v>258</v>
      </c>
      <c r="I52" s="418">
        <v>72</v>
      </c>
      <c r="J52" s="418"/>
      <c r="K52" s="418">
        <v>72</v>
      </c>
      <c r="L52" s="418" t="s">
        <v>258</v>
      </c>
      <c r="M52" s="521" t="s">
        <v>258</v>
      </c>
      <c r="N52" s="522">
        <v>72.349999999999994</v>
      </c>
      <c r="P52" s="389"/>
      <c r="Q52" s="390"/>
      <c r="R52" s="407"/>
    </row>
    <row r="53" spans="1:18" s="534" customFormat="1" ht="20.100000000000001" customHeight="1" x14ac:dyDescent="0.4">
      <c r="A53" s="523"/>
      <c r="B53" s="516"/>
      <c r="C53" s="468" t="s">
        <v>158</v>
      </c>
      <c r="D53" s="468" t="s">
        <v>350</v>
      </c>
      <c r="E53" s="468" t="s">
        <v>256</v>
      </c>
      <c r="F53" s="468" t="s">
        <v>351</v>
      </c>
      <c r="G53" s="418">
        <v>50</v>
      </c>
      <c r="H53" s="418" t="s">
        <v>258</v>
      </c>
      <c r="I53" s="418">
        <v>50</v>
      </c>
      <c r="J53" s="418"/>
      <c r="K53" s="418">
        <v>45</v>
      </c>
      <c r="L53" s="418" t="s">
        <v>258</v>
      </c>
      <c r="M53" s="521" t="s">
        <v>258</v>
      </c>
      <c r="N53" s="522">
        <v>48.28</v>
      </c>
      <c r="P53" s="389"/>
      <c r="Q53" s="390"/>
      <c r="R53" s="407"/>
    </row>
    <row r="54" spans="1:18" s="526" customFormat="1" ht="20.100000000000001" customHeight="1" x14ac:dyDescent="0.3">
      <c r="A54" s="524"/>
      <c r="B54" s="525"/>
      <c r="C54" s="468" t="s">
        <v>158</v>
      </c>
      <c r="D54" s="468" t="s">
        <v>352</v>
      </c>
      <c r="E54" s="468" t="s">
        <v>256</v>
      </c>
      <c r="F54" s="468" t="s">
        <v>351</v>
      </c>
      <c r="G54" s="418">
        <v>82</v>
      </c>
      <c r="H54" s="418" t="s">
        <v>258</v>
      </c>
      <c r="I54" s="418">
        <v>81</v>
      </c>
      <c r="J54" s="418"/>
      <c r="K54" s="418">
        <v>80</v>
      </c>
      <c r="L54" s="418" t="s">
        <v>258</v>
      </c>
      <c r="M54" s="521" t="s">
        <v>258</v>
      </c>
      <c r="N54" s="522">
        <v>80.8</v>
      </c>
      <c r="P54" s="389"/>
      <c r="Q54" s="390"/>
      <c r="R54" s="527"/>
    </row>
    <row r="55" spans="1:18" s="526" customFormat="1" ht="20.100000000000001" customHeight="1" x14ac:dyDescent="0.4">
      <c r="A55" s="524"/>
      <c r="B55" s="528" t="s">
        <v>353</v>
      </c>
      <c r="C55" s="468" t="s">
        <v>325</v>
      </c>
      <c r="D55" s="468" t="s">
        <v>354</v>
      </c>
      <c r="E55" s="468" t="s">
        <v>298</v>
      </c>
      <c r="F55" s="468" t="s">
        <v>355</v>
      </c>
      <c r="G55" s="418">
        <v>43.32</v>
      </c>
      <c r="H55" s="418">
        <v>46.52</v>
      </c>
      <c r="I55" s="418">
        <v>48.71</v>
      </c>
      <c r="J55" s="418"/>
      <c r="K55" s="418">
        <v>58.49</v>
      </c>
      <c r="L55" s="418">
        <v>66.92</v>
      </c>
      <c r="M55" s="418" t="s">
        <v>258</v>
      </c>
      <c r="N55" s="522">
        <v>50.48</v>
      </c>
      <c r="P55" s="389"/>
      <c r="Q55" s="390"/>
      <c r="R55" s="407"/>
    </row>
    <row r="56" spans="1:18" s="534" customFormat="1" ht="20.100000000000001" customHeight="1" x14ac:dyDescent="0.4">
      <c r="A56" s="523"/>
      <c r="B56" s="516"/>
      <c r="C56" s="468" t="s">
        <v>177</v>
      </c>
      <c r="D56" s="468" t="s">
        <v>354</v>
      </c>
      <c r="E56" s="468" t="s">
        <v>298</v>
      </c>
      <c r="F56" s="468" t="s">
        <v>355</v>
      </c>
      <c r="G56" s="418">
        <v>95</v>
      </c>
      <c r="H56" s="418">
        <v>79</v>
      </c>
      <c r="I56" s="418">
        <v>76</v>
      </c>
      <c r="J56" s="418"/>
      <c r="K56" s="418">
        <v>81</v>
      </c>
      <c r="L56" s="418">
        <v>92</v>
      </c>
      <c r="M56" s="418" t="s">
        <v>258</v>
      </c>
      <c r="N56" s="522">
        <v>85.51</v>
      </c>
      <c r="P56" s="389"/>
      <c r="Q56" s="390"/>
      <c r="R56" s="407"/>
    </row>
    <row r="57" spans="1:18" s="534" customFormat="1" ht="20.100000000000001" customHeight="1" x14ac:dyDescent="0.4">
      <c r="A57" s="523"/>
      <c r="B57" s="516"/>
      <c r="C57" s="468" t="s">
        <v>158</v>
      </c>
      <c r="D57" s="468" t="s">
        <v>356</v>
      </c>
      <c r="E57" s="468" t="s">
        <v>298</v>
      </c>
      <c r="F57" s="468" t="s">
        <v>357</v>
      </c>
      <c r="G57" s="418">
        <v>137</v>
      </c>
      <c r="H57" s="418" t="s">
        <v>258</v>
      </c>
      <c r="I57" s="418">
        <v>135</v>
      </c>
      <c r="J57" s="418"/>
      <c r="K57" s="418">
        <v>140</v>
      </c>
      <c r="L57" s="418" t="s">
        <v>258</v>
      </c>
      <c r="M57" s="418" t="s">
        <v>258</v>
      </c>
      <c r="N57" s="522">
        <v>137.4</v>
      </c>
      <c r="P57" s="389"/>
      <c r="Q57" s="390"/>
      <c r="R57" s="407"/>
    </row>
    <row r="58" spans="1:18" s="526" customFormat="1" ht="20.100000000000001" customHeight="1" x14ac:dyDescent="0.3">
      <c r="A58" s="524"/>
      <c r="B58" s="525"/>
      <c r="C58" s="468" t="s">
        <v>325</v>
      </c>
      <c r="D58" s="468" t="s">
        <v>358</v>
      </c>
      <c r="E58" s="468" t="s">
        <v>298</v>
      </c>
      <c r="F58" s="468" t="s">
        <v>298</v>
      </c>
      <c r="G58" s="418">
        <v>62</v>
      </c>
      <c r="H58" s="418" t="s">
        <v>258</v>
      </c>
      <c r="I58" s="418">
        <v>62</v>
      </c>
      <c r="J58" s="418"/>
      <c r="K58" s="418">
        <v>65</v>
      </c>
      <c r="L58" s="418" t="s">
        <v>258</v>
      </c>
      <c r="M58" s="418" t="s">
        <v>258</v>
      </c>
      <c r="N58" s="522">
        <v>63.51</v>
      </c>
      <c r="P58" s="389"/>
      <c r="Q58" s="390"/>
      <c r="R58" s="527"/>
    </row>
    <row r="59" spans="1:18" s="526" customFormat="1" ht="20.100000000000001" customHeight="1" x14ac:dyDescent="0.4">
      <c r="A59" s="524"/>
      <c r="B59" s="528" t="s">
        <v>359</v>
      </c>
      <c r="C59" s="468" t="s">
        <v>325</v>
      </c>
      <c r="D59" s="468" t="s">
        <v>360</v>
      </c>
      <c r="E59" s="468" t="s">
        <v>256</v>
      </c>
      <c r="F59" s="468" t="s">
        <v>361</v>
      </c>
      <c r="G59" s="418">
        <v>76</v>
      </c>
      <c r="H59" s="418" t="s">
        <v>258</v>
      </c>
      <c r="I59" s="418">
        <v>91</v>
      </c>
      <c r="J59" s="418"/>
      <c r="K59" s="418">
        <v>84</v>
      </c>
      <c r="L59" s="418" t="s">
        <v>258</v>
      </c>
      <c r="M59" s="521" t="s">
        <v>258</v>
      </c>
      <c r="N59" s="522">
        <v>81.67</v>
      </c>
      <c r="P59" s="389"/>
      <c r="Q59" s="390"/>
      <c r="R59" s="407"/>
    </row>
    <row r="60" spans="1:18" ht="20.100000000000001" customHeight="1" x14ac:dyDescent="0.4">
      <c r="B60" s="516"/>
      <c r="C60" s="468" t="s">
        <v>177</v>
      </c>
      <c r="D60" s="468" t="s">
        <v>360</v>
      </c>
      <c r="E60" s="468" t="s">
        <v>256</v>
      </c>
      <c r="F60" s="468" t="s">
        <v>361</v>
      </c>
      <c r="G60" s="418">
        <v>95.14</v>
      </c>
      <c r="H60" s="418">
        <v>145</v>
      </c>
      <c r="I60" s="418">
        <v>176</v>
      </c>
      <c r="J60" s="418"/>
      <c r="K60" s="418">
        <v>144.34</v>
      </c>
      <c r="L60" s="418">
        <v>92.09</v>
      </c>
      <c r="M60" s="521" t="s">
        <v>258</v>
      </c>
      <c r="N60" s="522">
        <v>133.76</v>
      </c>
      <c r="P60" s="389"/>
      <c r="Q60" s="390"/>
      <c r="R60" s="407"/>
    </row>
    <row r="61" spans="1:18" ht="20.100000000000001" customHeight="1" x14ac:dyDescent="0.4">
      <c r="B61" s="516"/>
      <c r="C61" s="468" t="s">
        <v>325</v>
      </c>
      <c r="D61" s="468" t="s">
        <v>362</v>
      </c>
      <c r="E61" s="468" t="s">
        <v>256</v>
      </c>
      <c r="F61" s="468" t="s">
        <v>361</v>
      </c>
      <c r="G61" s="418">
        <v>84.71</v>
      </c>
      <c r="H61" s="418">
        <v>85.71</v>
      </c>
      <c r="I61" s="418">
        <v>87.14</v>
      </c>
      <c r="J61" s="418"/>
      <c r="K61" s="418">
        <v>110.5</v>
      </c>
      <c r="L61" s="418" t="s">
        <v>258</v>
      </c>
      <c r="M61" s="521" t="s">
        <v>258</v>
      </c>
      <c r="N61" s="522">
        <v>93.9</v>
      </c>
      <c r="P61" s="389"/>
      <c r="Q61" s="390"/>
      <c r="R61" s="407"/>
    </row>
    <row r="62" spans="1:18" ht="20.100000000000001" customHeight="1" x14ac:dyDescent="0.4">
      <c r="B62" s="516"/>
      <c r="C62" s="468" t="s">
        <v>177</v>
      </c>
      <c r="D62" s="468" t="s">
        <v>362</v>
      </c>
      <c r="E62" s="468" t="s">
        <v>256</v>
      </c>
      <c r="F62" s="468" t="s">
        <v>361</v>
      </c>
      <c r="G62" s="418" t="s">
        <v>258</v>
      </c>
      <c r="H62" s="418">
        <v>118</v>
      </c>
      <c r="I62" s="418">
        <v>118</v>
      </c>
      <c r="J62" s="418"/>
      <c r="K62" s="418">
        <v>139</v>
      </c>
      <c r="L62" s="418" t="s">
        <v>258</v>
      </c>
      <c r="M62" s="521" t="s">
        <v>258</v>
      </c>
      <c r="N62" s="522">
        <v>119.1</v>
      </c>
      <c r="P62" s="389"/>
      <c r="Q62" s="390"/>
      <c r="R62" s="407"/>
    </row>
    <row r="63" spans="1:18" ht="20.100000000000001" customHeight="1" x14ac:dyDescent="0.4">
      <c r="B63" s="516"/>
      <c r="C63" s="468" t="s">
        <v>158</v>
      </c>
      <c r="D63" s="468" t="s">
        <v>362</v>
      </c>
      <c r="E63" s="468" t="s">
        <v>256</v>
      </c>
      <c r="F63" s="468" t="s">
        <v>361</v>
      </c>
      <c r="G63" s="418">
        <v>125.79</v>
      </c>
      <c r="H63" s="418" t="s">
        <v>258</v>
      </c>
      <c r="I63" s="418">
        <v>123.23</v>
      </c>
      <c r="J63" s="418"/>
      <c r="K63" s="418">
        <v>122.86</v>
      </c>
      <c r="L63" s="418" t="s">
        <v>258</v>
      </c>
      <c r="M63" s="521" t="s">
        <v>258</v>
      </c>
      <c r="N63" s="522">
        <v>124.31</v>
      </c>
      <c r="P63" s="542"/>
      <c r="Q63" s="390"/>
      <c r="R63" s="407"/>
    </row>
    <row r="64" spans="1:18" ht="20.100000000000001" customHeight="1" x14ac:dyDescent="0.4">
      <c r="B64" s="516"/>
      <c r="C64" s="468" t="s">
        <v>325</v>
      </c>
      <c r="D64" s="468" t="s">
        <v>363</v>
      </c>
      <c r="E64" s="468" t="s">
        <v>256</v>
      </c>
      <c r="F64" s="468" t="s">
        <v>364</v>
      </c>
      <c r="G64" s="418">
        <v>115</v>
      </c>
      <c r="H64" s="418" t="s">
        <v>258</v>
      </c>
      <c r="I64" s="418">
        <v>132</v>
      </c>
      <c r="J64" s="418"/>
      <c r="K64" s="418" t="s">
        <v>258</v>
      </c>
      <c r="L64" s="418" t="s">
        <v>258</v>
      </c>
      <c r="M64" s="521" t="s">
        <v>258</v>
      </c>
      <c r="N64" s="522">
        <v>118.27</v>
      </c>
      <c r="P64" s="389"/>
      <c r="Q64" s="390"/>
      <c r="R64" s="407"/>
    </row>
    <row r="65" spans="1:18" ht="20.100000000000001" customHeight="1" x14ac:dyDescent="0.4">
      <c r="B65" s="516"/>
      <c r="C65" s="468" t="s">
        <v>177</v>
      </c>
      <c r="D65" s="468" t="s">
        <v>365</v>
      </c>
      <c r="E65" s="468" t="s">
        <v>256</v>
      </c>
      <c r="F65" s="468" t="s">
        <v>364</v>
      </c>
      <c r="G65" s="418">
        <v>251.13</v>
      </c>
      <c r="H65" s="418">
        <v>235.24</v>
      </c>
      <c r="I65" s="418">
        <v>238.84</v>
      </c>
      <c r="J65" s="418"/>
      <c r="K65" s="418">
        <v>243.59</v>
      </c>
      <c r="L65" s="418">
        <v>240</v>
      </c>
      <c r="M65" s="521" t="s">
        <v>258</v>
      </c>
      <c r="N65" s="522">
        <v>240.97</v>
      </c>
      <c r="P65" s="389"/>
      <c r="Q65" s="390"/>
      <c r="R65" s="407"/>
    </row>
    <row r="66" spans="1:18" s="526" customFormat="1" ht="20.100000000000001" customHeight="1" x14ac:dyDescent="0.3">
      <c r="A66" s="524"/>
      <c r="B66" s="525"/>
      <c r="C66" s="468" t="s">
        <v>224</v>
      </c>
      <c r="D66" s="468" t="s">
        <v>323</v>
      </c>
      <c r="E66" s="468" t="s">
        <v>256</v>
      </c>
      <c r="F66" s="468" t="s">
        <v>364</v>
      </c>
      <c r="G66" s="418">
        <v>150</v>
      </c>
      <c r="H66" s="418">
        <v>150</v>
      </c>
      <c r="I66" s="418">
        <v>150</v>
      </c>
      <c r="J66" s="418"/>
      <c r="K66" s="418">
        <v>150</v>
      </c>
      <c r="L66" s="418" t="s">
        <v>258</v>
      </c>
      <c r="M66" s="521" t="s">
        <v>258</v>
      </c>
      <c r="N66" s="522">
        <v>150</v>
      </c>
      <c r="P66" s="389"/>
      <c r="Q66" s="390"/>
      <c r="R66" s="527"/>
    </row>
    <row r="67" spans="1:18" s="526" customFormat="1" ht="20.100000000000001" customHeight="1" x14ac:dyDescent="0.4">
      <c r="A67" s="524"/>
      <c r="B67" s="528" t="s">
        <v>366</v>
      </c>
      <c r="C67" s="468" t="s">
        <v>166</v>
      </c>
      <c r="D67" s="468" t="s">
        <v>323</v>
      </c>
      <c r="E67" s="468" t="s">
        <v>298</v>
      </c>
      <c r="F67" s="468" t="s">
        <v>298</v>
      </c>
      <c r="G67" s="418">
        <v>75</v>
      </c>
      <c r="H67" s="418">
        <v>75</v>
      </c>
      <c r="I67" s="418">
        <v>75</v>
      </c>
      <c r="J67" s="418"/>
      <c r="K67" s="418">
        <v>75</v>
      </c>
      <c r="L67" s="418" t="s">
        <v>258</v>
      </c>
      <c r="M67" s="521" t="s">
        <v>258</v>
      </c>
      <c r="N67" s="522">
        <v>75</v>
      </c>
      <c r="P67" s="389"/>
      <c r="Q67" s="390"/>
      <c r="R67" s="407"/>
    </row>
    <row r="68" spans="1:18" ht="20.100000000000001" customHeight="1" x14ac:dyDescent="0.3">
      <c r="B68" s="467" t="s">
        <v>367</v>
      </c>
      <c r="C68" s="468" t="s">
        <v>290</v>
      </c>
      <c r="D68" s="468" t="s">
        <v>368</v>
      </c>
      <c r="E68" s="468" t="s">
        <v>298</v>
      </c>
      <c r="F68" s="468" t="s">
        <v>298</v>
      </c>
      <c r="G68" s="418">
        <v>236.67</v>
      </c>
      <c r="H68" s="418">
        <v>237.07</v>
      </c>
      <c r="I68" s="418">
        <v>236.67</v>
      </c>
      <c r="J68" s="418"/>
      <c r="K68" s="418">
        <v>235.44</v>
      </c>
      <c r="L68" s="418" t="s">
        <v>258</v>
      </c>
      <c r="M68" s="521" t="s">
        <v>258</v>
      </c>
      <c r="N68" s="522">
        <v>236.26</v>
      </c>
      <c r="P68" s="389"/>
      <c r="Q68" s="390"/>
      <c r="R68" s="389"/>
    </row>
    <row r="69" spans="1:18" s="534" customFormat="1" ht="20.100000000000001" customHeight="1" x14ac:dyDescent="0.4">
      <c r="A69" s="523"/>
      <c r="B69" s="528"/>
      <c r="C69" s="468" t="s">
        <v>325</v>
      </c>
      <c r="D69" s="468" t="s">
        <v>369</v>
      </c>
      <c r="E69" s="468" t="s">
        <v>256</v>
      </c>
      <c r="F69" s="468" t="s">
        <v>298</v>
      </c>
      <c r="G69" s="419" t="s">
        <v>258</v>
      </c>
      <c r="H69" s="419">
        <v>106</v>
      </c>
      <c r="I69" s="419">
        <v>94</v>
      </c>
      <c r="J69" s="419"/>
      <c r="K69" s="418">
        <v>103</v>
      </c>
      <c r="L69" s="419">
        <v>111</v>
      </c>
      <c r="M69" s="535" t="s">
        <v>258</v>
      </c>
      <c r="N69" s="522">
        <v>103.91</v>
      </c>
      <c r="P69" s="389"/>
      <c r="Q69" s="390"/>
      <c r="R69" s="407"/>
    </row>
    <row r="70" spans="1:18" ht="20.100000000000001" customHeight="1" x14ac:dyDescent="0.4">
      <c r="B70" s="516"/>
      <c r="C70" s="468" t="s">
        <v>177</v>
      </c>
      <c r="D70" s="468" t="s">
        <v>369</v>
      </c>
      <c r="E70" s="468" t="s">
        <v>256</v>
      </c>
      <c r="F70" s="468" t="s">
        <v>298</v>
      </c>
      <c r="G70" s="418">
        <v>185</v>
      </c>
      <c r="H70" s="418">
        <v>178</v>
      </c>
      <c r="I70" s="418">
        <v>180</v>
      </c>
      <c r="J70" s="418"/>
      <c r="K70" s="418">
        <v>185</v>
      </c>
      <c r="L70" s="418">
        <v>187</v>
      </c>
      <c r="M70" s="521" t="s">
        <v>258</v>
      </c>
      <c r="N70" s="522">
        <v>181.96</v>
      </c>
      <c r="P70" s="389"/>
      <c r="Q70" s="390"/>
      <c r="R70" s="407"/>
    </row>
    <row r="71" spans="1:18" ht="20.100000000000001" customHeight="1" x14ac:dyDescent="0.4">
      <c r="B71" s="516"/>
      <c r="C71" s="468" t="s">
        <v>158</v>
      </c>
      <c r="D71" s="468" t="s">
        <v>369</v>
      </c>
      <c r="E71" s="468" t="s">
        <v>256</v>
      </c>
      <c r="F71" s="468" t="s">
        <v>298</v>
      </c>
      <c r="G71" s="418">
        <v>138</v>
      </c>
      <c r="H71" s="418" t="s">
        <v>258</v>
      </c>
      <c r="I71" s="418">
        <v>143</v>
      </c>
      <c r="J71" s="418">
        <v>143</v>
      </c>
      <c r="K71" s="418">
        <v>148</v>
      </c>
      <c r="L71" s="418" t="s">
        <v>258</v>
      </c>
      <c r="M71" s="521" t="s">
        <v>258</v>
      </c>
      <c r="N71" s="522">
        <v>143.12</v>
      </c>
      <c r="P71" s="389"/>
      <c r="Q71" s="390"/>
      <c r="R71" s="407"/>
    </row>
    <row r="72" spans="1:18" ht="20.100000000000001" customHeight="1" x14ac:dyDescent="0.4">
      <c r="B72" s="516" t="s">
        <v>370</v>
      </c>
      <c r="C72" s="468" t="s">
        <v>325</v>
      </c>
      <c r="D72" s="468" t="s">
        <v>371</v>
      </c>
      <c r="E72" s="468" t="s">
        <v>256</v>
      </c>
      <c r="F72" s="468" t="s">
        <v>298</v>
      </c>
      <c r="G72" s="418" t="s">
        <v>258</v>
      </c>
      <c r="H72" s="418">
        <v>71</v>
      </c>
      <c r="I72" s="418">
        <v>72</v>
      </c>
      <c r="J72" s="418">
        <v>84</v>
      </c>
      <c r="K72" s="418">
        <v>87</v>
      </c>
      <c r="L72" s="418">
        <v>87</v>
      </c>
      <c r="M72" s="521" t="s">
        <v>258</v>
      </c>
      <c r="N72" s="522">
        <v>79.819999999999993</v>
      </c>
      <c r="P72" s="389"/>
      <c r="Q72" s="390"/>
      <c r="R72" s="407"/>
    </row>
    <row r="73" spans="1:18" ht="20.100000000000001" customHeight="1" x14ac:dyDescent="0.4">
      <c r="B73" s="516"/>
      <c r="C73" s="468" t="s">
        <v>325</v>
      </c>
      <c r="D73" s="468" t="s">
        <v>372</v>
      </c>
      <c r="E73" s="468" t="s">
        <v>256</v>
      </c>
      <c r="F73" s="468" t="s">
        <v>373</v>
      </c>
      <c r="G73" s="418">
        <v>68.239999999999995</v>
      </c>
      <c r="H73" s="418">
        <v>71.5</v>
      </c>
      <c r="I73" s="418">
        <v>86</v>
      </c>
      <c r="J73" s="418">
        <v>88</v>
      </c>
      <c r="K73" s="418">
        <v>92</v>
      </c>
      <c r="L73" s="418">
        <v>87</v>
      </c>
      <c r="M73" s="521" t="s">
        <v>258</v>
      </c>
      <c r="N73" s="522">
        <v>82.97</v>
      </c>
      <c r="P73" s="389"/>
      <c r="Q73" s="390"/>
      <c r="R73" s="407"/>
    </row>
    <row r="74" spans="1:18" ht="20.100000000000001" customHeight="1" x14ac:dyDescent="0.4">
      <c r="B74" s="516"/>
      <c r="C74" s="468" t="s">
        <v>177</v>
      </c>
      <c r="D74" s="468" t="s">
        <v>372</v>
      </c>
      <c r="E74" s="468" t="s">
        <v>256</v>
      </c>
      <c r="F74" s="468" t="s">
        <v>373</v>
      </c>
      <c r="G74" s="418">
        <v>71</v>
      </c>
      <c r="H74" s="418">
        <v>77</v>
      </c>
      <c r="I74" s="418">
        <v>75</v>
      </c>
      <c r="J74" s="418">
        <v>74</v>
      </c>
      <c r="K74" s="418">
        <v>73</v>
      </c>
      <c r="L74" s="418">
        <v>76</v>
      </c>
      <c r="M74" s="521" t="s">
        <v>258</v>
      </c>
      <c r="N74" s="522">
        <v>73.989999999999995</v>
      </c>
      <c r="P74" s="389"/>
      <c r="Q74" s="390"/>
      <c r="R74" s="407"/>
    </row>
    <row r="75" spans="1:18" ht="20.100000000000001" customHeight="1" x14ac:dyDescent="0.4">
      <c r="B75" s="516"/>
      <c r="C75" s="468" t="s">
        <v>224</v>
      </c>
      <c r="D75" s="468" t="s">
        <v>372</v>
      </c>
      <c r="E75" s="468" t="s">
        <v>256</v>
      </c>
      <c r="F75" s="468" t="s">
        <v>373</v>
      </c>
      <c r="G75" s="418">
        <v>110</v>
      </c>
      <c r="H75" s="418">
        <v>110</v>
      </c>
      <c r="I75" s="418">
        <v>110</v>
      </c>
      <c r="J75" s="418">
        <v>110</v>
      </c>
      <c r="K75" s="418">
        <v>110</v>
      </c>
      <c r="L75" s="418" t="s">
        <v>258</v>
      </c>
      <c r="M75" s="521" t="s">
        <v>258</v>
      </c>
      <c r="N75" s="522">
        <v>110</v>
      </c>
      <c r="P75" s="389"/>
      <c r="Q75" s="390"/>
      <c r="R75" s="407"/>
    </row>
    <row r="76" spans="1:18" s="526" customFormat="1" ht="20.100000000000001" customHeight="1" x14ac:dyDescent="0.3">
      <c r="A76" s="524"/>
      <c r="B76" s="525"/>
      <c r="C76" s="468" t="s">
        <v>158</v>
      </c>
      <c r="D76" s="468" t="s">
        <v>372</v>
      </c>
      <c r="E76" s="468" t="s">
        <v>256</v>
      </c>
      <c r="F76" s="468" t="s">
        <v>373</v>
      </c>
      <c r="G76" s="418">
        <v>80</v>
      </c>
      <c r="H76" s="418" t="s">
        <v>258</v>
      </c>
      <c r="I76" s="418">
        <v>85</v>
      </c>
      <c r="J76" s="418">
        <v>83</v>
      </c>
      <c r="K76" s="418">
        <v>80</v>
      </c>
      <c r="L76" s="418" t="s">
        <v>258</v>
      </c>
      <c r="M76" s="521" t="s">
        <v>258</v>
      </c>
      <c r="N76" s="522">
        <v>81.8</v>
      </c>
      <c r="P76" s="389"/>
      <c r="Q76" s="390"/>
      <c r="R76" s="527"/>
    </row>
    <row r="77" spans="1:18" ht="20.100000000000001" customHeight="1" thickBot="1" x14ac:dyDescent="0.45">
      <c r="B77" s="543" t="s">
        <v>374</v>
      </c>
      <c r="C77" s="544" t="s">
        <v>179</v>
      </c>
      <c r="D77" s="545" t="s">
        <v>323</v>
      </c>
      <c r="E77" s="544" t="s">
        <v>298</v>
      </c>
      <c r="F77" s="544" t="s">
        <v>298</v>
      </c>
      <c r="G77" s="441">
        <v>40</v>
      </c>
      <c r="H77" s="441">
        <v>40</v>
      </c>
      <c r="I77" s="441">
        <v>40</v>
      </c>
      <c r="J77" s="441">
        <v>40</v>
      </c>
      <c r="K77" s="441">
        <v>40</v>
      </c>
      <c r="L77" s="441" t="s">
        <v>258</v>
      </c>
      <c r="M77" s="442" t="s">
        <v>258</v>
      </c>
      <c r="N77" s="443">
        <v>40</v>
      </c>
      <c r="P77" s="389"/>
      <c r="Q77" s="390"/>
      <c r="R77" s="407"/>
    </row>
    <row r="78" spans="1:18" ht="16.350000000000001" customHeight="1" x14ac:dyDescent="0.3">
      <c r="N78" s="105" t="s">
        <v>56</v>
      </c>
    </row>
    <row r="79" spans="1:18" ht="16.350000000000001" customHeight="1" x14ac:dyDescent="0.3">
      <c r="M79" s="546"/>
      <c r="N79" s="281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zoomScale="70" zoomScaleNormal="70" zoomScaleSheetLayoutView="80" workbookViewId="0">
      <selection activeCell="L28" sqref="L28"/>
    </sheetView>
  </sheetViews>
  <sheetFormatPr baseColWidth="10" defaultColWidth="12.5546875" defaultRowHeight="13.8" x14ac:dyDescent="0.25"/>
  <cols>
    <col min="1" max="1" width="2.6640625" style="547" customWidth="1"/>
    <col min="2" max="2" width="38.6640625" style="514" customWidth="1"/>
    <col min="3" max="3" width="12.6640625" style="514" customWidth="1"/>
    <col min="4" max="4" width="55.6640625" style="514" customWidth="1"/>
    <col min="5" max="5" width="7.6640625" style="514" customWidth="1"/>
    <col min="6" max="6" width="21.6640625" style="514" customWidth="1"/>
    <col min="7" max="7" width="60.6640625" style="514" customWidth="1"/>
    <col min="8" max="8" width="3.6640625" style="345" customWidth="1"/>
    <col min="9" max="9" width="8.33203125" style="345" bestFit="1" customWidth="1"/>
    <col min="10" max="10" width="10.88671875" style="548" bestFit="1" customWidth="1"/>
    <col min="11" max="11" width="9.33203125" style="345" customWidth="1"/>
    <col min="12" max="12" width="12.5546875" style="345"/>
    <col min="13" max="14" width="14.6640625" style="345" bestFit="1" customWidth="1"/>
    <col min="15" max="15" width="12.88671875" style="345" bestFit="1" customWidth="1"/>
    <col min="16" max="16384" width="12.5546875" style="345"/>
  </cols>
  <sheetData>
    <row r="2" spans="1:11" x14ac:dyDescent="0.25">
      <c r="G2" s="348"/>
      <c r="H2" s="349"/>
    </row>
    <row r="3" spans="1:11" ht="8.25" customHeight="1" x14ac:dyDescent="0.25">
      <c r="H3" s="349"/>
    </row>
    <row r="4" spans="1:11" ht="0.75" customHeight="1" thickBot="1" x14ac:dyDescent="0.3">
      <c r="H4" s="349"/>
    </row>
    <row r="5" spans="1:11" ht="26.25" customHeight="1" thickBot="1" x14ac:dyDescent="0.3">
      <c r="B5" s="450" t="s">
        <v>375</v>
      </c>
      <c r="C5" s="451"/>
      <c r="D5" s="451"/>
      <c r="E5" s="451"/>
      <c r="F5" s="451"/>
      <c r="G5" s="452"/>
      <c r="H5" s="351"/>
    </row>
    <row r="6" spans="1:11" ht="15" customHeight="1" x14ac:dyDescent="0.25">
      <c r="B6" s="454" t="s">
        <v>376</v>
      </c>
      <c r="C6" s="454"/>
      <c r="D6" s="454"/>
      <c r="E6" s="454"/>
      <c r="F6" s="454"/>
      <c r="G6" s="454"/>
      <c r="H6" s="353"/>
    </row>
    <row r="7" spans="1:11" ht="15" customHeight="1" x14ac:dyDescent="0.25">
      <c r="B7" s="454" t="s">
        <v>300</v>
      </c>
      <c r="C7" s="454"/>
      <c r="D7" s="454"/>
      <c r="E7" s="454"/>
      <c r="F7" s="454"/>
      <c r="G7" s="454"/>
      <c r="H7" s="353"/>
    </row>
    <row r="8" spans="1:11" ht="15" customHeight="1" x14ac:dyDescent="0.25">
      <c r="B8" s="549"/>
      <c r="C8" s="549"/>
      <c r="D8" s="549"/>
      <c r="E8" s="549"/>
      <c r="F8" s="549"/>
      <c r="G8" s="549"/>
      <c r="H8" s="353"/>
    </row>
    <row r="9" spans="1:11" ht="16.5" customHeight="1" x14ac:dyDescent="0.25">
      <c r="B9" s="360" t="s">
        <v>301</v>
      </c>
      <c r="C9" s="454"/>
      <c r="D9" s="454"/>
      <c r="E9" s="454"/>
      <c r="F9" s="454"/>
      <c r="G9" s="454"/>
      <c r="H9" s="353"/>
    </row>
    <row r="10" spans="1:11" s="363" customFormat="1" ht="12" customHeight="1" x14ac:dyDescent="0.25">
      <c r="A10" s="550"/>
      <c r="B10" s="551"/>
      <c r="C10" s="551"/>
      <c r="D10" s="551"/>
      <c r="E10" s="551"/>
      <c r="F10" s="551"/>
      <c r="G10" s="551"/>
      <c r="H10" s="353"/>
      <c r="J10" s="552"/>
    </row>
    <row r="11" spans="1:11" ht="17.25" customHeight="1" x14ac:dyDescent="0.25">
      <c r="A11" s="553"/>
      <c r="B11" s="554" t="s">
        <v>67</v>
      </c>
      <c r="C11" s="554"/>
      <c r="D11" s="554"/>
      <c r="E11" s="554"/>
      <c r="F11" s="554"/>
      <c r="G11" s="554"/>
      <c r="H11" s="555"/>
    </row>
    <row r="12" spans="1:11" ht="6.75" customHeight="1" thickBot="1" x14ac:dyDescent="0.3">
      <c r="A12" s="553"/>
      <c r="B12" s="556"/>
      <c r="C12" s="556"/>
      <c r="D12" s="556"/>
      <c r="E12" s="556"/>
      <c r="F12" s="556"/>
      <c r="G12" s="556"/>
      <c r="H12" s="555"/>
    </row>
    <row r="13" spans="1:11" ht="16.350000000000001" customHeight="1" x14ac:dyDescent="0.25">
      <c r="A13" s="553"/>
      <c r="B13" s="367" t="s">
        <v>142</v>
      </c>
      <c r="C13" s="368" t="s">
        <v>245</v>
      </c>
      <c r="D13" s="369" t="s">
        <v>246</v>
      </c>
      <c r="E13" s="368" t="s">
        <v>247</v>
      </c>
      <c r="F13" s="369" t="s">
        <v>248</v>
      </c>
      <c r="G13" s="463" t="s">
        <v>302</v>
      </c>
      <c r="H13" s="557"/>
    </row>
    <row r="14" spans="1:11" ht="16.350000000000001" customHeight="1" x14ac:dyDescent="0.25">
      <c r="A14" s="553"/>
      <c r="B14" s="376"/>
      <c r="C14" s="377"/>
      <c r="D14" s="464" t="s">
        <v>251</v>
      </c>
      <c r="E14" s="377"/>
      <c r="F14" s="378"/>
      <c r="G14" s="465" t="s">
        <v>303</v>
      </c>
      <c r="H14" s="558"/>
    </row>
    <row r="15" spans="1:11" s="534" customFormat="1" ht="30" customHeight="1" x14ac:dyDescent="0.35">
      <c r="A15" s="553"/>
      <c r="B15" s="477" t="s">
        <v>315</v>
      </c>
      <c r="C15" s="417" t="s">
        <v>304</v>
      </c>
      <c r="D15" s="417" t="s">
        <v>316</v>
      </c>
      <c r="E15" s="417" t="s">
        <v>298</v>
      </c>
      <c r="F15" s="417" t="s">
        <v>317</v>
      </c>
      <c r="G15" s="470">
        <v>180</v>
      </c>
      <c r="H15" s="437"/>
      <c r="I15" s="471"/>
      <c r="J15" s="472"/>
      <c r="K15" s="559"/>
    </row>
    <row r="16" spans="1:11" s="391" customFormat="1" ht="30" customHeight="1" x14ac:dyDescent="0.3">
      <c r="A16" s="547"/>
      <c r="B16" s="416"/>
      <c r="C16" s="417" t="s">
        <v>304</v>
      </c>
      <c r="D16" s="417" t="s">
        <v>318</v>
      </c>
      <c r="E16" s="417" t="s">
        <v>298</v>
      </c>
      <c r="F16" s="417" t="s">
        <v>377</v>
      </c>
      <c r="G16" s="470">
        <v>178</v>
      </c>
      <c r="I16" s="471"/>
      <c r="J16" s="472"/>
      <c r="K16" s="471"/>
    </row>
    <row r="17" spans="1:11" s="526" customFormat="1" ht="30" customHeight="1" x14ac:dyDescent="0.3">
      <c r="A17" s="560"/>
      <c r="B17" s="429"/>
      <c r="C17" s="417" t="s">
        <v>304</v>
      </c>
      <c r="D17" s="417" t="s">
        <v>320</v>
      </c>
      <c r="E17" s="417" t="s">
        <v>298</v>
      </c>
      <c r="F17" s="417" t="s">
        <v>317</v>
      </c>
      <c r="G17" s="470">
        <v>138.38</v>
      </c>
      <c r="H17" s="561"/>
      <c r="I17" s="471"/>
      <c r="J17" s="472"/>
      <c r="K17" s="562"/>
    </row>
    <row r="18" spans="1:11" s="391" customFormat="1" ht="30" customHeight="1" x14ac:dyDescent="0.3">
      <c r="A18" s="547"/>
      <c r="B18" s="474" t="s">
        <v>324</v>
      </c>
      <c r="C18" s="417" t="s">
        <v>304</v>
      </c>
      <c r="D18" s="417" t="s">
        <v>323</v>
      </c>
      <c r="E18" s="417" t="s">
        <v>298</v>
      </c>
      <c r="F18" s="417" t="s">
        <v>378</v>
      </c>
      <c r="G18" s="470">
        <v>34.22</v>
      </c>
      <c r="H18" s="398"/>
      <c r="I18" s="471"/>
      <c r="J18" s="472"/>
      <c r="K18" s="471"/>
    </row>
    <row r="19" spans="1:11" s="391" customFormat="1" ht="30" customHeight="1" x14ac:dyDescent="0.3">
      <c r="A19" s="547"/>
      <c r="B19" s="474" t="s">
        <v>327</v>
      </c>
      <c r="C19" s="417" t="s">
        <v>304</v>
      </c>
      <c r="D19" s="417" t="s">
        <v>305</v>
      </c>
      <c r="E19" s="417" t="s">
        <v>298</v>
      </c>
      <c r="F19" s="417" t="s">
        <v>379</v>
      </c>
      <c r="G19" s="470">
        <v>35.1</v>
      </c>
      <c r="H19" s="398"/>
      <c r="I19" s="471"/>
      <c r="J19" s="472"/>
      <c r="K19" s="471"/>
    </row>
    <row r="20" spans="1:11" s="391" customFormat="1" ht="30" customHeight="1" x14ac:dyDescent="0.3">
      <c r="A20" s="547"/>
      <c r="B20" s="474" t="s">
        <v>329</v>
      </c>
      <c r="C20" s="417" t="s">
        <v>304</v>
      </c>
      <c r="D20" s="417" t="s">
        <v>323</v>
      </c>
      <c r="E20" s="417" t="s">
        <v>298</v>
      </c>
      <c r="F20" s="417" t="s">
        <v>380</v>
      </c>
      <c r="G20" s="470">
        <v>42.42</v>
      </c>
      <c r="H20" s="398"/>
      <c r="I20" s="471"/>
      <c r="J20" s="472"/>
      <c r="K20" s="471"/>
    </row>
    <row r="21" spans="1:11" s="391" customFormat="1" ht="30" customHeight="1" x14ac:dyDescent="0.3">
      <c r="A21" s="547"/>
      <c r="B21" s="563" t="s">
        <v>381</v>
      </c>
      <c r="C21" s="417" t="s">
        <v>304</v>
      </c>
      <c r="D21" s="417" t="s">
        <v>333</v>
      </c>
      <c r="E21" s="417" t="s">
        <v>298</v>
      </c>
      <c r="F21" s="417" t="s">
        <v>382</v>
      </c>
      <c r="G21" s="564">
        <v>208.34</v>
      </c>
      <c r="H21" s="398"/>
      <c r="I21" s="471"/>
      <c r="J21" s="472"/>
      <c r="K21" s="471"/>
    </row>
    <row r="22" spans="1:11" s="391" customFormat="1" ht="30" customHeight="1" x14ac:dyDescent="0.3">
      <c r="A22" s="547"/>
      <c r="B22" s="474" t="s">
        <v>335</v>
      </c>
      <c r="C22" s="417" t="s">
        <v>304</v>
      </c>
      <c r="D22" s="417" t="s">
        <v>323</v>
      </c>
      <c r="E22" s="417" t="s">
        <v>298</v>
      </c>
      <c r="F22" s="417" t="s">
        <v>298</v>
      </c>
      <c r="G22" s="564">
        <v>51.38</v>
      </c>
      <c r="H22" s="398"/>
      <c r="I22" s="471"/>
      <c r="J22" s="472"/>
      <c r="K22" s="471"/>
    </row>
    <row r="23" spans="1:11" s="391" customFormat="1" ht="30" customHeight="1" x14ac:dyDescent="0.3">
      <c r="A23" s="547"/>
      <c r="B23" s="474" t="s">
        <v>339</v>
      </c>
      <c r="C23" s="417" t="s">
        <v>304</v>
      </c>
      <c r="D23" s="417" t="s">
        <v>323</v>
      </c>
      <c r="E23" s="417" t="s">
        <v>298</v>
      </c>
      <c r="F23" s="417" t="s">
        <v>340</v>
      </c>
      <c r="G23" s="470">
        <v>449.52</v>
      </c>
      <c r="H23" s="398"/>
      <c r="I23" s="471"/>
      <c r="J23" s="472"/>
      <c r="K23" s="471"/>
    </row>
    <row r="24" spans="1:11" s="391" customFormat="1" ht="30" customHeight="1" x14ac:dyDescent="0.3">
      <c r="A24" s="547"/>
      <c r="B24" s="474" t="s">
        <v>343</v>
      </c>
      <c r="C24" s="417" t="s">
        <v>304</v>
      </c>
      <c r="D24" s="417" t="s">
        <v>305</v>
      </c>
      <c r="E24" s="417" t="s">
        <v>298</v>
      </c>
      <c r="F24" s="417" t="s">
        <v>298</v>
      </c>
      <c r="G24" s="470">
        <v>112.47</v>
      </c>
      <c r="H24" s="398"/>
      <c r="I24" s="471"/>
      <c r="J24" s="472"/>
      <c r="K24" s="471"/>
    </row>
    <row r="25" spans="1:11" s="391" customFormat="1" ht="30" customHeight="1" x14ac:dyDescent="0.3">
      <c r="A25" s="547"/>
      <c r="B25" s="474" t="s">
        <v>383</v>
      </c>
      <c r="C25" s="417" t="s">
        <v>304</v>
      </c>
      <c r="D25" s="417" t="s">
        <v>323</v>
      </c>
      <c r="E25" s="417" t="s">
        <v>298</v>
      </c>
      <c r="F25" s="417" t="s">
        <v>298</v>
      </c>
      <c r="G25" s="470">
        <v>260.10000000000002</v>
      </c>
      <c r="H25" s="398"/>
      <c r="I25" s="471"/>
      <c r="J25" s="472"/>
      <c r="K25" s="471"/>
    </row>
    <row r="26" spans="1:11" s="391" customFormat="1" ht="30" customHeight="1" x14ac:dyDescent="0.3">
      <c r="A26" s="547"/>
      <c r="B26" s="474" t="s">
        <v>348</v>
      </c>
      <c r="C26" s="417" t="s">
        <v>304</v>
      </c>
      <c r="D26" s="417" t="s">
        <v>323</v>
      </c>
      <c r="E26" s="417" t="s">
        <v>256</v>
      </c>
      <c r="F26" s="417" t="s">
        <v>384</v>
      </c>
      <c r="G26" s="470">
        <v>61.58</v>
      </c>
      <c r="H26" s="398"/>
      <c r="I26" s="471"/>
      <c r="J26" s="472"/>
      <c r="K26" s="471"/>
    </row>
    <row r="27" spans="1:11" s="391" customFormat="1" ht="30" customHeight="1" x14ac:dyDescent="0.3">
      <c r="A27" s="547"/>
      <c r="B27" s="474" t="s">
        <v>353</v>
      </c>
      <c r="C27" s="417" t="s">
        <v>304</v>
      </c>
      <c r="D27" s="417" t="s">
        <v>385</v>
      </c>
      <c r="E27" s="417" t="s">
        <v>298</v>
      </c>
      <c r="F27" s="417" t="s">
        <v>355</v>
      </c>
      <c r="G27" s="470">
        <v>63.72</v>
      </c>
      <c r="H27" s="398"/>
      <c r="I27" s="471"/>
      <c r="J27" s="472"/>
      <c r="K27" s="471"/>
    </row>
    <row r="28" spans="1:11" s="391" customFormat="1" ht="30" customHeight="1" x14ac:dyDescent="0.3">
      <c r="A28" s="547"/>
      <c r="B28" s="474" t="s">
        <v>386</v>
      </c>
      <c r="C28" s="417" t="s">
        <v>304</v>
      </c>
      <c r="D28" s="417" t="s">
        <v>323</v>
      </c>
      <c r="E28" s="417" t="s">
        <v>256</v>
      </c>
      <c r="F28" s="417" t="s">
        <v>387</v>
      </c>
      <c r="G28" s="470">
        <v>93.98</v>
      </c>
      <c r="H28" s="398"/>
      <c r="I28" s="471"/>
      <c r="J28" s="472"/>
      <c r="K28" s="471"/>
    </row>
    <row r="29" spans="1:11" s="534" customFormat="1" ht="30" customHeight="1" x14ac:dyDescent="0.35">
      <c r="A29" s="553"/>
      <c r="B29" s="477" t="s">
        <v>370</v>
      </c>
      <c r="C29" s="417" t="s">
        <v>304</v>
      </c>
      <c r="D29" s="417" t="s">
        <v>369</v>
      </c>
      <c r="E29" s="417" t="s">
        <v>256</v>
      </c>
      <c r="F29" s="417" t="s">
        <v>298</v>
      </c>
      <c r="G29" s="470">
        <v>119.5</v>
      </c>
      <c r="I29" s="471"/>
      <c r="J29" s="472"/>
      <c r="K29" s="559"/>
    </row>
    <row r="30" spans="1:11" s="391" customFormat="1" ht="30" customHeight="1" x14ac:dyDescent="0.3">
      <c r="A30" s="547"/>
      <c r="B30" s="416"/>
      <c r="C30" s="417" t="s">
        <v>304</v>
      </c>
      <c r="D30" s="417" t="s">
        <v>371</v>
      </c>
      <c r="E30" s="417" t="s">
        <v>256</v>
      </c>
      <c r="F30" s="417" t="s">
        <v>298</v>
      </c>
      <c r="G30" s="470">
        <v>79.819999999999993</v>
      </c>
      <c r="I30" s="471"/>
      <c r="J30" s="472"/>
      <c r="K30" s="471"/>
    </row>
    <row r="31" spans="1:11" ht="30" customHeight="1" x14ac:dyDescent="0.25">
      <c r="B31" s="429"/>
      <c r="C31" s="417" t="s">
        <v>304</v>
      </c>
      <c r="D31" s="417" t="s">
        <v>372</v>
      </c>
      <c r="E31" s="417" t="s">
        <v>256</v>
      </c>
      <c r="F31" s="417" t="s">
        <v>373</v>
      </c>
      <c r="G31" s="470">
        <v>83.41</v>
      </c>
      <c r="H31" s="437"/>
      <c r="I31" s="471"/>
      <c r="J31" s="472"/>
      <c r="K31" s="562"/>
    </row>
    <row r="32" spans="1:11" s="391" customFormat="1" ht="30" customHeight="1" thickBot="1" x14ac:dyDescent="0.35">
      <c r="A32" s="547"/>
      <c r="B32" s="438" t="s">
        <v>388</v>
      </c>
      <c r="C32" s="439" t="s">
        <v>304</v>
      </c>
      <c r="D32" s="439" t="s">
        <v>323</v>
      </c>
      <c r="E32" s="439" t="s">
        <v>298</v>
      </c>
      <c r="F32" s="439" t="s">
        <v>298</v>
      </c>
      <c r="G32" s="478">
        <v>63</v>
      </c>
      <c r="H32" s="398"/>
      <c r="I32" s="471"/>
      <c r="J32" s="472"/>
      <c r="K32" s="471"/>
    </row>
    <row r="33" spans="2:10" x14ac:dyDescent="0.25">
      <c r="B33" s="565"/>
      <c r="C33" s="565"/>
      <c r="D33" s="565"/>
      <c r="E33" s="565"/>
      <c r="F33" s="565"/>
      <c r="G33" s="105" t="s">
        <v>56</v>
      </c>
      <c r="I33" s="363"/>
      <c r="J33" s="552"/>
    </row>
    <row r="34" spans="2:10" ht="14.25" customHeight="1" x14ac:dyDescent="0.25">
      <c r="G34" s="28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>
      <selection activeCell="B33" sqref="B33:B38"/>
    </sheetView>
  </sheetViews>
  <sheetFormatPr baseColWidth="10" defaultRowHeight="13.2" x14ac:dyDescent="0.25"/>
  <cols>
    <col min="1" max="1" width="2.6640625" style="566" customWidth="1"/>
    <col min="2" max="2" width="24.44140625" style="566" customWidth="1"/>
    <col min="3" max="3" width="11.5546875" style="566" customWidth="1"/>
    <col min="4" max="4" width="11.5546875" style="566"/>
    <col min="5" max="5" width="19" style="566" customWidth="1"/>
    <col min="6" max="6" width="15" style="566" customWidth="1"/>
    <col min="7" max="7" width="14.5546875" style="566" customWidth="1"/>
    <col min="8" max="8" width="15.88671875" style="566" customWidth="1"/>
    <col min="9" max="9" width="2.6640625" style="566" customWidth="1"/>
    <col min="10" max="16384" width="11.5546875" style="566"/>
  </cols>
  <sheetData>
    <row r="3" spans="2:8" ht="17.399999999999999" x14ac:dyDescent="0.25">
      <c r="B3" s="350" t="s">
        <v>389</v>
      </c>
      <c r="C3" s="350"/>
      <c r="D3" s="350"/>
      <c r="E3" s="350"/>
      <c r="F3" s="350"/>
      <c r="G3" s="350"/>
      <c r="H3" s="350"/>
    </row>
    <row r="4" spans="2:8" ht="16.2" x14ac:dyDescent="0.25">
      <c r="B4" s="567" t="s">
        <v>390</v>
      </c>
      <c r="C4" s="567"/>
      <c r="D4" s="567"/>
      <c r="E4" s="567"/>
      <c r="F4" s="567"/>
      <c r="G4" s="567"/>
      <c r="H4" s="567"/>
    </row>
    <row r="5" spans="2:8" ht="16.8" thickBot="1" x14ac:dyDescent="0.3">
      <c r="B5" s="568"/>
      <c r="C5" s="568"/>
      <c r="D5" s="568"/>
      <c r="E5" s="568"/>
      <c r="F5" s="568"/>
      <c r="G5" s="568"/>
      <c r="H5" s="568"/>
    </row>
    <row r="6" spans="2:8" ht="14.4" thickBot="1" x14ac:dyDescent="0.3">
      <c r="B6" s="450" t="s">
        <v>391</v>
      </c>
      <c r="C6" s="451"/>
      <c r="D6" s="451"/>
      <c r="E6" s="451"/>
      <c r="F6" s="451"/>
      <c r="G6" s="451"/>
      <c r="H6" s="452"/>
    </row>
    <row r="7" spans="2:8" ht="9" customHeight="1" x14ac:dyDescent="0.25">
      <c r="B7" s="569"/>
      <c r="C7" s="569"/>
      <c r="D7" s="569"/>
      <c r="E7" s="569"/>
      <c r="F7" s="569"/>
      <c r="G7" s="569"/>
      <c r="H7" s="569"/>
    </row>
    <row r="8" spans="2:8" x14ac:dyDescent="0.25">
      <c r="B8" s="570" t="s">
        <v>392</v>
      </c>
      <c r="C8" s="570"/>
      <c r="D8" s="570"/>
      <c r="E8" s="570"/>
      <c r="F8" s="570"/>
      <c r="G8" s="570"/>
      <c r="H8" s="570"/>
    </row>
    <row r="9" spans="2:8" x14ac:dyDescent="0.25">
      <c r="B9" s="262" t="s">
        <v>393</v>
      </c>
      <c r="C9" s="262" t="s">
        <v>394</v>
      </c>
      <c r="D9" s="262"/>
      <c r="E9" s="262"/>
      <c r="F9" s="262"/>
      <c r="G9" s="262"/>
      <c r="H9" s="262"/>
    </row>
    <row r="10" spans="2:8" ht="13.8" thickBot="1" x14ac:dyDescent="0.3">
      <c r="B10" s="571"/>
      <c r="C10" s="571"/>
      <c r="D10" s="571"/>
      <c r="E10" s="571"/>
      <c r="F10" s="571"/>
      <c r="G10" s="571"/>
      <c r="H10" s="571"/>
    </row>
    <row r="11" spans="2:8" ht="12.75" customHeight="1" x14ac:dyDescent="0.25">
      <c r="B11" s="572"/>
      <c r="C11" s="572" t="s">
        <v>395</v>
      </c>
      <c r="D11" s="573"/>
      <c r="E11" s="574"/>
      <c r="F11" s="575" t="s">
        <v>202</v>
      </c>
      <c r="G11" s="575" t="s">
        <v>203</v>
      </c>
      <c r="H11" s="576"/>
    </row>
    <row r="12" spans="2:8" x14ac:dyDescent="0.25">
      <c r="B12" s="577" t="s">
        <v>396</v>
      </c>
      <c r="C12" s="577" t="s">
        <v>397</v>
      </c>
      <c r="D12" s="578"/>
      <c r="E12" s="579"/>
      <c r="F12" s="580"/>
      <c r="G12" s="580"/>
      <c r="H12" s="581" t="s">
        <v>210</v>
      </c>
    </row>
    <row r="13" spans="2:8" ht="13.8" thickBot="1" x14ac:dyDescent="0.3">
      <c r="B13" s="582"/>
      <c r="C13" s="582" t="s">
        <v>398</v>
      </c>
      <c r="D13" s="583"/>
      <c r="E13" s="584"/>
      <c r="F13" s="585"/>
      <c r="G13" s="585"/>
      <c r="H13" s="586"/>
    </row>
    <row r="14" spans="2:8" ht="15.9" customHeight="1" x14ac:dyDescent="0.25">
      <c r="B14" s="587" t="s">
        <v>399</v>
      </c>
      <c r="C14" s="588" t="s">
        <v>400</v>
      </c>
      <c r="D14" s="589"/>
      <c r="E14" s="589"/>
      <c r="F14" s="590">
        <v>386.25</v>
      </c>
      <c r="G14" s="591">
        <v>394.35</v>
      </c>
      <c r="H14" s="592">
        <f>G14-F14</f>
        <v>8.1000000000000227</v>
      </c>
    </row>
    <row r="15" spans="2:8" ht="15.9" customHeight="1" thickBot="1" x14ac:dyDescent="0.3">
      <c r="B15" s="587"/>
      <c r="C15" s="593" t="s">
        <v>401</v>
      </c>
      <c r="D15" s="594"/>
      <c r="E15" s="594"/>
      <c r="F15" s="595">
        <v>382.01</v>
      </c>
      <c r="G15" s="596">
        <v>388.86</v>
      </c>
      <c r="H15" s="597">
        <f t="shared" ref="H15:H52" si="0">G15-F15</f>
        <v>6.8500000000000227</v>
      </c>
    </row>
    <row r="16" spans="2:8" ht="15.9" customHeight="1" thickBot="1" x14ac:dyDescent="0.3">
      <c r="B16" s="587"/>
      <c r="C16" s="598" t="s">
        <v>402</v>
      </c>
      <c r="D16" s="599"/>
      <c r="E16" s="599"/>
      <c r="F16" s="600">
        <v>383.97</v>
      </c>
      <c r="G16" s="601">
        <v>391.4</v>
      </c>
      <c r="H16" s="600">
        <f t="shared" si="0"/>
        <v>7.42999999999995</v>
      </c>
    </row>
    <row r="17" spans="2:8" ht="15.9" customHeight="1" x14ac:dyDescent="0.25">
      <c r="B17" s="587"/>
      <c r="C17" s="602" t="s">
        <v>403</v>
      </c>
      <c r="D17" s="257"/>
      <c r="E17" s="257"/>
      <c r="F17" s="590">
        <v>367.71</v>
      </c>
      <c r="G17" s="591">
        <v>373.74</v>
      </c>
      <c r="H17" s="592">
        <f t="shared" si="0"/>
        <v>6.0300000000000296</v>
      </c>
    </row>
    <row r="18" spans="2:8" ht="15.9" customHeight="1" thickBot="1" x14ac:dyDescent="0.3">
      <c r="B18" s="587"/>
      <c r="C18" s="593" t="s">
        <v>404</v>
      </c>
      <c r="D18" s="594"/>
      <c r="E18" s="594"/>
      <c r="F18" s="595">
        <v>370.27</v>
      </c>
      <c r="G18" s="596">
        <v>369.1</v>
      </c>
      <c r="H18" s="597">
        <f t="shared" si="0"/>
        <v>-1.1699999999999591</v>
      </c>
    </row>
    <row r="19" spans="2:8" ht="15.9" customHeight="1" thickBot="1" x14ac:dyDescent="0.3">
      <c r="B19" s="587"/>
      <c r="C19" s="598" t="s">
        <v>405</v>
      </c>
      <c r="D19" s="599"/>
      <c r="E19" s="599"/>
      <c r="F19" s="600">
        <v>368.91</v>
      </c>
      <c r="G19" s="601">
        <v>371.57</v>
      </c>
      <c r="H19" s="600">
        <f t="shared" si="0"/>
        <v>2.6599999999999682</v>
      </c>
    </row>
    <row r="20" spans="2:8" ht="15.9" customHeight="1" x14ac:dyDescent="0.25">
      <c r="B20" s="603"/>
      <c r="C20" s="602" t="s">
        <v>406</v>
      </c>
      <c r="D20" s="257"/>
      <c r="E20" s="257"/>
      <c r="F20" s="590">
        <v>335.44</v>
      </c>
      <c r="G20" s="591">
        <v>342.49</v>
      </c>
      <c r="H20" s="592">
        <f t="shared" si="0"/>
        <v>7.0500000000000114</v>
      </c>
    </row>
    <row r="21" spans="2:8" ht="15.9" customHeight="1" thickBot="1" x14ac:dyDescent="0.3">
      <c r="B21" s="603"/>
      <c r="C21" s="593" t="s">
        <v>407</v>
      </c>
      <c r="D21" s="594"/>
      <c r="E21" s="594"/>
      <c r="F21" s="595">
        <v>347.62</v>
      </c>
      <c r="G21" s="596">
        <v>346.84</v>
      </c>
      <c r="H21" s="597">
        <f t="shared" si="0"/>
        <v>-0.78000000000002956</v>
      </c>
    </row>
    <row r="22" spans="2:8" ht="15.9" customHeight="1" thickBot="1" x14ac:dyDescent="0.3">
      <c r="B22" s="603"/>
      <c r="C22" s="598" t="s">
        <v>408</v>
      </c>
      <c r="D22" s="599"/>
      <c r="E22" s="599"/>
      <c r="F22" s="600">
        <v>339.58</v>
      </c>
      <c r="G22" s="601">
        <v>343.97</v>
      </c>
      <c r="H22" s="600">
        <f t="shared" si="0"/>
        <v>4.3900000000000432</v>
      </c>
    </row>
    <row r="23" spans="2:8" ht="15.9" customHeight="1" x14ac:dyDescent="0.25">
      <c r="B23" s="604" t="s">
        <v>409</v>
      </c>
      <c r="C23" s="602" t="s">
        <v>410</v>
      </c>
      <c r="D23" s="257"/>
      <c r="E23" s="257"/>
      <c r="F23" s="590">
        <v>186.88</v>
      </c>
      <c r="G23" s="591">
        <v>188.58</v>
      </c>
      <c r="H23" s="592">
        <f t="shared" si="0"/>
        <v>1.7000000000000171</v>
      </c>
    </row>
    <row r="24" spans="2:8" ht="15.9" customHeight="1" thickBot="1" x14ac:dyDescent="0.3">
      <c r="B24" s="605"/>
      <c r="C24" s="593" t="s">
        <v>411</v>
      </c>
      <c r="D24" s="594"/>
      <c r="E24" s="594"/>
      <c r="F24" s="595">
        <v>207.9</v>
      </c>
      <c r="G24" s="596">
        <v>209.27</v>
      </c>
      <c r="H24" s="597">
        <f t="shared" si="0"/>
        <v>1.3700000000000045</v>
      </c>
    </row>
    <row r="25" spans="2:8" ht="15.9" customHeight="1" thickBot="1" x14ac:dyDescent="0.3">
      <c r="B25" s="605"/>
      <c r="C25" s="598" t="s">
        <v>412</v>
      </c>
      <c r="D25" s="599"/>
      <c r="E25" s="599"/>
      <c r="F25" s="600">
        <v>188.27</v>
      </c>
      <c r="G25" s="601">
        <v>189.94</v>
      </c>
      <c r="H25" s="600">
        <f t="shared" si="0"/>
        <v>1.6699999999999875</v>
      </c>
    </row>
    <row r="26" spans="2:8" ht="15.9" customHeight="1" x14ac:dyDescent="0.25">
      <c r="B26" s="605"/>
      <c r="C26" s="602" t="s">
        <v>404</v>
      </c>
      <c r="D26" s="257"/>
      <c r="E26" s="257"/>
      <c r="F26" s="590">
        <v>267.91000000000003</v>
      </c>
      <c r="G26" s="591">
        <v>274.60000000000002</v>
      </c>
      <c r="H26" s="592">
        <f t="shared" si="0"/>
        <v>6.6899999999999977</v>
      </c>
    </row>
    <row r="27" spans="2:8" ht="15.9" customHeight="1" thickBot="1" x14ac:dyDescent="0.3">
      <c r="B27" s="605"/>
      <c r="C27" s="593" t="s">
        <v>413</v>
      </c>
      <c r="D27" s="594"/>
      <c r="E27" s="594"/>
      <c r="F27" s="595">
        <v>300.44</v>
      </c>
      <c r="G27" s="596">
        <v>306.32</v>
      </c>
      <c r="H27" s="597">
        <f t="shared" si="0"/>
        <v>5.8799999999999955</v>
      </c>
    </row>
    <row r="28" spans="2:8" ht="15.9" customHeight="1" thickBot="1" x14ac:dyDescent="0.3">
      <c r="B28" s="605"/>
      <c r="C28" s="598" t="s">
        <v>405</v>
      </c>
      <c r="D28" s="599"/>
      <c r="E28" s="599"/>
      <c r="F28" s="600">
        <v>278.83999999999997</v>
      </c>
      <c r="G28" s="601">
        <v>285.26</v>
      </c>
      <c r="H28" s="600">
        <f t="shared" si="0"/>
        <v>6.4200000000000159</v>
      </c>
    </row>
    <row r="29" spans="2:8" ht="15.9" customHeight="1" x14ac:dyDescent="0.25">
      <c r="B29" s="292"/>
      <c r="C29" s="606" t="s">
        <v>406</v>
      </c>
      <c r="D29" s="588"/>
      <c r="E29" s="607"/>
      <c r="F29" s="590">
        <v>217.79</v>
      </c>
      <c r="G29" s="591">
        <v>224.93</v>
      </c>
      <c r="H29" s="592">
        <f t="shared" si="0"/>
        <v>7.1400000000000148</v>
      </c>
    </row>
    <row r="30" spans="2:8" ht="15.9" customHeight="1" x14ac:dyDescent="0.25">
      <c r="B30" s="292"/>
      <c r="C30" s="275" t="s">
        <v>414</v>
      </c>
      <c r="D30" s="602"/>
      <c r="E30" s="608"/>
      <c r="F30" s="609">
        <v>238.04</v>
      </c>
      <c r="G30" s="610">
        <v>232.78</v>
      </c>
      <c r="H30" s="611">
        <f t="shared" si="0"/>
        <v>-5.2599999999999909</v>
      </c>
    </row>
    <row r="31" spans="2:8" ht="15.9" customHeight="1" thickBot="1" x14ac:dyDescent="0.3">
      <c r="B31" s="292"/>
      <c r="C31" s="276" t="s">
        <v>415</v>
      </c>
      <c r="D31" s="593"/>
      <c r="E31" s="612"/>
      <c r="F31" s="595">
        <v>288.92</v>
      </c>
      <c r="G31" s="596">
        <v>296.61</v>
      </c>
      <c r="H31" s="597">
        <f t="shared" si="0"/>
        <v>7.6899999999999977</v>
      </c>
    </row>
    <row r="32" spans="2:8" ht="15.9" customHeight="1" thickBot="1" x14ac:dyDescent="0.3">
      <c r="B32" s="613"/>
      <c r="C32" s="598" t="s">
        <v>408</v>
      </c>
      <c r="D32" s="599"/>
      <c r="E32" s="599"/>
      <c r="F32" s="600">
        <v>234.75</v>
      </c>
      <c r="G32" s="601">
        <v>235.87</v>
      </c>
      <c r="H32" s="600">
        <f t="shared" si="0"/>
        <v>1.1200000000000045</v>
      </c>
    </row>
    <row r="33" spans="2:8" ht="15.9" customHeight="1" x14ac:dyDescent="0.25">
      <c r="B33" s="604" t="s">
        <v>416</v>
      </c>
      <c r="C33" s="602" t="s">
        <v>400</v>
      </c>
      <c r="D33" s="257"/>
      <c r="E33" s="257"/>
      <c r="F33" s="609">
        <v>416.16</v>
      </c>
      <c r="G33" s="610">
        <v>410.8</v>
      </c>
      <c r="H33" s="590">
        <f t="shared" si="0"/>
        <v>-5.3600000000000136</v>
      </c>
    </row>
    <row r="34" spans="2:8" ht="15.9" customHeight="1" thickBot="1" x14ac:dyDescent="0.3">
      <c r="B34" s="605"/>
      <c r="C34" s="593" t="s">
        <v>401</v>
      </c>
      <c r="D34" s="594"/>
      <c r="E34" s="594"/>
      <c r="F34" s="595">
        <v>405.94</v>
      </c>
      <c r="G34" s="596">
        <v>407.34</v>
      </c>
      <c r="H34" s="595">
        <f t="shared" si="0"/>
        <v>1.3999999999999773</v>
      </c>
    </row>
    <row r="35" spans="2:8" ht="15.9" customHeight="1" thickBot="1" x14ac:dyDescent="0.3">
      <c r="B35" s="605"/>
      <c r="C35" s="598" t="s">
        <v>402</v>
      </c>
      <c r="D35" s="599"/>
      <c r="E35" s="599"/>
      <c r="F35" s="600">
        <v>407.75</v>
      </c>
      <c r="G35" s="601">
        <v>407.96</v>
      </c>
      <c r="H35" s="614">
        <f t="shared" si="0"/>
        <v>0.20999999999997954</v>
      </c>
    </row>
    <row r="36" spans="2:8" ht="15.9" customHeight="1" x14ac:dyDescent="0.25">
      <c r="B36" s="605"/>
      <c r="C36" s="588" t="s">
        <v>403</v>
      </c>
      <c r="D36" s="589"/>
      <c r="E36" s="607"/>
      <c r="F36" s="590">
        <v>405.71</v>
      </c>
      <c r="G36" s="590">
        <v>398.07</v>
      </c>
      <c r="H36" s="590">
        <f t="shared" si="0"/>
        <v>-7.6399999999999864</v>
      </c>
    </row>
    <row r="37" spans="2:8" ht="15.9" customHeight="1" x14ac:dyDescent="0.25">
      <c r="B37" s="605"/>
      <c r="C37" s="275" t="s">
        <v>404</v>
      </c>
      <c r="D37" s="602"/>
      <c r="E37" s="608"/>
      <c r="F37" s="609">
        <v>395.69</v>
      </c>
      <c r="G37" s="609">
        <v>382.77</v>
      </c>
      <c r="H37" s="609">
        <f t="shared" si="0"/>
        <v>-12.920000000000016</v>
      </c>
    </row>
    <row r="38" spans="2:8" ht="15.9" customHeight="1" thickBot="1" x14ac:dyDescent="0.3">
      <c r="B38" s="605"/>
      <c r="C38" s="276" t="s">
        <v>413</v>
      </c>
      <c r="D38" s="593"/>
      <c r="E38" s="612"/>
      <c r="F38" s="595">
        <v>374.91</v>
      </c>
      <c r="G38" s="595">
        <v>383.32</v>
      </c>
      <c r="H38" s="595">
        <f t="shared" si="0"/>
        <v>8.4099999999999682</v>
      </c>
    </row>
    <row r="39" spans="2:8" ht="15.9" customHeight="1" thickBot="1" x14ac:dyDescent="0.3">
      <c r="B39" s="292"/>
      <c r="C39" s="598" t="s">
        <v>405</v>
      </c>
      <c r="D39" s="599"/>
      <c r="E39" s="599"/>
      <c r="F39" s="600">
        <v>394.89</v>
      </c>
      <c r="G39" s="601">
        <v>384.02</v>
      </c>
      <c r="H39" s="614">
        <f t="shared" si="0"/>
        <v>-10.870000000000005</v>
      </c>
    </row>
    <row r="40" spans="2:8" ht="15.9" customHeight="1" x14ac:dyDescent="0.25">
      <c r="B40" s="292"/>
      <c r="C40" s="606" t="s">
        <v>406</v>
      </c>
      <c r="D40" s="606"/>
      <c r="E40" s="606"/>
      <c r="F40" s="590">
        <v>324.06</v>
      </c>
      <c r="G40" s="590">
        <v>325.5</v>
      </c>
      <c r="H40" s="590">
        <f t="shared" si="0"/>
        <v>1.4399999999999977</v>
      </c>
    </row>
    <row r="41" spans="2:8" ht="15.9" customHeight="1" x14ac:dyDescent="0.25">
      <c r="B41" s="292"/>
      <c r="C41" s="275" t="s">
        <v>414</v>
      </c>
      <c r="D41" s="602"/>
      <c r="E41" s="608"/>
      <c r="F41" s="609">
        <v>329.49</v>
      </c>
      <c r="G41" s="609">
        <v>329.78</v>
      </c>
      <c r="H41" s="609">
        <f t="shared" si="0"/>
        <v>0.28999999999996362</v>
      </c>
    </row>
    <row r="42" spans="2:8" ht="15.9" customHeight="1" thickBot="1" x14ac:dyDescent="0.3">
      <c r="B42" s="292"/>
      <c r="C42" s="276" t="s">
        <v>415</v>
      </c>
      <c r="D42" s="593"/>
      <c r="E42" s="612"/>
      <c r="F42" s="595">
        <v>371</v>
      </c>
      <c r="G42" s="595">
        <v>362.66</v>
      </c>
      <c r="H42" s="595">
        <f t="shared" si="0"/>
        <v>-8.339999999999975</v>
      </c>
    </row>
    <row r="43" spans="2:8" ht="15.9" customHeight="1" thickBot="1" x14ac:dyDescent="0.3">
      <c r="B43" s="613"/>
      <c r="C43" s="598" t="s">
        <v>408</v>
      </c>
      <c r="D43" s="599"/>
      <c r="E43" s="599"/>
      <c r="F43" s="600">
        <v>328.95</v>
      </c>
      <c r="G43" s="601">
        <v>329.36</v>
      </c>
      <c r="H43" s="614">
        <f t="shared" si="0"/>
        <v>0.41000000000002501</v>
      </c>
    </row>
    <row r="44" spans="2:8" ht="15.9" customHeight="1" x14ac:dyDescent="0.25">
      <c r="B44" s="604" t="s">
        <v>417</v>
      </c>
      <c r="C44" s="588" t="s">
        <v>400</v>
      </c>
      <c r="D44" s="589"/>
      <c r="E44" s="589"/>
      <c r="F44" s="590">
        <v>408.5</v>
      </c>
      <c r="G44" s="591">
        <v>410.32</v>
      </c>
      <c r="H44" s="590">
        <f t="shared" si="0"/>
        <v>1.8199999999999932</v>
      </c>
    </row>
    <row r="45" spans="2:8" ht="15.9" customHeight="1" thickBot="1" x14ac:dyDescent="0.3">
      <c r="B45" s="605"/>
      <c r="C45" s="593" t="s">
        <v>401</v>
      </c>
      <c r="D45" s="594"/>
      <c r="E45" s="594"/>
      <c r="F45" s="595">
        <v>417.44</v>
      </c>
      <c r="G45" s="596">
        <v>402.91</v>
      </c>
      <c r="H45" s="595">
        <f t="shared" si="0"/>
        <v>-14.529999999999973</v>
      </c>
    </row>
    <row r="46" spans="2:8" ht="15.9" customHeight="1" thickBot="1" x14ac:dyDescent="0.3">
      <c r="B46" s="605"/>
      <c r="C46" s="598" t="s">
        <v>402</v>
      </c>
      <c r="D46" s="599"/>
      <c r="E46" s="599"/>
      <c r="F46" s="600">
        <v>413.23</v>
      </c>
      <c r="G46" s="601">
        <v>406.4</v>
      </c>
      <c r="H46" s="614">
        <f t="shared" si="0"/>
        <v>-6.8300000000000409</v>
      </c>
    </row>
    <row r="47" spans="2:8" ht="15.9" customHeight="1" x14ac:dyDescent="0.25">
      <c r="B47" s="605"/>
      <c r="C47" s="602" t="s">
        <v>403</v>
      </c>
      <c r="D47" s="257"/>
      <c r="E47" s="257"/>
      <c r="F47" s="609">
        <v>397.44</v>
      </c>
      <c r="G47" s="610">
        <v>399.68</v>
      </c>
      <c r="H47" s="609">
        <f t="shared" si="0"/>
        <v>2.2400000000000091</v>
      </c>
    </row>
    <row r="48" spans="2:8" ht="15.9" customHeight="1" thickBot="1" x14ac:dyDescent="0.3">
      <c r="B48" s="605"/>
      <c r="C48" s="593" t="s">
        <v>404</v>
      </c>
      <c r="D48" s="594"/>
      <c r="E48" s="594"/>
      <c r="F48" s="595">
        <v>389.81</v>
      </c>
      <c r="G48" s="596">
        <v>393.57</v>
      </c>
      <c r="H48" s="595">
        <f t="shared" si="0"/>
        <v>3.7599999999999909</v>
      </c>
    </row>
    <row r="49" spans="2:8" ht="15.9" customHeight="1" thickBot="1" x14ac:dyDescent="0.3">
      <c r="B49" s="605"/>
      <c r="C49" s="598" t="s">
        <v>405</v>
      </c>
      <c r="D49" s="599"/>
      <c r="E49" s="599"/>
      <c r="F49" s="600">
        <v>391.86</v>
      </c>
      <c r="G49" s="601">
        <v>395.21</v>
      </c>
      <c r="H49" s="614">
        <f t="shared" si="0"/>
        <v>3.3499999999999659</v>
      </c>
    </row>
    <row r="50" spans="2:8" ht="15.9" customHeight="1" x14ac:dyDescent="0.25">
      <c r="B50" s="292"/>
      <c r="C50" s="602" t="s">
        <v>406</v>
      </c>
      <c r="D50" s="257"/>
      <c r="E50" s="257"/>
      <c r="F50" s="609">
        <v>336.09</v>
      </c>
      <c r="G50" s="610">
        <v>344.3</v>
      </c>
      <c r="H50" s="609">
        <f t="shared" si="0"/>
        <v>8.2100000000000364</v>
      </c>
    </row>
    <row r="51" spans="2:8" ht="15.9" customHeight="1" thickBot="1" x14ac:dyDescent="0.3">
      <c r="B51" s="292"/>
      <c r="C51" s="593" t="s">
        <v>407</v>
      </c>
      <c r="D51" s="594"/>
      <c r="E51" s="594"/>
      <c r="F51" s="595">
        <v>344.17</v>
      </c>
      <c r="G51" s="596">
        <v>341.59</v>
      </c>
      <c r="H51" s="595">
        <f t="shared" si="0"/>
        <v>-2.5800000000000409</v>
      </c>
    </row>
    <row r="52" spans="2:8" ht="15.9" customHeight="1" thickBot="1" x14ac:dyDescent="0.3">
      <c r="B52" s="613"/>
      <c r="C52" s="598" t="s">
        <v>408</v>
      </c>
      <c r="D52" s="599"/>
      <c r="E52" s="599"/>
      <c r="F52" s="600">
        <v>339.46</v>
      </c>
      <c r="G52" s="601">
        <v>343.17</v>
      </c>
      <c r="H52" s="614">
        <f t="shared" si="0"/>
        <v>3.7100000000000364</v>
      </c>
    </row>
    <row r="54" spans="2:8" ht="16.2" x14ac:dyDescent="0.3">
      <c r="H54" s="61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9"/>
  <sheetViews>
    <sheetView topLeftCell="A13" zoomScaleNormal="100" zoomScaleSheetLayoutView="90" workbookViewId="0">
      <selection activeCell="B38" sqref="B38:E47"/>
    </sheetView>
  </sheetViews>
  <sheetFormatPr baseColWidth="10" defaultColWidth="9.109375" defaultRowHeight="11.4" x14ac:dyDescent="0.2"/>
  <cols>
    <col min="1" max="1" width="1" style="257" customWidth="1"/>
    <col min="2" max="2" width="48" style="257" customWidth="1"/>
    <col min="3" max="3" width="21.88671875" style="257" customWidth="1"/>
    <col min="4" max="4" width="19" style="257" customWidth="1"/>
    <col min="5" max="5" width="35.44140625" style="257" customWidth="1"/>
    <col min="6" max="6" width="4.109375" style="257" customWidth="1"/>
    <col min="7" max="16384" width="9.109375" style="257"/>
  </cols>
  <sheetData>
    <row r="2" spans="2:7" ht="10.199999999999999" customHeight="1" thickBot="1" x14ac:dyDescent="0.25">
      <c r="B2" s="616"/>
      <c r="C2" s="616"/>
      <c r="D2" s="616"/>
      <c r="E2" s="616"/>
    </row>
    <row r="3" spans="2:7" ht="18.600000000000001" customHeight="1" thickBot="1" x14ac:dyDescent="0.25">
      <c r="B3" s="450" t="s">
        <v>418</v>
      </c>
      <c r="C3" s="451"/>
      <c r="D3" s="451"/>
      <c r="E3" s="452"/>
    </row>
    <row r="4" spans="2:7" ht="13.2" customHeight="1" thickBot="1" x14ac:dyDescent="0.25">
      <c r="B4" s="617" t="s">
        <v>419</v>
      </c>
      <c r="C4" s="617"/>
      <c r="D4" s="617"/>
      <c r="E4" s="617"/>
      <c r="F4" s="262"/>
      <c r="G4" s="262"/>
    </row>
    <row r="5" spans="2:7" ht="40.200000000000003" customHeight="1" x14ac:dyDescent="0.2">
      <c r="B5" s="618" t="s">
        <v>420</v>
      </c>
      <c r="C5" s="619" t="s">
        <v>202</v>
      </c>
      <c r="D5" s="620" t="s">
        <v>203</v>
      </c>
      <c r="E5" s="621" t="s">
        <v>146</v>
      </c>
      <c r="F5" s="262"/>
      <c r="G5" s="262"/>
    </row>
    <row r="6" spans="2:7" ht="12.9" customHeight="1" x14ac:dyDescent="0.2">
      <c r="B6" s="622" t="s">
        <v>421</v>
      </c>
      <c r="C6" s="623">
        <v>227.45</v>
      </c>
      <c r="D6" s="624">
        <v>227.45</v>
      </c>
      <c r="E6" s="625">
        <f>D6-C6</f>
        <v>0</v>
      </c>
    </row>
    <row r="7" spans="2:7" ht="12.9" customHeight="1" x14ac:dyDescent="0.2">
      <c r="B7" s="626" t="s">
        <v>422</v>
      </c>
      <c r="C7" s="627">
        <v>203.76</v>
      </c>
      <c r="D7" s="628">
        <v>203.76</v>
      </c>
      <c r="E7" s="625">
        <f t="shared" ref="E7:E10" si="0">D7-C7</f>
        <v>0</v>
      </c>
    </row>
    <row r="8" spans="2:7" ht="12.9" customHeight="1" x14ac:dyDescent="0.2">
      <c r="B8" s="626" t="s">
        <v>423</v>
      </c>
      <c r="C8" s="627">
        <v>98.22</v>
      </c>
      <c r="D8" s="628">
        <v>101.02</v>
      </c>
      <c r="E8" s="625">
        <f t="shared" si="0"/>
        <v>2.7999999999999972</v>
      </c>
    </row>
    <row r="9" spans="2:7" ht="12.9" customHeight="1" x14ac:dyDescent="0.2">
      <c r="B9" s="626" t="s">
        <v>424</v>
      </c>
      <c r="C9" s="627">
        <v>228.91</v>
      </c>
      <c r="D9" s="628">
        <v>228.55</v>
      </c>
      <c r="E9" s="625">
        <f t="shared" si="0"/>
        <v>-0.35999999999998522</v>
      </c>
    </row>
    <row r="10" spans="2:7" ht="12.9" customHeight="1" thickBot="1" x14ac:dyDescent="0.25">
      <c r="B10" s="629" t="s">
        <v>425</v>
      </c>
      <c r="C10" s="630">
        <v>214.76</v>
      </c>
      <c r="D10" s="631">
        <v>217.08</v>
      </c>
      <c r="E10" s="632">
        <f t="shared" si="0"/>
        <v>2.3200000000000216</v>
      </c>
    </row>
    <row r="11" spans="2:7" ht="12.9" customHeight="1" thickBot="1" x14ac:dyDescent="0.25">
      <c r="B11" s="633"/>
      <c r="C11" s="634"/>
      <c r="D11" s="635"/>
      <c r="E11" s="636"/>
    </row>
    <row r="12" spans="2:7" ht="15.75" customHeight="1" thickBot="1" x14ac:dyDescent="0.25">
      <c r="B12" s="450" t="s">
        <v>426</v>
      </c>
      <c r="C12" s="451"/>
      <c r="D12" s="451"/>
      <c r="E12" s="452"/>
    </row>
    <row r="13" spans="2:7" ht="12" customHeight="1" thickBot="1" x14ac:dyDescent="0.25">
      <c r="B13" s="637"/>
      <c r="C13" s="637"/>
      <c r="D13" s="637"/>
      <c r="E13" s="637"/>
    </row>
    <row r="14" spans="2:7" ht="40.200000000000003" customHeight="1" x14ac:dyDescent="0.2">
      <c r="B14" s="638" t="s">
        <v>427</v>
      </c>
      <c r="C14" s="639" t="str">
        <f>C5</f>
        <v>Semana 
11-17/03
2019</v>
      </c>
      <c r="D14" s="640" t="str">
        <f>D5</f>
        <v>Semana 
18-24/03
2019</v>
      </c>
      <c r="E14" s="641" t="s">
        <v>146</v>
      </c>
    </row>
    <row r="15" spans="2:7" ht="12.9" customHeight="1" x14ac:dyDescent="0.2">
      <c r="B15" s="642" t="s">
        <v>428</v>
      </c>
      <c r="C15" s="643"/>
      <c r="D15" s="643"/>
      <c r="E15" s="644"/>
    </row>
    <row r="16" spans="2:7" ht="12.9" customHeight="1" x14ac:dyDescent="0.2">
      <c r="B16" s="642" t="s">
        <v>429</v>
      </c>
      <c r="C16" s="645">
        <v>77.91</v>
      </c>
      <c r="D16" s="645">
        <v>74.31</v>
      </c>
      <c r="E16" s="646">
        <f>D16-C16</f>
        <v>-3.5999999999999943</v>
      </c>
    </row>
    <row r="17" spans="2:5" ht="12.9" customHeight="1" x14ac:dyDescent="0.2">
      <c r="B17" s="642" t="s">
        <v>430</v>
      </c>
      <c r="C17" s="645">
        <v>240.48</v>
      </c>
      <c r="D17" s="645">
        <v>244.67</v>
      </c>
      <c r="E17" s="646">
        <f t="shared" ref="E17:E26" si="1">D17-C17</f>
        <v>4.1899999999999977</v>
      </c>
    </row>
    <row r="18" spans="2:5" ht="12.9" customHeight="1" x14ac:dyDescent="0.2">
      <c r="B18" s="642" t="s">
        <v>431</v>
      </c>
      <c r="C18" s="645">
        <v>89.53</v>
      </c>
      <c r="D18" s="645">
        <v>85.6</v>
      </c>
      <c r="E18" s="646">
        <f t="shared" si="1"/>
        <v>-3.9300000000000068</v>
      </c>
    </row>
    <row r="19" spans="2:5" ht="12.9" customHeight="1" x14ac:dyDescent="0.2">
      <c r="B19" s="642" t="s">
        <v>432</v>
      </c>
      <c r="C19" s="645">
        <v>152.12</v>
      </c>
      <c r="D19" s="645">
        <v>149.68</v>
      </c>
      <c r="E19" s="646">
        <f t="shared" si="1"/>
        <v>-2.4399999999999977</v>
      </c>
    </row>
    <row r="20" spans="2:5" ht="12.9" customHeight="1" x14ac:dyDescent="0.2">
      <c r="B20" s="647" t="s">
        <v>433</v>
      </c>
      <c r="C20" s="648">
        <v>150.68</v>
      </c>
      <c r="D20" s="648">
        <v>149.94</v>
      </c>
      <c r="E20" s="649">
        <f t="shared" si="1"/>
        <v>-0.74000000000000909</v>
      </c>
    </row>
    <row r="21" spans="2:5" ht="12.9" customHeight="1" x14ac:dyDescent="0.2">
      <c r="B21" s="642" t="s">
        <v>434</v>
      </c>
      <c r="C21" s="650"/>
      <c r="D21" s="650"/>
      <c r="E21" s="651"/>
    </row>
    <row r="22" spans="2:5" ht="12.9" customHeight="1" x14ac:dyDescent="0.2">
      <c r="B22" s="642" t="s">
        <v>435</v>
      </c>
      <c r="C22" s="650">
        <v>196.48</v>
      </c>
      <c r="D22" s="650">
        <v>199.11</v>
      </c>
      <c r="E22" s="651">
        <f t="shared" si="1"/>
        <v>2.6300000000000239</v>
      </c>
    </row>
    <row r="23" spans="2:5" ht="12.9" customHeight="1" x14ac:dyDescent="0.2">
      <c r="B23" s="642" t="s">
        <v>436</v>
      </c>
      <c r="C23" s="650">
        <v>308.85000000000002</v>
      </c>
      <c r="D23" s="650">
        <v>313.83</v>
      </c>
      <c r="E23" s="651">
        <f t="shared" si="1"/>
        <v>4.9799999999999613</v>
      </c>
    </row>
    <row r="24" spans="2:5" ht="12.9" customHeight="1" x14ac:dyDescent="0.2">
      <c r="B24" s="642" t="s">
        <v>437</v>
      </c>
      <c r="C24" s="650">
        <v>355</v>
      </c>
      <c r="D24" s="650">
        <v>355</v>
      </c>
      <c r="E24" s="651">
        <f t="shared" si="1"/>
        <v>0</v>
      </c>
    </row>
    <row r="25" spans="2:5" ht="12.9" customHeight="1" x14ac:dyDescent="0.2">
      <c r="B25" s="642" t="s">
        <v>438</v>
      </c>
      <c r="C25" s="650">
        <v>233.66</v>
      </c>
      <c r="D25" s="650">
        <v>233.81</v>
      </c>
      <c r="E25" s="651">
        <f t="shared" si="1"/>
        <v>0.15000000000000568</v>
      </c>
    </row>
    <row r="26" spans="2:5" ht="12.9" customHeight="1" thickBot="1" x14ac:dyDescent="0.25">
      <c r="B26" s="652" t="s">
        <v>439</v>
      </c>
      <c r="C26" s="653">
        <v>275.38</v>
      </c>
      <c r="D26" s="653">
        <v>278.36</v>
      </c>
      <c r="E26" s="654">
        <f t="shared" si="1"/>
        <v>2.9800000000000182</v>
      </c>
    </row>
    <row r="27" spans="2:5" ht="12.9" customHeight="1" x14ac:dyDescent="0.2">
      <c r="B27" s="655"/>
      <c r="C27" s="656"/>
      <c r="D27" s="656"/>
      <c r="E27" s="657"/>
    </row>
    <row r="28" spans="2:5" ht="18.600000000000001" customHeight="1" x14ac:dyDescent="0.2">
      <c r="B28" s="567" t="s">
        <v>440</v>
      </c>
      <c r="C28" s="567"/>
      <c r="D28" s="567"/>
      <c r="E28" s="567"/>
    </row>
    <row r="29" spans="2:5" ht="10.5" customHeight="1" thickBot="1" x14ac:dyDescent="0.25">
      <c r="B29" s="568"/>
      <c r="C29" s="568"/>
      <c r="D29" s="568"/>
      <c r="E29" s="568"/>
    </row>
    <row r="30" spans="2:5" ht="18.600000000000001" customHeight="1" thickBot="1" x14ac:dyDescent="0.25">
      <c r="B30" s="450" t="s">
        <v>441</v>
      </c>
      <c r="C30" s="451"/>
      <c r="D30" s="451"/>
      <c r="E30" s="452"/>
    </row>
    <row r="31" spans="2:5" ht="14.4" customHeight="1" thickBot="1" x14ac:dyDescent="0.25">
      <c r="B31" s="658" t="s">
        <v>442</v>
      </c>
      <c r="C31" s="658"/>
      <c r="D31" s="658"/>
      <c r="E31" s="658"/>
    </row>
    <row r="32" spans="2:5" ht="40.200000000000003" customHeight="1" x14ac:dyDescent="0.2">
      <c r="B32" s="659" t="s">
        <v>443</v>
      </c>
      <c r="C32" s="660" t="str">
        <f>C14</f>
        <v>Semana 
11-17/03
2019</v>
      </c>
      <c r="D32" s="661" t="str">
        <f>D14</f>
        <v>Semana 
18-24/03
2019</v>
      </c>
      <c r="E32" s="662" t="s">
        <v>146</v>
      </c>
    </row>
    <row r="33" spans="2:5" ht="20.100000000000001" customHeight="1" x14ac:dyDescent="0.2">
      <c r="B33" s="663" t="s">
        <v>444</v>
      </c>
      <c r="C33" s="623">
        <v>568.26</v>
      </c>
      <c r="D33" s="623">
        <v>569.78</v>
      </c>
      <c r="E33" s="664">
        <f>D33-C33</f>
        <v>1.5199999999999818</v>
      </c>
    </row>
    <row r="34" spans="2:5" ht="20.100000000000001" customHeight="1" x14ac:dyDescent="0.2">
      <c r="B34" s="665" t="s">
        <v>445</v>
      </c>
      <c r="C34" s="627">
        <v>525.29999999999995</v>
      </c>
      <c r="D34" s="627">
        <v>527.83000000000004</v>
      </c>
      <c r="E34" s="664">
        <f t="shared" ref="E34:E35" si="2">D34-C34</f>
        <v>2.5300000000000864</v>
      </c>
    </row>
    <row r="35" spans="2:5" ht="12" thickBot="1" x14ac:dyDescent="0.25">
      <c r="B35" s="666" t="s">
        <v>446</v>
      </c>
      <c r="C35" s="667">
        <v>546.78</v>
      </c>
      <c r="D35" s="667">
        <v>548.80999999999995</v>
      </c>
      <c r="E35" s="668">
        <f t="shared" si="2"/>
        <v>2.0299999999999727</v>
      </c>
    </row>
    <row r="36" spans="2:5" x14ac:dyDescent="0.2">
      <c r="B36" s="669"/>
      <c r="E36" s="670"/>
    </row>
    <row r="37" spans="2:5" ht="12" thickBot="1" x14ac:dyDescent="0.25">
      <c r="B37" s="671" t="s">
        <v>447</v>
      </c>
      <c r="C37" s="672"/>
      <c r="D37" s="672"/>
      <c r="E37" s="673"/>
    </row>
    <row r="38" spans="2:5" ht="40.200000000000003" customHeight="1" x14ac:dyDescent="0.2">
      <c r="B38" s="659" t="s">
        <v>448</v>
      </c>
      <c r="C38" s="660" t="str">
        <f>C32</f>
        <v>Semana 
11-17/03
2019</v>
      </c>
      <c r="D38" s="661" t="str">
        <f>D32</f>
        <v>Semana 
18-24/03
2019</v>
      </c>
      <c r="E38" s="662" t="s">
        <v>146</v>
      </c>
    </row>
    <row r="39" spans="2:5" x14ac:dyDescent="0.2">
      <c r="B39" s="674" t="s">
        <v>150</v>
      </c>
      <c r="C39" s="623">
        <v>640.77</v>
      </c>
      <c r="D39" s="623">
        <v>640.25</v>
      </c>
      <c r="E39" s="675">
        <f>D39-C39</f>
        <v>-0.51999999999998181</v>
      </c>
    </row>
    <row r="40" spans="2:5" x14ac:dyDescent="0.2">
      <c r="B40" s="676" t="s">
        <v>157</v>
      </c>
      <c r="C40" s="627">
        <v>639.64</v>
      </c>
      <c r="D40" s="627">
        <v>659.64</v>
      </c>
      <c r="E40" s="664">
        <f t="shared" ref="E40:E47" si="3">D40-C40</f>
        <v>20</v>
      </c>
    </row>
    <row r="41" spans="2:5" x14ac:dyDescent="0.2">
      <c r="B41" s="676" t="s">
        <v>192</v>
      </c>
      <c r="C41" s="627">
        <v>664.62</v>
      </c>
      <c r="D41" s="627">
        <v>675.46</v>
      </c>
      <c r="E41" s="664">
        <f t="shared" si="3"/>
        <v>10.840000000000032</v>
      </c>
    </row>
    <row r="42" spans="2:5" x14ac:dyDescent="0.2">
      <c r="B42" s="676" t="s">
        <v>148</v>
      </c>
      <c r="C42" s="627">
        <v>573.97</v>
      </c>
      <c r="D42" s="627">
        <v>573.97</v>
      </c>
      <c r="E42" s="664">
        <f t="shared" si="3"/>
        <v>0</v>
      </c>
    </row>
    <row r="43" spans="2:5" x14ac:dyDescent="0.2">
      <c r="B43" s="676" t="s">
        <v>449</v>
      </c>
      <c r="C43" s="627">
        <v>558.46</v>
      </c>
      <c r="D43" s="627">
        <v>558.46</v>
      </c>
      <c r="E43" s="664">
        <f t="shared" si="3"/>
        <v>0</v>
      </c>
    </row>
    <row r="44" spans="2:5" x14ac:dyDescent="0.2">
      <c r="B44" s="676" t="s">
        <v>163</v>
      </c>
      <c r="C44" s="627">
        <v>563.75</v>
      </c>
      <c r="D44" s="627">
        <v>563.75</v>
      </c>
      <c r="E44" s="664">
        <f t="shared" si="3"/>
        <v>0</v>
      </c>
    </row>
    <row r="45" spans="2:5" x14ac:dyDescent="0.2">
      <c r="B45" s="676" t="s">
        <v>179</v>
      </c>
      <c r="C45" s="627">
        <v>563.6</v>
      </c>
      <c r="D45" s="627">
        <v>573.6</v>
      </c>
      <c r="E45" s="664">
        <f t="shared" si="3"/>
        <v>10</v>
      </c>
    </row>
    <row r="46" spans="2:5" x14ac:dyDescent="0.2">
      <c r="B46" s="677" t="s">
        <v>169</v>
      </c>
      <c r="C46" s="678">
        <v>606.72</v>
      </c>
      <c r="D46" s="678">
        <v>606.72</v>
      </c>
      <c r="E46" s="679">
        <f t="shared" si="3"/>
        <v>0</v>
      </c>
    </row>
    <row r="47" spans="2:5" ht="12" thickBot="1" x14ac:dyDescent="0.25">
      <c r="B47" s="666" t="s">
        <v>446</v>
      </c>
      <c r="C47" s="667">
        <v>576.34</v>
      </c>
      <c r="D47" s="667">
        <v>577.78</v>
      </c>
      <c r="E47" s="668">
        <f t="shared" si="3"/>
        <v>1.4399999999999409</v>
      </c>
    </row>
    <row r="49" spans="5:5" x14ac:dyDescent="0.2">
      <c r="E49" s="105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5" zoomScale="78" zoomScaleNormal="78" zoomScaleSheetLayoutView="90" workbookViewId="0">
      <selection activeCell="B22" sqref="B22:K32"/>
    </sheetView>
  </sheetViews>
  <sheetFormatPr baseColWidth="10" defaultColWidth="11.44140625" defaultRowHeight="13.2" x14ac:dyDescent="0.25"/>
  <cols>
    <col min="1" max="1" width="2.109375" style="566" customWidth="1"/>
    <col min="2" max="2" width="32.88671875" style="566" customWidth="1"/>
    <col min="3" max="5" width="11.6640625" style="566" customWidth="1"/>
    <col min="6" max="6" width="13.5546875" style="566" customWidth="1"/>
    <col min="7" max="10" width="11.6640625" style="566" customWidth="1"/>
    <col min="11" max="11" width="13.33203125" style="566" customWidth="1"/>
    <col min="12" max="12" width="3.33203125" style="566" customWidth="1"/>
    <col min="13" max="13" width="11.44140625" style="566"/>
    <col min="14" max="14" width="16.109375" style="566" customWidth="1"/>
    <col min="15" max="16384" width="11.44140625" style="566"/>
  </cols>
  <sheetData>
    <row r="1" spans="2:20" hidden="1" x14ac:dyDescent="0.25">
      <c r="B1" s="680"/>
      <c r="C1" s="680"/>
      <c r="D1" s="680"/>
      <c r="E1" s="680"/>
      <c r="F1" s="680"/>
      <c r="G1" s="680"/>
      <c r="H1" s="680"/>
      <c r="I1" s="680"/>
      <c r="J1" s="680"/>
      <c r="K1" s="681"/>
      <c r="L1" s="682" t="s">
        <v>450</v>
      </c>
      <c r="M1" s="683"/>
      <c r="N1" s="683"/>
      <c r="O1" s="683"/>
      <c r="P1" s="683"/>
      <c r="Q1" s="683"/>
      <c r="R1" s="683"/>
      <c r="S1" s="683"/>
      <c r="T1" s="683"/>
    </row>
    <row r="2" spans="2:20" ht="21.6" customHeight="1" x14ac:dyDescent="0.25">
      <c r="B2" s="680"/>
      <c r="C2" s="680"/>
      <c r="D2" s="680"/>
      <c r="E2" s="680"/>
      <c r="F2" s="680"/>
      <c r="G2" s="680"/>
      <c r="H2" s="680"/>
      <c r="I2" s="680"/>
      <c r="J2" s="680"/>
      <c r="K2" s="684"/>
      <c r="L2" s="685"/>
      <c r="M2" s="686"/>
      <c r="N2" s="686"/>
      <c r="O2" s="686"/>
      <c r="P2" s="686"/>
      <c r="Q2" s="686"/>
      <c r="R2" s="686"/>
      <c r="S2" s="686"/>
      <c r="T2" s="686"/>
    </row>
    <row r="3" spans="2:20" ht="9.6" customHeight="1" x14ac:dyDescent="0.25"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</row>
    <row r="4" spans="2:20" ht="23.4" customHeight="1" thickBot="1" x14ac:dyDescent="0.3">
      <c r="B4" s="352" t="s">
        <v>451</v>
      </c>
      <c r="C4" s="352"/>
      <c r="D4" s="352"/>
      <c r="E4" s="352"/>
      <c r="F4" s="352"/>
      <c r="G4" s="352"/>
      <c r="H4" s="352"/>
      <c r="I4" s="352"/>
      <c r="J4" s="352"/>
      <c r="K4" s="352"/>
      <c r="L4" s="686"/>
      <c r="M4" s="686"/>
      <c r="N4" s="686"/>
      <c r="O4" s="686"/>
      <c r="P4" s="686"/>
      <c r="Q4" s="686"/>
      <c r="R4" s="686"/>
      <c r="S4" s="680"/>
      <c r="T4" s="680"/>
    </row>
    <row r="5" spans="2:20" ht="21" customHeight="1" thickBot="1" x14ac:dyDescent="0.3">
      <c r="B5" s="450" t="s">
        <v>452</v>
      </c>
      <c r="C5" s="451"/>
      <c r="D5" s="451"/>
      <c r="E5" s="451"/>
      <c r="F5" s="451"/>
      <c r="G5" s="451"/>
      <c r="H5" s="451"/>
      <c r="I5" s="451"/>
      <c r="J5" s="451"/>
      <c r="K5" s="452"/>
      <c r="L5" s="687"/>
      <c r="M5" s="687"/>
      <c r="N5" s="687"/>
      <c r="O5" s="687"/>
      <c r="P5" s="687"/>
      <c r="Q5" s="687"/>
      <c r="R5" s="687"/>
      <c r="S5" s="680"/>
      <c r="T5" s="680"/>
    </row>
    <row r="6" spans="2:20" ht="13.2" customHeight="1" x14ac:dyDescent="0.25">
      <c r="L6" s="686"/>
      <c r="M6" s="686"/>
      <c r="N6" s="686"/>
      <c r="O6" s="686"/>
      <c r="P6" s="686"/>
      <c r="Q6" s="686"/>
      <c r="R6" s="687"/>
      <c r="S6" s="680"/>
      <c r="T6" s="680"/>
    </row>
    <row r="7" spans="2:20" ht="13.2" customHeight="1" x14ac:dyDescent="0.25">
      <c r="B7" s="688" t="s">
        <v>453</v>
      </c>
      <c r="C7" s="688"/>
      <c r="D7" s="688"/>
      <c r="E7" s="688"/>
      <c r="F7" s="688"/>
      <c r="G7" s="688"/>
      <c r="H7" s="688"/>
      <c r="I7" s="688"/>
      <c r="J7" s="688"/>
      <c r="K7" s="688"/>
      <c r="L7" s="686"/>
      <c r="M7" s="686"/>
      <c r="N7" s="686"/>
      <c r="O7" s="686"/>
      <c r="P7" s="686"/>
      <c r="Q7" s="686"/>
      <c r="R7" s="687"/>
      <c r="S7" s="680"/>
      <c r="T7" s="680"/>
    </row>
    <row r="8" spans="2:20" ht="13.8" thickBot="1" x14ac:dyDescent="0.3"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2:20" ht="19.95" customHeight="1" x14ac:dyDescent="0.25">
      <c r="B9" s="689" t="s">
        <v>454</v>
      </c>
      <c r="C9" s="690" t="s">
        <v>455</v>
      </c>
      <c r="D9" s="691"/>
      <c r="E9" s="692"/>
      <c r="F9" s="690" t="s">
        <v>456</v>
      </c>
      <c r="G9" s="691"/>
      <c r="H9" s="692"/>
      <c r="I9" s="690" t="s">
        <v>457</v>
      </c>
      <c r="J9" s="691"/>
      <c r="K9" s="693"/>
    </row>
    <row r="10" spans="2:20" ht="37.200000000000003" customHeight="1" x14ac:dyDescent="0.25">
      <c r="B10" s="694"/>
      <c r="C10" s="695" t="s">
        <v>458</v>
      </c>
      <c r="D10" s="695" t="s">
        <v>459</v>
      </c>
      <c r="E10" s="696" t="s">
        <v>146</v>
      </c>
      <c r="F10" s="695" t="str">
        <f>C10</f>
        <v>Semana 
11-17/031
2019</v>
      </c>
      <c r="G10" s="695" t="str">
        <f>D10</f>
        <v>Semana 
18-24/031
2019</v>
      </c>
      <c r="H10" s="696" t="s">
        <v>146</v>
      </c>
      <c r="I10" s="695" t="str">
        <f>C10</f>
        <v>Semana 
11-17/031
2019</v>
      </c>
      <c r="J10" s="695" t="str">
        <f>D10</f>
        <v>Semana 
18-24/031
2019</v>
      </c>
      <c r="K10" s="697" t="s">
        <v>146</v>
      </c>
    </row>
    <row r="11" spans="2:20" ht="30" customHeight="1" thickBot="1" x14ac:dyDescent="0.3">
      <c r="B11" s="698" t="s">
        <v>460</v>
      </c>
      <c r="C11" s="699">
        <v>146.01</v>
      </c>
      <c r="D11" s="699">
        <v>149.61000000000001</v>
      </c>
      <c r="E11" s="700">
        <f>D11-C11</f>
        <v>3.6000000000000227</v>
      </c>
      <c r="F11" s="699">
        <v>141</v>
      </c>
      <c r="G11" s="699">
        <v>143.57</v>
      </c>
      <c r="H11" s="700">
        <f>G11-F11</f>
        <v>2.5699999999999932</v>
      </c>
      <c r="I11" s="699">
        <v>144.75</v>
      </c>
      <c r="J11" s="699">
        <v>147.47</v>
      </c>
      <c r="K11" s="701">
        <f>J11-I11</f>
        <v>2.7199999999999989</v>
      </c>
    </row>
    <row r="12" spans="2:20" ht="19.95" customHeight="1" x14ac:dyDescent="0.25"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2:20" ht="19.95" customHeight="1" thickBot="1" x14ac:dyDescent="0.3">
      <c r="B13" s="257"/>
      <c r="C13" s="257"/>
      <c r="D13" s="257"/>
      <c r="E13" s="257"/>
      <c r="F13" s="257"/>
      <c r="G13" s="257"/>
      <c r="H13" s="257"/>
      <c r="I13" s="257"/>
      <c r="J13" s="257"/>
      <c r="K13" s="257"/>
    </row>
    <row r="14" spans="2:20" ht="19.95" customHeight="1" x14ac:dyDescent="0.25">
      <c r="B14" s="689" t="s">
        <v>454</v>
      </c>
      <c r="C14" s="690" t="s">
        <v>461</v>
      </c>
      <c r="D14" s="691"/>
      <c r="E14" s="692"/>
      <c r="F14" s="690" t="s">
        <v>462</v>
      </c>
      <c r="G14" s="691"/>
      <c r="H14" s="692"/>
      <c r="I14" s="690" t="s">
        <v>463</v>
      </c>
      <c r="J14" s="691"/>
      <c r="K14" s="693"/>
    </row>
    <row r="15" spans="2:20" ht="37.200000000000003" customHeight="1" x14ac:dyDescent="0.25">
      <c r="B15" s="694"/>
      <c r="C15" s="695" t="str">
        <f>C10</f>
        <v>Semana 
11-17/031
2019</v>
      </c>
      <c r="D15" s="695" t="str">
        <f>D10</f>
        <v>Semana 
18-24/031
2019</v>
      </c>
      <c r="E15" s="696" t="s">
        <v>146</v>
      </c>
      <c r="F15" s="695" t="str">
        <f>C10</f>
        <v>Semana 
11-17/031
2019</v>
      </c>
      <c r="G15" s="695" t="str">
        <f>D10</f>
        <v>Semana 
18-24/031
2019</v>
      </c>
      <c r="H15" s="696" t="s">
        <v>146</v>
      </c>
      <c r="I15" s="695" t="str">
        <f>C10</f>
        <v>Semana 
11-17/031
2019</v>
      </c>
      <c r="J15" s="695" t="str">
        <f>D10</f>
        <v>Semana 
18-24/031
2019</v>
      </c>
      <c r="K15" s="697" t="s">
        <v>146</v>
      </c>
    </row>
    <row r="16" spans="2:20" ht="30" customHeight="1" thickBot="1" x14ac:dyDescent="0.3">
      <c r="B16" s="698" t="s">
        <v>460</v>
      </c>
      <c r="C16" s="699">
        <v>143.02000000000001</v>
      </c>
      <c r="D16" s="699">
        <v>145.68</v>
      </c>
      <c r="E16" s="700">
        <f>D16-C16</f>
        <v>2.6599999999999966</v>
      </c>
      <c r="F16" s="699">
        <v>140.24</v>
      </c>
      <c r="G16" s="699">
        <v>143.35</v>
      </c>
      <c r="H16" s="700">
        <f>G16-F16</f>
        <v>3.1099999999999852</v>
      </c>
      <c r="I16" s="699">
        <v>135.81</v>
      </c>
      <c r="J16" s="699">
        <v>138.35</v>
      </c>
      <c r="K16" s="701">
        <f>J16-I16</f>
        <v>2.539999999999992</v>
      </c>
    </row>
    <row r="17" spans="2:11" ht="19.95" customHeight="1" x14ac:dyDescent="0.25"/>
    <row r="18" spans="2:11" ht="19.95" customHeight="1" thickBot="1" x14ac:dyDescent="0.3"/>
    <row r="19" spans="2:11" ht="19.95" customHeight="1" thickBot="1" x14ac:dyDescent="0.3">
      <c r="B19" s="450" t="s">
        <v>464</v>
      </c>
      <c r="C19" s="451"/>
      <c r="D19" s="451"/>
      <c r="E19" s="451"/>
      <c r="F19" s="451"/>
      <c r="G19" s="451"/>
      <c r="H19" s="451"/>
      <c r="I19" s="451"/>
      <c r="J19" s="451"/>
      <c r="K19" s="452"/>
    </row>
    <row r="20" spans="2:11" ht="19.95" customHeight="1" x14ac:dyDescent="0.25">
      <c r="B20" s="282"/>
    </row>
    <row r="21" spans="2:11" ht="19.95" customHeight="1" thickBot="1" x14ac:dyDescent="0.3"/>
    <row r="22" spans="2:11" ht="19.95" customHeight="1" x14ac:dyDescent="0.25">
      <c r="B22" s="689" t="s">
        <v>465</v>
      </c>
      <c r="C22" s="690" t="s">
        <v>466</v>
      </c>
      <c r="D22" s="691"/>
      <c r="E22" s="692"/>
      <c r="F22" s="690" t="s">
        <v>467</v>
      </c>
      <c r="G22" s="691"/>
      <c r="H22" s="692"/>
      <c r="I22" s="690" t="s">
        <v>468</v>
      </c>
      <c r="J22" s="691"/>
      <c r="K22" s="693"/>
    </row>
    <row r="23" spans="2:11" ht="37.200000000000003" customHeight="1" x14ac:dyDescent="0.25">
      <c r="B23" s="694"/>
      <c r="C23" s="695" t="str">
        <f>C10</f>
        <v>Semana 
11-17/031
2019</v>
      </c>
      <c r="D23" s="695" t="str">
        <f>D10</f>
        <v>Semana 
18-24/031
2019</v>
      </c>
      <c r="E23" s="696" t="s">
        <v>146</v>
      </c>
      <c r="F23" s="695" t="str">
        <f>C10</f>
        <v>Semana 
11-17/031
2019</v>
      </c>
      <c r="G23" s="695" t="str">
        <f>D10</f>
        <v>Semana 
18-24/031
2019</v>
      </c>
      <c r="H23" s="696" t="s">
        <v>146</v>
      </c>
      <c r="I23" s="695" t="str">
        <f>C10</f>
        <v>Semana 
11-17/031
2019</v>
      </c>
      <c r="J23" s="695" t="str">
        <f>D10</f>
        <v>Semana 
18-24/031
2019</v>
      </c>
      <c r="K23" s="697" t="s">
        <v>146</v>
      </c>
    </row>
    <row r="24" spans="2:11" ht="30" customHeight="1" x14ac:dyDescent="0.25">
      <c r="B24" s="702" t="s">
        <v>469</v>
      </c>
      <c r="C24" s="703" t="s">
        <v>298</v>
      </c>
      <c r="D24" s="703" t="s">
        <v>298</v>
      </c>
      <c r="E24" s="704" t="s">
        <v>298</v>
      </c>
      <c r="F24" s="703" t="s">
        <v>298</v>
      </c>
      <c r="G24" s="703" t="s">
        <v>298</v>
      </c>
      <c r="H24" s="704" t="s">
        <v>298</v>
      </c>
      <c r="I24" s="703" t="s">
        <v>298</v>
      </c>
      <c r="J24" s="703" t="s">
        <v>298</v>
      </c>
      <c r="K24" s="705" t="s">
        <v>298</v>
      </c>
    </row>
    <row r="25" spans="2:11" ht="30" customHeight="1" x14ac:dyDescent="0.25">
      <c r="B25" s="702" t="s">
        <v>470</v>
      </c>
      <c r="C25" s="703" t="s">
        <v>298</v>
      </c>
      <c r="D25" s="703" t="s">
        <v>298</v>
      </c>
      <c r="E25" s="704" t="s">
        <v>298</v>
      </c>
      <c r="F25" s="703">
        <v>1.24</v>
      </c>
      <c r="G25" s="703">
        <v>1.28</v>
      </c>
      <c r="H25" s="704">
        <f t="shared" ref="H25:H32" si="0">G25-F25</f>
        <v>4.0000000000000036E-2</v>
      </c>
      <c r="I25" s="703">
        <v>1.21</v>
      </c>
      <c r="J25" s="703">
        <v>1.25</v>
      </c>
      <c r="K25" s="705">
        <f t="shared" ref="K25:K32" si="1">J25-I25</f>
        <v>4.0000000000000036E-2</v>
      </c>
    </row>
    <row r="26" spans="2:11" ht="30" customHeight="1" x14ac:dyDescent="0.25">
      <c r="B26" s="702" t="s">
        <v>471</v>
      </c>
      <c r="C26" s="703">
        <v>1.18</v>
      </c>
      <c r="D26" s="703">
        <v>1.21</v>
      </c>
      <c r="E26" s="704">
        <f t="shared" ref="E26:E32" si="2">D26-C26</f>
        <v>3.0000000000000027E-2</v>
      </c>
      <c r="F26" s="703">
        <v>1.1599999999999999</v>
      </c>
      <c r="G26" s="703">
        <v>1.19</v>
      </c>
      <c r="H26" s="704">
        <f t="shared" si="0"/>
        <v>3.0000000000000027E-2</v>
      </c>
      <c r="I26" s="703">
        <v>1.1399999999999999</v>
      </c>
      <c r="J26" s="703">
        <v>1.17</v>
      </c>
      <c r="K26" s="705">
        <f t="shared" si="1"/>
        <v>3.0000000000000027E-2</v>
      </c>
    </row>
    <row r="27" spans="2:11" ht="30" customHeight="1" x14ac:dyDescent="0.25">
      <c r="B27" s="702" t="s">
        <v>472</v>
      </c>
      <c r="C27" s="703">
        <v>1.17</v>
      </c>
      <c r="D27" s="703">
        <v>1.2</v>
      </c>
      <c r="E27" s="704">
        <f t="shared" si="2"/>
        <v>3.0000000000000027E-2</v>
      </c>
      <c r="F27" s="703">
        <v>1.1599999999999999</v>
      </c>
      <c r="G27" s="703">
        <v>1.18</v>
      </c>
      <c r="H27" s="704">
        <f t="shared" si="0"/>
        <v>2.0000000000000018E-2</v>
      </c>
      <c r="I27" s="703">
        <v>1.1399999999999999</v>
      </c>
      <c r="J27" s="703">
        <v>1.17</v>
      </c>
      <c r="K27" s="705">
        <f t="shared" si="1"/>
        <v>3.0000000000000027E-2</v>
      </c>
    </row>
    <row r="28" spans="2:11" ht="30" customHeight="1" x14ac:dyDescent="0.25">
      <c r="B28" s="702" t="s">
        <v>473</v>
      </c>
      <c r="C28" s="703">
        <v>1.22</v>
      </c>
      <c r="D28" s="703">
        <v>1.28</v>
      </c>
      <c r="E28" s="704">
        <f t="shared" si="2"/>
        <v>6.0000000000000053E-2</v>
      </c>
      <c r="F28" s="703">
        <v>1.21</v>
      </c>
      <c r="G28" s="703">
        <v>1.26</v>
      </c>
      <c r="H28" s="704">
        <f t="shared" si="0"/>
        <v>5.0000000000000044E-2</v>
      </c>
      <c r="I28" s="703">
        <v>1.2</v>
      </c>
      <c r="J28" s="703">
        <v>1.26</v>
      </c>
      <c r="K28" s="705">
        <f t="shared" si="1"/>
        <v>6.0000000000000053E-2</v>
      </c>
    </row>
    <row r="29" spans="2:11" ht="30" customHeight="1" x14ac:dyDescent="0.25">
      <c r="B29" s="702" t="s">
        <v>474</v>
      </c>
      <c r="C29" s="703">
        <v>1.18</v>
      </c>
      <c r="D29" s="703">
        <v>1.2</v>
      </c>
      <c r="E29" s="704">
        <f t="shared" si="2"/>
        <v>2.0000000000000018E-2</v>
      </c>
      <c r="F29" s="703">
        <v>1.1599999999999999</v>
      </c>
      <c r="G29" s="703">
        <v>1.18</v>
      </c>
      <c r="H29" s="704">
        <f t="shared" si="0"/>
        <v>2.0000000000000018E-2</v>
      </c>
      <c r="I29" s="703">
        <v>1.5</v>
      </c>
      <c r="J29" s="703">
        <v>1.53</v>
      </c>
      <c r="K29" s="705">
        <f t="shared" si="1"/>
        <v>3.0000000000000027E-2</v>
      </c>
    </row>
    <row r="30" spans="2:11" ht="30" customHeight="1" x14ac:dyDescent="0.25">
      <c r="B30" s="702" t="s">
        <v>475</v>
      </c>
      <c r="C30" s="703">
        <v>1.2</v>
      </c>
      <c r="D30" s="703">
        <v>1.2</v>
      </c>
      <c r="E30" s="704">
        <f t="shared" si="2"/>
        <v>0</v>
      </c>
      <c r="F30" s="703">
        <v>1.18</v>
      </c>
      <c r="G30" s="703">
        <v>1.18</v>
      </c>
      <c r="H30" s="704">
        <f t="shared" si="0"/>
        <v>0</v>
      </c>
      <c r="I30" s="703">
        <v>1.3</v>
      </c>
      <c r="J30" s="703">
        <v>1.3</v>
      </c>
      <c r="K30" s="705">
        <f t="shared" si="1"/>
        <v>0</v>
      </c>
    </row>
    <row r="31" spans="2:11" ht="30" customHeight="1" x14ac:dyDescent="0.25">
      <c r="B31" s="702" t="s">
        <v>476</v>
      </c>
      <c r="C31" s="703">
        <v>1.19</v>
      </c>
      <c r="D31" s="703">
        <v>1.23</v>
      </c>
      <c r="E31" s="704">
        <f t="shared" si="2"/>
        <v>4.0000000000000036E-2</v>
      </c>
      <c r="F31" s="703">
        <v>1.18</v>
      </c>
      <c r="G31" s="703">
        <v>1.22</v>
      </c>
      <c r="H31" s="704">
        <f t="shared" si="0"/>
        <v>4.0000000000000036E-2</v>
      </c>
      <c r="I31" s="703">
        <v>1.3</v>
      </c>
      <c r="J31" s="703">
        <v>1.32</v>
      </c>
      <c r="K31" s="705">
        <f t="shared" si="1"/>
        <v>2.0000000000000018E-2</v>
      </c>
    </row>
    <row r="32" spans="2:11" ht="30" customHeight="1" thickBot="1" x14ac:dyDescent="0.3">
      <c r="B32" s="706" t="s">
        <v>477</v>
      </c>
      <c r="C32" s="707">
        <v>1.2</v>
      </c>
      <c r="D32" s="707">
        <v>1.23</v>
      </c>
      <c r="E32" s="708">
        <f t="shared" si="2"/>
        <v>3.0000000000000027E-2</v>
      </c>
      <c r="F32" s="707">
        <v>1.1599999999999999</v>
      </c>
      <c r="G32" s="707">
        <v>1.18</v>
      </c>
      <c r="H32" s="708">
        <f t="shared" si="0"/>
        <v>2.0000000000000018E-2</v>
      </c>
      <c r="I32" s="707">
        <v>1.1399999999999999</v>
      </c>
      <c r="J32" s="707">
        <v>1.17</v>
      </c>
      <c r="K32" s="709">
        <f t="shared" si="1"/>
        <v>3.0000000000000027E-2</v>
      </c>
    </row>
    <row r="34" spans="11:11" x14ac:dyDescent="0.25">
      <c r="K34" s="105" t="s">
        <v>56</v>
      </c>
    </row>
    <row r="35" spans="11:11" x14ac:dyDescent="0.25">
      <c r="K35" s="281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>
      <selection activeCell="E8" sqref="E8"/>
    </sheetView>
  </sheetViews>
  <sheetFormatPr baseColWidth="10" defaultColWidth="9.109375" defaultRowHeight="11.4" x14ac:dyDescent="0.2"/>
  <cols>
    <col min="1" max="1" width="4.33203125" style="257" customWidth="1"/>
    <col min="2" max="2" width="40.88671875" style="257" customWidth="1"/>
    <col min="3" max="4" width="15.6640625" style="257" customWidth="1"/>
    <col min="5" max="5" width="35.109375" style="257" customWidth="1"/>
    <col min="6" max="6" width="4.109375" style="257" customWidth="1"/>
    <col min="7" max="8" width="10.6640625" style="257" customWidth="1"/>
    <col min="9" max="9" width="9.109375" style="257"/>
    <col min="10" max="10" width="9.109375" style="257" customWidth="1"/>
    <col min="11" max="16384" width="9.109375" style="257"/>
  </cols>
  <sheetData>
    <row r="2" spans="2:8" ht="13.8" x14ac:dyDescent="0.25">
      <c r="E2" s="258"/>
    </row>
    <row r="3" spans="2:8" ht="13.95" customHeight="1" thickBot="1" x14ac:dyDescent="0.25">
      <c r="B3" s="616"/>
      <c r="C3" s="616"/>
      <c r="D3" s="616"/>
      <c r="E3" s="616"/>
      <c r="F3" s="616"/>
      <c r="G3" s="616"/>
      <c r="H3" s="616"/>
    </row>
    <row r="4" spans="2:8" ht="19.95" customHeight="1" thickBot="1" x14ac:dyDescent="0.25">
      <c r="B4" s="450" t="s">
        <v>478</v>
      </c>
      <c r="C4" s="451"/>
      <c r="D4" s="451"/>
      <c r="E4" s="452"/>
      <c r="F4" s="710"/>
      <c r="G4" s="710"/>
      <c r="H4" s="616"/>
    </row>
    <row r="5" spans="2:8" ht="22.95" customHeight="1" x14ac:dyDescent="0.2">
      <c r="B5" s="711" t="s">
        <v>479</v>
      </c>
      <c r="C5" s="711"/>
      <c r="D5" s="711"/>
      <c r="E5" s="711"/>
      <c r="G5" s="616"/>
      <c r="H5" s="616"/>
    </row>
    <row r="6" spans="2:8" ht="15" customHeight="1" x14ac:dyDescent="0.2">
      <c r="B6" s="263"/>
      <c r="C6" s="263"/>
      <c r="D6" s="263"/>
      <c r="E6" s="263"/>
      <c r="F6" s="262"/>
      <c r="G6" s="712"/>
      <c r="H6" s="616"/>
    </row>
    <row r="7" spans="2:8" ht="0.9" customHeight="1" thickBot="1" x14ac:dyDescent="0.25">
      <c r="B7" s="712"/>
      <c r="C7" s="712"/>
      <c r="D7" s="712"/>
      <c r="E7" s="712"/>
      <c r="F7" s="712"/>
      <c r="G7" s="712"/>
      <c r="H7" s="616"/>
    </row>
    <row r="8" spans="2:8" ht="40.200000000000003" customHeight="1" x14ac:dyDescent="0.2">
      <c r="B8" s="713" t="s">
        <v>480</v>
      </c>
      <c r="C8" s="660" t="s">
        <v>202</v>
      </c>
      <c r="D8" s="660" t="s">
        <v>203</v>
      </c>
      <c r="E8" s="714" t="s">
        <v>210</v>
      </c>
      <c r="F8" s="616"/>
      <c r="G8" s="616"/>
      <c r="H8" s="616"/>
    </row>
    <row r="9" spans="2:8" ht="12.9" customHeight="1" x14ac:dyDescent="0.2">
      <c r="B9" s="715" t="s">
        <v>481</v>
      </c>
      <c r="C9" s="716">
        <v>46.46</v>
      </c>
      <c r="D9" s="716">
        <v>48.55</v>
      </c>
      <c r="E9" s="717">
        <f>D9-C9</f>
        <v>2.0899999999999963</v>
      </c>
      <c r="F9" s="616"/>
      <c r="G9" s="616"/>
      <c r="H9" s="616"/>
    </row>
    <row r="10" spans="2:8" ht="32.1" customHeight="1" x14ac:dyDescent="0.2">
      <c r="B10" s="718" t="s">
        <v>482</v>
      </c>
      <c r="C10" s="719"/>
      <c r="D10" s="719"/>
      <c r="E10" s="720"/>
      <c r="F10" s="616"/>
      <c r="G10" s="616"/>
      <c r="H10" s="616"/>
    </row>
    <row r="11" spans="2:8" ht="12.9" customHeight="1" x14ac:dyDescent="0.2">
      <c r="B11" s="715" t="s">
        <v>483</v>
      </c>
      <c r="C11" s="716">
        <v>111.45</v>
      </c>
      <c r="D11" s="716">
        <v>113.55</v>
      </c>
      <c r="E11" s="717">
        <f>D11-C11</f>
        <v>2.0999999999999943</v>
      </c>
      <c r="F11" s="616"/>
      <c r="G11" s="616"/>
      <c r="H11" s="616"/>
    </row>
    <row r="12" spans="2:8" ht="1.95" hidden="1" customHeight="1" x14ac:dyDescent="0.2">
      <c r="B12" s="721"/>
      <c r="C12" s="722"/>
      <c r="D12" s="722"/>
      <c r="E12" s="723"/>
      <c r="F12" s="616"/>
      <c r="G12" s="616"/>
      <c r="H12" s="616"/>
    </row>
    <row r="13" spans="2:8" ht="32.1" customHeight="1" x14ac:dyDescent="0.2">
      <c r="B13" s="718" t="s">
        <v>484</v>
      </c>
      <c r="C13" s="719"/>
      <c r="D13" s="719"/>
      <c r="E13" s="720"/>
      <c r="F13" s="616"/>
      <c r="G13" s="616"/>
      <c r="H13" s="616"/>
    </row>
    <row r="14" spans="2:8" ht="12.9" customHeight="1" x14ac:dyDescent="0.2">
      <c r="B14" s="715" t="s">
        <v>485</v>
      </c>
      <c r="C14" s="716">
        <v>242.5</v>
      </c>
      <c r="D14" s="716">
        <v>245</v>
      </c>
      <c r="E14" s="717">
        <f t="shared" ref="E14:E16" si="0">D14-C14</f>
        <v>2.5</v>
      </c>
      <c r="F14" s="616"/>
      <c r="G14" s="616"/>
      <c r="H14" s="616"/>
    </row>
    <row r="15" spans="2:8" ht="12.9" customHeight="1" x14ac:dyDescent="0.2">
      <c r="B15" s="715" t="s">
        <v>486</v>
      </c>
      <c r="C15" s="716">
        <v>300</v>
      </c>
      <c r="D15" s="716">
        <v>310</v>
      </c>
      <c r="E15" s="717">
        <f t="shared" si="0"/>
        <v>10</v>
      </c>
      <c r="F15" s="616"/>
      <c r="G15" s="616"/>
      <c r="H15" s="616"/>
    </row>
    <row r="16" spans="2:8" ht="12.9" customHeight="1" thickBot="1" x14ac:dyDescent="0.25">
      <c r="B16" s="724" t="s">
        <v>487</v>
      </c>
      <c r="C16" s="725">
        <v>277.62</v>
      </c>
      <c r="D16" s="725">
        <v>281.70999999999998</v>
      </c>
      <c r="E16" s="726">
        <f t="shared" si="0"/>
        <v>4.089999999999975</v>
      </c>
      <c r="F16" s="616"/>
      <c r="G16" s="616"/>
      <c r="H16" s="616"/>
    </row>
    <row r="17" spans="2:8" ht="0.9" customHeight="1" x14ac:dyDescent="0.2">
      <c r="B17" s="727"/>
      <c r="C17" s="727"/>
      <c r="D17" s="727"/>
      <c r="E17" s="727"/>
      <c r="F17" s="616"/>
      <c r="G17" s="616"/>
      <c r="H17" s="616"/>
    </row>
    <row r="18" spans="2:8" ht="21.9" customHeight="1" thickBot="1" x14ac:dyDescent="0.25">
      <c r="B18" s="728"/>
      <c r="C18" s="728"/>
      <c r="D18" s="728"/>
      <c r="E18" s="728"/>
      <c r="F18" s="616"/>
      <c r="G18" s="616"/>
      <c r="H18" s="616"/>
    </row>
    <row r="19" spans="2:8" ht="14.4" customHeight="1" thickBot="1" x14ac:dyDescent="0.25">
      <c r="B19" s="450" t="s">
        <v>488</v>
      </c>
      <c r="C19" s="451"/>
      <c r="D19" s="451"/>
      <c r="E19" s="452"/>
      <c r="F19" s="616"/>
      <c r="G19" s="616"/>
      <c r="H19" s="616"/>
    </row>
    <row r="20" spans="2:8" ht="12" customHeight="1" thickBot="1" x14ac:dyDescent="0.25">
      <c r="B20" s="729"/>
      <c r="C20" s="729"/>
      <c r="D20" s="729"/>
      <c r="E20" s="729"/>
      <c r="F20" s="616"/>
      <c r="G20" s="616"/>
      <c r="H20" s="616"/>
    </row>
    <row r="21" spans="2:8" ht="40.200000000000003" customHeight="1" x14ac:dyDescent="0.2">
      <c r="B21" s="713" t="s">
        <v>489</v>
      </c>
      <c r="C21" s="730" t="str">
        <f>C8</f>
        <v>Semana 
11-17/03
2019</v>
      </c>
      <c r="D21" s="660" t="str">
        <f>D8</f>
        <v>Semana 
18-24/03
2019</v>
      </c>
      <c r="E21" s="714" t="s">
        <v>210</v>
      </c>
      <c r="F21" s="616"/>
      <c r="G21" s="616"/>
      <c r="H21" s="616"/>
    </row>
    <row r="22" spans="2:8" ht="12.75" customHeight="1" x14ac:dyDescent="0.2">
      <c r="B22" s="715" t="s">
        <v>490</v>
      </c>
      <c r="C22" s="716">
        <v>324.29000000000002</v>
      </c>
      <c r="D22" s="716">
        <v>324.29000000000002</v>
      </c>
      <c r="E22" s="717">
        <f>D22-C22</f>
        <v>0</v>
      </c>
      <c r="F22" s="616"/>
      <c r="G22" s="616"/>
      <c r="H22" s="616"/>
    </row>
    <row r="23" spans="2:8" x14ac:dyDescent="0.2">
      <c r="B23" s="715" t="s">
        <v>491</v>
      </c>
      <c r="C23" s="716">
        <v>442.86</v>
      </c>
      <c r="D23" s="716">
        <v>434.29</v>
      </c>
      <c r="E23" s="717">
        <f>D23-C23</f>
        <v>-8.5699999999999932</v>
      </c>
    </row>
    <row r="24" spans="2:8" ht="32.1" customHeight="1" x14ac:dyDescent="0.2">
      <c r="B24" s="718" t="s">
        <v>484</v>
      </c>
      <c r="C24" s="731"/>
      <c r="D24" s="731"/>
      <c r="E24" s="732"/>
    </row>
    <row r="25" spans="2:8" ht="14.25" customHeight="1" x14ac:dyDescent="0.2">
      <c r="B25" s="715" t="s">
        <v>492</v>
      </c>
      <c r="C25" s="716">
        <v>328.7</v>
      </c>
      <c r="D25" s="716">
        <v>319.26</v>
      </c>
      <c r="E25" s="717">
        <f>D25-C25</f>
        <v>-9.4399999999999977</v>
      </c>
    </row>
    <row r="26" spans="2:8" ht="32.1" customHeight="1" x14ac:dyDescent="0.2">
      <c r="B26" s="718" t="s">
        <v>493</v>
      </c>
      <c r="C26" s="731"/>
      <c r="D26" s="731"/>
      <c r="E26" s="733"/>
    </row>
    <row r="27" spans="2:8" ht="14.25" customHeight="1" x14ac:dyDescent="0.2">
      <c r="B27" s="715" t="s">
        <v>494</v>
      </c>
      <c r="C27" s="716">
        <v>297.77999999999997</v>
      </c>
      <c r="D27" s="716">
        <v>290.39</v>
      </c>
      <c r="E27" s="717">
        <f>D27-C27</f>
        <v>-7.3899999999999864</v>
      </c>
    </row>
    <row r="28" spans="2:8" ht="32.1" customHeight="1" x14ac:dyDescent="0.2">
      <c r="B28" s="718" t="s">
        <v>495</v>
      </c>
      <c r="C28" s="734"/>
      <c r="D28" s="734"/>
      <c r="E28" s="732"/>
    </row>
    <row r="29" spans="2:8" x14ac:dyDescent="0.2">
      <c r="B29" s="715" t="s">
        <v>496</v>
      </c>
      <c r="C29" s="735" t="s">
        <v>298</v>
      </c>
      <c r="D29" s="735" t="s">
        <v>298</v>
      </c>
      <c r="E29" s="736" t="s">
        <v>298</v>
      </c>
    </row>
    <row r="30" spans="2:8" x14ac:dyDescent="0.2">
      <c r="B30" s="737" t="s">
        <v>497</v>
      </c>
      <c r="C30" s="738"/>
      <c r="D30" s="738"/>
      <c r="E30" s="739"/>
    </row>
    <row r="31" spans="2:8" x14ac:dyDescent="0.2">
      <c r="B31" s="715" t="s">
        <v>498</v>
      </c>
      <c r="C31" s="716">
        <v>183.47</v>
      </c>
      <c r="D31" s="716">
        <v>180.35</v>
      </c>
      <c r="E31" s="717">
        <f t="shared" ref="E31:E32" si="1">D31-C31</f>
        <v>-3.1200000000000045</v>
      </c>
    </row>
    <row r="32" spans="2:8" x14ac:dyDescent="0.2">
      <c r="B32" s="715" t="s">
        <v>499</v>
      </c>
      <c r="C32" s="716">
        <v>204.78</v>
      </c>
      <c r="D32" s="716">
        <v>202.52</v>
      </c>
      <c r="E32" s="717">
        <f t="shared" si="1"/>
        <v>-2.2599999999999909</v>
      </c>
    </row>
    <row r="33" spans="2:5" x14ac:dyDescent="0.2">
      <c r="B33" s="715" t="s">
        <v>500</v>
      </c>
      <c r="C33" s="716">
        <v>318.48</v>
      </c>
      <c r="D33" s="716" t="s">
        <v>298</v>
      </c>
      <c r="E33" s="717" t="s">
        <v>298</v>
      </c>
    </row>
    <row r="34" spans="2:5" ht="32.1" customHeight="1" x14ac:dyDescent="0.2">
      <c r="B34" s="718" t="s">
        <v>501</v>
      </c>
      <c r="C34" s="731"/>
      <c r="D34" s="731"/>
      <c r="E34" s="733"/>
    </row>
    <row r="35" spans="2:5" ht="16.5" customHeight="1" x14ac:dyDescent="0.2">
      <c r="B35" s="715" t="s">
        <v>502</v>
      </c>
      <c r="C35" s="716">
        <v>100</v>
      </c>
      <c r="D35" s="716">
        <v>100</v>
      </c>
      <c r="E35" s="717">
        <f>D35-C35</f>
        <v>0</v>
      </c>
    </row>
    <row r="36" spans="2:5" ht="23.25" customHeight="1" x14ac:dyDescent="0.2">
      <c r="B36" s="718" t="s">
        <v>503</v>
      </c>
      <c r="C36" s="731"/>
      <c r="D36" s="731"/>
      <c r="E36" s="733"/>
    </row>
    <row r="37" spans="2:5" ht="13.5" customHeight="1" x14ac:dyDescent="0.2">
      <c r="B37" s="715" t="s">
        <v>504</v>
      </c>
      <c r="C37" s="716">
        <v>374.5</v>
      </c>
      <c r="D37" s="716">
        <v>374.5</v>
      </c>
      <c r="E37" s="717">
        <f>D37-C37</f>
        <v>0</v>
      </c>
    </row>
    <row r="38" spans="2:5" ht="32.1" customHeight="1" x14ac:dyDescent="0.2">
      <c r="B38" s="718" t="s">
        <v>505</v>
      </c>
      <c r="C38" s="731"/>
      <c r="D38" s="731"/>
      <c r="E38" s="732"/>
    </row>
    <row r="39" spans="2:5" ht="16.5" customHeight="1" thickBot="1" x14ac:dyDescent="0.25">
      <c r="B39" s="724" t="s">
        <v>506</v>
      </c>
      <c r="C39" s="725">
        <v>86.96</v>
      </c>
      <c r="D39" s="725">
        <v>86.96</v>
      </c>
      <c r="E39" s="726">
        <f>D39-C39</f>
        <v>0</v>
      </c>
    </row>
    <row r="40" spans="2:5" x14ac:dyDescent="0.2">
      <c r="B40" s="257" t="s">
        <v>507</v>
      </c>
    </row>
    <row r="41" spans="2:5" x14ac:dyDescent="0.2">
      <c r="C41" s="281"/>
      <c r="D41" s="281"/>
      <c r="E41" s="281"/>
    </row>
    <row r="42" spans="2:5" ht="13.2" customHeight="1" thickBot="1" x14ac:dyDescent="0.25">
      <c r="B42" s="281"/>
      <c r="C42" s="281"/>
      <c r="D42" s="281"/>
      <c r="E42" s="281"/>
    </row>
    <row r="43" spans="2:5" x14ac:dyDescent="0.2">
      <c r="B43" s="588"/>
      <c r="C43" s="589"/>
      <c r="D43" s="589"/>
      <c r="E43" s="607"/>
    </row>
    <row r="44" spans="2:5" x14ac:dyDescent="0.2">
      <c r="B44" s="602"/>
      <c r="E44" s="608"/>
    </row>
    <row r="45" spans="2:5" ht="12.75" customHeight="1" x14ac:dyDescent="0.2">
      <c r="B45" s="740" t="s">
        <v>508</v>
      </c>
      <c r="C45" s="741"/>
      <c r="D45" s="741"/>
      <c r="E45" s="742"/>
    </row>
    <row r="46" spans="2:5" ht="18" customHeight="1" x14ac:dyDescent="0.2">
      <c r="B46" s="740"/>
      <c r="C46" s="741"/>
      <c r="D46" s="741"/>
      <c r="E46" s="742"/>
    </row>
    <row r="47" spans="2:5" x14ac:dyDescent="0.2">
      <c r="B47" s="602"/>
      <c r="E47" s="608"/>
    </row>
    <row r="48" spans="2:5" ht="13.8" x14ac:dyDescent="0.25">
      <c r="B48" s="743" t="s">
        <v>509</v>
      </c>
      <c r="C48" s="744"/>
      <c r="D48" s="744"/>
      <c r="E48" s="745"/>
    </row>
    <row r="49" spans="2:5" x14ac:dyDescent="0.2">
      <c r="B49" s="602"/>
      <c r="E49" s="608"/>
    </row>
    <row r="50" spans="2:5" x14ac:dyDescent="0.2">
      <c r="B50" s="602"/>
      <c r="E50" s="608"/>
    </row>
    <row r="51" spans="2:5" ht="12" thickBot="1" x14ac:dyDescent="0.25">
      <c r="B51" s="593"/>
      <c r="C51" s="594"/>
      <c r="D51" s="594"/>
      <c r="E51" s="612"/>
    </row>
    <row r="54" spans="2:5" x14ac:dyDescent="0.2">
      <c r="E54" s="105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/>
  </sheetViews>
  <sheetFormatPr baseColWidth="10" defaultColWidth="11.5546875" defaultRowHeight="13.8" x14ac:dyDescent="0.25"/>
  <cols>
    <col min="1" max="1" width="3.109375" style="1" customWidth="1"/>
    <col min="2" max="2" width="9.33203125" style="1" customWidth="1"/>
    <col min="3" max="3" width="58.88671875" style="1" customWidth="1"/>
    <col min="4" max="5" width="17.33203125" style="1" customWidth="1"/>
    <col min="6" max="6" width="15.109375" style="1" customWidth="1"/>
    <col min="7" max="7" width="13.33203125" style="1" customWidth="1"/>
    <col min="8" max="8" width="7.88671875" style="1" customWidth="1"/>
    <col min="9" max="9" width="10.5546875" style="1" customWidth="1"/>
    <col min="10" max="16384" width="11.5546875" style="1"/>
  </cols>
  <sheetData>
    <row r="1" spans="2:7" ht="14.25" customHeight="1" x14ac:dyDescent="0.25"/>
    <row r="2" spans="2:7" ht="17.25" customHeight="1" x14ac:dyDescent="0.3">
      <c r="B2" s="2" t="s">
        <v>0</v>
      </c>
      <c r="C2" s="2"/>
      <c r="D2" s="2"/>
      <c r="E2" s="2"/>
      <c r="F2" s="2"/>
      <c r="G2" s="3"/>
    </row>
    <row r="3" spans="2:7" ht="4.5" customHeight="1" x14ac:dyDescent="0.3">
      <c r="B3" s="4"/>
      <c r="C3" s="4"/>
      <c r="D3" s="4"/>
      <c r="E3" s="4"/>
      <c r="F3" s="4"/>
      <c r="G3" s="3"/>
    </row>
    <row r="4" spans="2:7" ht="17.25" customHeight="1" x14ac:dyDescent="0.25">
      <c r="B4" s="5" t="s">
        <v>1</v>
      </c>
      <c r="C4" s="5"/>
      <c r="D4" s="5"/>
      <c r="E4" s="5"/>
      <c r="F4" s="5"/>
      <c r="G4" s="5"/>
    </row>
    <row r="5" spans="2:7" ht="10.5" customHeight="1" thickBot="1" x14ac:dyDescent="0.3">
      <c r="B5" s="6"/>
      <c r="C5" s="6"/>
      <c r="D5" s="6"/>
      <c r="E5" s="6"/>
      <c r="F5" s="6"/>
      <c r="G5" s="6"/>
    </row>
    <row r="6" spans="2:7" ht="18.600000000000001" customHeight="1" thickBot="1" x14ac:dyDescent="0.3">
      <c r="B6" s="7" t="s">
        <v>2</v>
      </c>
      <c r="C6" s="8"/>
      <c r="D6" s="8"/>
      <c r="E6" s="8"/>
      <c r="F6" s="8"/>
      <c r="G6" s="9"/>
    </row>
    <row r="7" spans="2:7" ht="15" customHeight="1" x14ac:dyDescent="0.25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 x14ac:dyDescent="0.25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 x14ac:dyDescent="0.3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95" customHeight="1" thickBot="1" x14ac:dyDescent="0.3">
      <c r="B10" s="25"/>
      <c r="C10" s="26" t="s">
        <v>13</v>
      </c>
      <c r="D10" s="27"/>
      <c r="E10" s="27"/>
      <c r="F10" s="28"/>
      <c r="G10" s="29"/>
    </row>
    <row r="11" spans="2:7" ht="19.95" customHeight="1" x14ac:dyDescent="0.25">
      <c r="B11" s="30" t="s">
        <v>14</v>
      </c>
      <c r="C11" s="31" t="s">
        <v>15</v>
      </c>
      <c r="D11" s="32">
        <v>192.13</v>
      </c>
      <c r="E11" s="32">
        <v>193.58</v>
      </c>
      <c r="F11" s="33">
        <f t="shared" ref="F11:F18" si="0">E11-D11</f>
        <v>1.4500000000000171</v>
      </c>
      <c r="G11" s="34">
        <f t="shared" ref="G11:G18" si="1">(E11*100/D11)-100</f>
        <v>0.75469734034247438</v>
      </c>
    </row>
    <row r="12" spans="2:7" ht="19.95" customHeight="1" x14ac:dyDescent="0.25">
      <c r="B12" s="35" t="s">
        <v>14</v>
      </c>
      <c r="C12" s="36" t="s">
        <v>16</v>
      </c>
      <c r="D12" s="37">
        <v>209.83</v>
      </c>
      <c r="E12" s="37">
        <v>210.72</v>
      </c>
      <c r="F12" s="38">
        <f t="shared" si="0"/>
        <v>0.88999999999998636</v>
      </c>
      <c r="G12" s="39">
        <f t="shared" si="1"/>
        <v>0.4241528856693435</v>
      </c>
    </row>
    <row r="13" spans="2:7" ht="19.95" customHeight="1" x14ac:dyDescent="0.25">
      <c r="B13" s="35" t="s">
        <v>14</v>
      </c>
      <c r="C13" s="36" t="s">
        <v>17</v>
      </c>
      <c r="D13" s="37">
        <v>177.24</v>
      </c>
      <c r="E13" s="37">
        <v>179.29</v>
      </c>
      <c r="F13" s="38">
        <f t="shared" si="0"/>
        <v>2.0499999999999829</v>
      </c>
      <c r="G13" s="39">
        <f t="shared" si="1"/>
        <v>1.1566237869555351</v>
      </c>
    </row>
    <row r="14" spans="2:7" ht="19.95" customHeight="1" x14ac:dyDescent="0.25">
      <c r="B14" s="35" t="s">
        <v>14</v>
      </c>
      <c r="C14" s="36" t="s">
        <v>18</v>
      </c>
      <c r="D14" s="37">
        <v>187.46</v>
      </c>
      <c r="E14" s="37">
        <v>189.92</v>
      </c>
      <c r="F14" s="38">
        <f t="shared" si="0"/>
        <v>2.4599999999999795</v>
      </c>
      <c r="G14" s="39">
        <f t="shared" si="1"/>
        <v>1.3122799530566454</v>
      </c>
    </row>
    <row r="15" spans="2:7" ht="19.95" customHeight="1" x14ac:dyDescent="0.25">
      <c r="B15" s="35" t="s">
        <v>14</v>
      </c>
      <c r="C15" s="36" t="s">
        <v>19</v>
      </c>
      <c r="D15" s="37">
        <v>180.78</v>
      </c>
      <c r="E15" s="37">
        <v>180.81</v>
      </c>
      <c r="F15" s="38">
        <f t="shared" si="0"/>
        <v>3.0000000000001137E-2</v>
      </c>
      <c r="G15" s="39">
        <f t="shared" si="1"/>
        <v>1.6594756057088489E-2</v>
      </c>
    </row>
    <row r="16" spans="2:7" ht="19.95" customHeight="1" x14ac:dyDescent="0.25">
      <c r="B16" s="40" t="s">
        <v>20</v>
      </c>
      <c r="C16" s="36" t="s">
        <v>21</v>
      </c>
      <c r="D16" s="37">
        <v>319.37</v>
      </c>
      <c r="E16" s="37">
        <v>321.94</v>
      </c>
      <c r="F16" s="38">
        <f t="shared" si="0"/>
        <v>2.5699999999999932</v>
      </c>
      <c r="G16" s="39">
        <f t="shared" si="1"/>
        <v>0.80470927137803017</v>
      </c>
    </row>
    <row r="17" spans="2:13" ht="19.95" customHeight="1" x14ac:dyDescent="0.25">
      <c r="B17" s="40" t="s">
        <v>20</v>
      </c>
      <c r="C17" s="36" t="s">
        <v>22</v>
      </c>
      <c r="D17" s="37">
        <v>527.16</v>
      </c>
      <c r="E17" s="37">
        <v>527.16</v>
      </c>
      <c r="F17" s="38">
        <f t="shared" si="0"/>
        <v>0</v>
      </c>
      <c r="G17" s="39">
        <f t="shared" si="1"/>
        <v>0</v>
      </c>
    </row>
    <row r="18" spans="2:13" ht="19.95" customHeight="1" thickBot="1" x14ac:dyDescent="0.3">
      <c r="B18" s="40" t="s">
        <v>20</v>
      </c>
      <c r="C18" s="36" t="s">
        <v>23</v>
      </c>
      <c r="D18" s="37">
        <v>611.72</v>
      </c>
      <c r="E18" s="37">
        <v>611.72</v>
      </c>
      <c r="F18" s="38">
        <f t="shared" si="0"/>
        <v>0</v>
      </c>
      <c r="G18" s="39">
        <f t="shared" si="1"/>
        <v>0</v>
      </c>
    </row>
    <row r="19" spans="2:13" ht="19.95" customHeight="1" thickBot="1" x14ac:dyDescent="0.3">
      <c r="B19" s="41"/>
      <c r="C19" s="42" t="s">
        <v>24</v>
      </c>
      <c r="D19" s="43"/>
      <c r="E19" s="43"/>
      <c r="F19" s="44"/>
      <c r="G19" s="45"/>
    </row>
    <row r="20" spans="2:13" ht="19.95" customHeight="1" x14ac:dyDescent="0.25">
      <c r="B20" s="35" t="s">
        <v>14</v>
      </c>
      <c r="C20" s="46" t="s">
        <v>25</v>
      </c>
      <c r="D20" s="47">
        <v>180.74013781965388</v>
      </c>
      <c r="E20" s="47">
        <v>180.74013781965388</v>
      </c>
      <c r="F20" s="38">
        <f>E20-D20</f>
        <v>0</v>
      </c>
      <c r="G20" s="48">
        <f>(E20*100/D20)-100</f>
        <v>0</v>
      </c>
    </row>
    <row r="21" spans="2:13" ht="19.95" customHeight="1" x14ac:dyDescent="0.25">
      <c r="B21" s="35" t="s">
        <v>14</v>
      </c>
      <c r="C21" s="49" t="s">
        <v>26</v>
      </c>
      <c r="D21" s="47">
        <v>301.0734460499018</v>
      </c>
      <c r="E21" s="47">
        <v>301.05557237809143</v>
      </c>
      <c r="F21" s="38">
        <f>E21-D21</f>
        <v>-1.78736718103778E-2</v>
      </c>
      <c r="G21" s="48">
        <f>(E21*100/D21)-100</f>
        <v>-5.936648364340158E-3</v>
      </c>
    </row>
    <row r="22" spans="2:13" ht="19.95" customHeight="1" x14ac:dyDescent="0.25">
      <c r="B22" s="35" t="s">
        <v>14</v>
      </c>
      <c r="C22" s="49" t="s">
        <v>27</v>
      </c>
      <c r="D22" s="47">
        <v>365.5805077240683</v>
      </c>
      <c r="E22" s="47">
        <v>365.54439306914821</v>
      </c>
      <c r="F22" s="38">
        <f>E22-D22</f>
        <v>-3.6114654920083922E-2</v>
      </c>
      <c r="G22" s="48">
        <f>(E22*100/D22)-100</f>
        <v>-9.8787145805232512E-3</v>
      </c>
    </row>
    <row r="23" spans="2:13" ht="19.95" customHeight="1" x14ac:dyDescent="0.25">
      <c r="B23" s="40" t="s">
        <v>20</v>
      </c>
      <c r="C23" s="49" t="s">
        <v>28</v>
      </c>
      <c r="D23" s="47">
        <v>315.76980690760718</v>
      </c>
      <c r="E23" s="47">
        <v>317.74602861167784</v>
      </c>
      <c r="F23" s="38">
        <f>E23-D23</f>
        <v>1.9762217040706673</v>
      </c>
      <c r="G23" s="48">
        <f>(E23*100/D23)-100</f>
        <v>0.62584251592137718</v>
      </c>
    </row>
    <row r="24" spans="2:13" ht="19.95" customHeight="1" thickBot="1" x14ac:dyDescent="0.3">
      <c r="B24" s="40" t="s">
        <v>20</v>
      </c>
      <c r="C24" s="50" t="s">
        <v>29</v>
      </c>
      <c r="D24" s="37">
        <v>207.52297453075127</v>
      </c>
      <c r="E24" s="37">
        <v>207.67499640858719</v>
      </c>
      <c r="F24" s="38">
        <f>E24-D24</f>
        <v>0.1520218778359208</v>
      </c>
      <c r="G24" s="48">
        <f>(E24*100/D24)-100</f>
        <v>7.3255444694567018E-2</v>
      </c>
    </row>
    <row r="25" spans="2:13" ht="19.95" customHeight="1" thickBot="1" x14ac:dyDescent="0.3">
      <c r="B25" s="51"/>
      <c r="C25" s="52" t="s">
        <v>30</v>
      </c>
      <c r="D25" s="53"/>
      <c r="E25" s="53"/>
      <c r="F25" s="54"/>
      <c r="G25" s="55"/>
    </row>
    <row r="26" spans="2:13" ht="19.95" customHeight="1" x14ac:dyDescent="0.25">
      <c r="B26" s="30" t="s">
        <v>31</v>
      </c>
      <c r="C26" s="56" t="s">
        <v>32</v>
      </c>
      <c r="D26" s="57">
        <v>26.808525726979777</v>
      </c>
      <c r="E26" s="57">
        <v>26.122830641307957</v>
      </c>
      <c r="F26" s="58">
        <f>E26-D26</f>
        <v>-0.68569508567182069</v>
      </c>
      <c r="G26" s="59">
        <f>(E26*100/D26)-100</f>
        <v>-2.5577500704626459</v>
      </c>
    </row>
    <row r="27" spans="2:13" ht="19.95" customHeight="1" x14ac:dyDescent="0.25">
      <c r="B27" s="35" t="s">
        <v>31</v>
      </c>
      <c r="C27" s="60" t="s">
        <v>33</v>
      </c>
      <c r="D27" s="61">
        <v>42.013269599525735</v>
      </c>
      <c r="E27" s="61">
        <v>41.3983947247511</v>
      </c>
      <c r="F27" s="62">
        <f>E27-D27</f>
        <v>-0.61487487477463532</v>
      </c>
      <c r="G27" s="48">
        <f>(E27*100/D27)-100</f>
        <v>-1.4635254067004979</v>
      </c>
    </row>
    <row r="28" spans="2:13" ht="19.95" customHeight="1" x14ac:dyDescent="0.25">
      <c r="B28" s="63" t="s">
        <v>31</v>
      </c>
      <c r="C28" s="64" t="s">
        <v>34</v>
      </c>
      <c r="D28" s="65" t="s">
        <v>35</v>
      </c>
      <c r="E28" s="65" t="s">
        <v>36</v>
      </c>
      <c r="F28" s="38">
        <v>0</v>
      </c>
      <c r="G28" s="66">
        <v>0</v>
      </c>
    </row>
    <row r="29" spans="2:13" ht="19.95" customHeight="1" thickBot="1" x14ac:dyDescent="0.3">
      <c r="B29" s="67" t="s">
        <v>31</v>
      </c>
      <c r="C29" s="68" t="s">
        <v>37</v>
      </c>
      <c r="D29" s="69" t="s">
        <v>38</v>
      </c>
      <c r="E29" s="69" t="s">
        <v>39</v>
      </c>
      <c r="F29" s="38">
        <v>0</v>
      </c>
      <c r="G29" s="39">
        <v>0</v>
      </c>
    </row>
    <row r="30" spans="2:13" ht="19.95" customHeight="1" thickBot="1" x14ac:dyDescent="0.3">
      <c r="B30" s="70"/>
      <c r="C30" s="71" t="s">
        <v>40</v>
      </c>
      <c r="D30" s="72"/>
      <c r="E30" s="72"/>
      <c r="F30" s="73"/>
      <c r="G30" s="74"/>
    </row>
    <row r="31" spans="2:13" s="76" customFormat="1" ht="19.95" customHeight="1" x14ac:dyDescent="0.25">
      <c r="B31" s="75" t="s">
        <v>41</v>
      </c>
      <c r="C31" s="56" t="s">
        <v>42</v>
      </c>
      <c r="D31" s="32">
        <v>255.5520946807805</v>
      </c>
      <c r="E31" s="32">
        <v>249.98054068887711</v>
      </c>
      <c r="F31" s="33">
        <f t="shared" ref="F31:F37" si="2">E31-D31</f>
        <v>-5.5715539919033858</v>
      </c>
      <c r="G31" s="59">
        <f t="shared" ref="G31:G37" si="3">(E31*100/D31)-100</f>
        <v>-2.1802028266929341</v>
      </c>
      <c r="I31" s="1"/>
      <c r="J31" s="1"/>
      <c r="K31" s="1"/>
      <c r="L31" s="1"/>
      <c r="M31" s="1"/>
    </row>
    <row r="32" spans="2:13" ht="19.95" customHeight="1" x14ac:dyDescent="0.25">
      <c r="B32" s="40" t="s">
        <v>41</v>
      </c>
      <c r="C32" s="60" t="s">
        <v>43</v>
      </c>
      <c r="D32" s="37">
        <v>219.98845614611781</v>
      </c>
      <c r="E32" s="37">
        <v>212.05943341269577</v>
      </c>
      <c r="F32" s="38">
        <f t="shared" si="2"/>
        <v>-7.9290227334220447</v>
      </c>
      <c r="G32" s="48">
        <f t="shared" si="3"/>
        <v>-3.6042903670161337</v>
      </c>
    </row>
    <row r="33" spans="2:12" ht="19.95" customHeight="1" x14ac:dyDescent="0.25">
      <c r="B33" s="40" t="s">
        <v>41</v>
      </c>
      <c r="C33" s="60" t="s">
        <v>44</v>
      </c>
      <c r="D33" s="37">
        <v>201.11856449588916</v>
      </c>
      <c r="E33" s="37">
        <v>195.69089515800499</v>
      </c>
      <c r="F33" s="77">
        <f t="shared" si="2"/>
        <v>-5.4276693378841685</v>
      </c>
      <c r="G33" s="39">
        <f t="shared" si="3"/>
        <v>-2.6987410891126871</v>
      </c>
    </row>
    <row r="34" spans="2:12" ht="19.95" customHeight="1" x14ac:dyDescent="0.25">
      <c r="B34" s="40" t="s">
        <v>41</v>
      </c>
      <c r="C34" s="60" t="s">
        <v>45</v>
      </c>
      <c r="D34" s="37">
        <v>213.44125</v>
      </c>
      <c r="E34" s="37">
        <v>211.39125000000001</v>
      </c>
      <c r="F34" s="38">
        <f t="shared" si="2"/>
        <v>-2.0499999999999829</v>
      </c>
      <c r="G34" s="39">
        <f t="shared" si="3"/>
        <v>-0.96045164653037318</v>
      </c>
    </row>
    <row r="35" spans="2:12" ht="19.95" customHeight="1" x14ac:dyDescent="0.25">
      <c r="B35" s="40" t="s">
        <v>41</v>
      </c>
      <c r="C35" s="60" t="s">
        <v>46</v>
      </c>
      <c r="D35" s="37">
        <v>87</v>
      </c>
      <c r="E35" s="37">
        <v>84.833333333333329</v>
      </c>
      <c r="F35" s="38">
        <f t="shared" si="2"/>
        <v>-2.1666666666666714</v>
      </c>
      <c r="G35" s="39">
        <f t="shared" si="3"/>
        <v>-2.4904214559387157</v>
      </c>
    </row>
    <row r="36" spans="2:12" ht="19.95" customHeight="1" x14ac:dyDescent="0.25">
      <c r="B36" s="40" t="s">
        <v>41</v>
      </c>
      <c r="C36" s="60" t="s">
        <v>47</v>
      </c>
      <c r="D36" s="37">
        <v>121.125</v>
      </c>
      <c r="E36" s="37">
        <v>119.125</v>
      </c>
      <c r="F36" s="38">
        <f t="shared" si="2"/>
        <v>-2</v>
      </c>
      <c r="G36" s="39">
        <f t="shared" si="3"/>
        <v>-1.6511867905056761</v>
      </c>
    </row>
    <row r="37" spans="2:12" ht="19.95" customHeight="1" thickBot="1" x14ac:dyDescent="0.3">
      <c r="B37" s="78" t="s">
        <v>41</v>
      </c>
      <c r="C37" s="79" t="s">
        <v>48</v>
      </c>
      <c r="D37" s="80">
        <v>71.658333333333346</v>
      </c>
      <c r="E37" s="80">
        <v>71.658333333333346</v>
      </c>
      <c r="F37" s="81">
        <f t="shared" si="2"/>
        <v>0</v>
      </c>
      <c r="G37" s="82">
        <f t="shared" si="3"/>
        <v>0</v>
      </c>
    </row>
    <row r="38" spans="2:12" ht="19.95" customHeight="1" x14ac:dyDescent="0.25">
      <c r="B38" s="83" t="s">
        <v>49</v>
      </c>
      <c r="C38" s="84"/>
      <c r="F38" s="84"/>
      <c r="G38" s="84"/>
      <c r="L38" s="85"/>
    </row>
    <row r="39" spans="2:12" ht="19.95" customHeight="1" x14ac:dyDescent="0.25">
      <c r="B39" s="86" t="s">
        <v>50</v>
      </c>
      <c r="C39" s="84"/>
      <c r="D39" s="84"/>
      <c r="E39" s="84"/>
      <c r="F39" s="84"/>
      <c r="G39" s="84"/>
      <c r="L39" s="85"/>
    </row>
    <row r="40" spans="2:12" ht="19.95" customHeight="1" x14ac:dyDescent="0.25">
      <c r="B40" s="1" t="s">
        <v>51</v>
      </c>
      <c r="C40" s="87"/>
      <c r="D40" s="88"/>
      <c r="E40" s="88"/>
      <c r="F40" s="84"/>
      <c r="L40" s="85"/>
    </row>
    <row r="41" spans="2:12" ht="19.95" customHeight="1" x14ac:dyDescent="0.25">
      <c r="B41" s="1" t="s">
        <v>52</v>
      </c>
      <c r="C41" s="84"/>
      <c r="D41" s="88"/>
      <c r="E41" s="84"/>
      <c r="F41" s="84"/>
      <c r="L41" s="85"/>
    </row>
    <row r="42" spans="2:12" ht="19.95" customHeight="1" x14ac:dyDescent="0.25">
      <c r="B42" s="1" t="s">
        <v>53</v>
      </c>
      <c r="C42" s="84"/>
      <c r="D42" s="88"/>
      <c r="E42" s="84"/>
      <c r="F42" s="84"/>
      <c r="L42" s="85"/>
    </row>
    <row r="43" spans="2:12" ht="16.95" customHeight="1" x14ac:dyDescent="0.25">
      <c r="B43" s="1" t="s">
        <v>54</v>
      </c>
      <c r="C43" s="84"/>
      <c r="D43" s="88"/>
      <c r="E43" s="84"/>
      <c r="F43" s="84"/>
      <c r="L43" s="85"/>
    </row>
    <row r="44" spans="2:12" ht="15" customHeight="1" x14ac:dyDescent="0.25">
      <c r="B44" s="86"/>
      <c r="G44" s="89"/>
      <c r="L44" s="85"/>
    </row>
    <row r="45" spans="2:12" ht="19.8" x14ac:dyDescent="0.3">
      <c r="B45" s="90" t="s">
        <v>55</v>
      </c>
      <c r="C45" s="90"/>
      <c r="D45" s="90"/>
      <c r="E45" s="90"/>
      <c r="F45" s="90"/>
      <c r="G45" s="90"/>
      <c r="L45" s="85"/>
    </row>
    <row r="46" spans="2:12" ht="39" customHeight="1" x14ac:dyDescent="0.25">
      <c r="I46" s="91"/>
    </row>
    <row r="47" spans="2:12" ht="18.75" customHeight="1" x14ac:dyDescent="0.25">
      <c r="I47" s="91"/>
    </row>
    <row r="48" spans="2:12" ht="18.75" customHeight="1" x14ac:dyDescent="0.25">
      <c r="I48" s="91"/>
    </row>
    <row r="49" spans="2:12" ht="13.5" customHeight="1" x14ac:dyDescent="0.25">
      <c r="I49" s="91"/>
    </row>
    <row r="50" spans="2:12" ht="15" customHeight="1" x14ac:dyDescent="0.25">
      <c r="B50" s="92"/>
      <c r="C50" s="92"/>
      <c r="D50" s="93"/>
      <c r="E50" s="93"/>
      <c r="F50" s="92"/>
      <c r="G50" s="92"/>
    </row>
    <row r="51" spans="2:12" ht="11.25" customHeight="1" x14ac:dyDescent="0.25">
      <c r="B51" s="92"/>
      <c r="C51" s="92"/>
      <c r="D51" s="92"/>
      <c r="E51" s="92"/>
      <c r="F51" s="92"/>
      <c r="G51" s="92"/>
    </row>
    <row r="52" spans="2:12" ht="13.5" customHeight="1" x14ac:dyDescent="0.25">
      <c r="B52" s="92"/>
      <c r="C52" s="92"/>
      <c r="D52" s="94"/>
      <c r="E52" s="94"/>
      <c r="F52" s="95"/>
      <c r="G52" s="95"/>
      <c r="L52" s="76"/>
    </row>
    <row r="53" spans="2:12" ht="15" customHeight="1" x14ac:dyDescent="0.25">
      <c r="B53" s="96"/>
      <c r="C53" s="97"/>
      <c r="D53" s="98"/>
      <c r="E53" s="98"/>
      <c r="F53" s="99"/>
      <c r="G53" s="98"/>
      <c r="L53" s="76"/>
    </row>
    <row r="54" spans="2:12" ht="15" customHeight="1" x14ac:dyDescent="0.25">
      <c r="B54" s="96"/>
      <c r="C54" s="97"/>
      <c r="D54" s="98"/>
      <c r="E54" s="98"/>
      <c r="F54" s="99"/>
      <c r="G54" s="98"/>
      <c r="L54" s="76"/>
    </row>
    <row r="55" spans="2:12" ht="15" customHeight="1" x14ac:dyDescent="0.25">
      <c r="B55" s="96"/>
      <c r="C55" s="97"/>
      <c r="D55" s="98"/>
      <c r="E55" s="98"/>
      <c r="F55" s="99"/>
      <c r="G55" s="98"/>
      <c r="L55" s="76"/>
    </row>
    <row r="56" spans="2:12" ht="15" customHeight="1" x14ac:dyDescent="0.25">
      <c r="B56" s="96"/>
      <c r="C56" s="97"/>
      <c r="D56" s="98"/>
      <c r="E56" s="98"/>
      <c r="F56" s="99"/>
      <c r="G56" s="100"/>
    </row>
    <row r="57" spans="2:12" ht="15" customHeight="1" x14ac:dyDescent="0.25">
      <c r="B57" s="96"/>
      <c r="C57" s="101"/>
      <c r="D57" s="98"/>
      <c r="E57" s="98"/>
      <c r="F57" s="99"/>
      <c r="G57" s="100"/>
      <c r="I57" s="102"/>
    </row>
    <row r="58" spans="2:12" ht="15" customHeight="1" x14ac:dyDescent="0.25">
      <c r="B58" s="96"/>
      <c r="C58" s="101"/>
      <c r="D58" s="98"/>
      <c r="E58" s="98"/>
      <c r="F58" s="99"/>
      <c r="G58" s="100"/>
      <c r="H58" s="102"/>
      <c r="I58" s="103"/>
    </row>
    <row r="59" spans="2:12" ht="15" customHeight="1" x14ac:dyDescent="0.25">
      <c r="B59" s="104"/>
      <c r="C59" s="101"/>
      <c r="D59" s="98"/>
      <c r="E59" s="98"/>
      <c r="F59" s="99"/>
      <c r="G59" s="105" t="s">
        <v>56</v>
      </c>
      <c r="H59" s="102"/>
      <c r="I59" s="103"/>
      <c r="J59" s="106"/>
    </row>
    <row r="60" spans="2:12" ht="15" customHeight="1" x14ac:dyDescent="0.25">
      <c r="B60" s="96"/>
      <c r="C60" s="101"/>
      <c r="D60" s="98"/>
      <c r="E60" s="98"/>
      <c r="F60" s="99"/>
      <c r="G60" s="98"/>
      <c r="H60" s="103"/>
    </row>
    <row r="61" spans="2:12" ht="15" customHeight="1" x14ac:dyDescent="0.25">
      <c r="B61" s="96"/>
      <c r="C61" s="101"/>
      <c r="D61" s="98"/>
      <c r="E61" s="98"/>
      <c r="F61" s="99"/>
      <c r="G61" s="98"/>
      <c r="H61" s="102"/>
    </row>
    <row r="62" spans="2:12" ht="15" customHeight="1" x14ac:dyDescent="0.25">
      <c r="B62" s="96"/>
      <c r="C62" s="101"/>
      <c r="D62" s="98"/>
      <c r="E62" s="98"/>
      <c r="F62" s="99"/>
      <c r="G62" s="98"/>
      <c r="H62" s="103"/>
      <c r="I62" s="103"/>
    </row>
    <row r="63" spans="2:12" ht="15" customHeight="1" x14ac:dyDescent="0.25">
      <c r="B63" s="96"/>
      <c r="C63" s="107"/>
      <c r="D63" s="98"/>
      <c r="E63" s="98"/>
      <c r="F63" s="99"/>
      <c r="G63" s="98"/>
      <c r="I63" s="103"/>
      <c r="K63" s="106"/>
    </row>
    <row r="64" spans="2:12" ht="15" customHeight="1" x14ac:dyDescent="0.25">
      <c r="B64" s="96"/>
      <c r="C64" s="108"/>
      <c r="D64" s="98"/>
      <c r="E64" s="98"/>
      <c r="F64" s="99"/>
      <c r="G64" s="98"/>
    </row>
    <row r="65" spans="2:8" ht="15" customHeight="1" x14ac:dyDescent="0.25">
      <c r="B65" s="96"/>
      <c r="C65" s="108"/>
      <c r="D65" s="98"/>
      <c r="E65" s="98"/>
      <c r="F65" s="99"/>
      <c r="G65" s="98"/>
    </row>
    <row r="66" spans="2:8" ht="15" customHeight="1" x14ac:dyDescent="0.25">
      <c r="B66" s="96"/>
      <c r="C66" s="108"/>
      <c r="D66" s="98"/>
      <c r="E66" s="98"/>
      <c r="F66" s="99"/>
      <c r="G66" s="98"/>
    </row>
    <row r="67" spans="2:8" ht="15" customHeight="1" x14ac:dyDescent="0.25">
      <c r="B67" s="96"/>
      <c r="C67" s="108"/>
      <c r="D67" s="98"/>
      <c r="E67" s="98"/>
      <c r="F67" s="99"/>
      <c r="G67" s="98"/>
    </row>
    <row r="68" spans="2:8" ht="15" customHeight="1" x14ac:dyDescent="0.25">
      <c r="B68" s="96"/>
      <c r="C68" s="101"/>
      <c r="D68" s="109"/>
      <c r="E68" s="109"/>
      <c r="F68" s="99"/>
      <c r="H68" s="103"/>
    </row>
    <row r="69" spans="2:8" ht="15" customHeight="1" x14ac:dyDescent="0.25">
      <c r="B69" s="96"/>
      <c r="C69" s="110"/>
      <c r="D69" s="98"/>
      <c r="E69" s="98"/>
      <c r="F69" s="99"/>
      <c r="G69" s="98"/>
    </row>
    <row r="70" spans="2:8" ht="15" customHeight="1" x14ac:dyDescent="0.25">
      <c r="B70" s="111"/>
      <c r="C70" s="110"/>
      <c r="D70" s="112"/>
      <c r="E70" s="112"/>
      <c r="F70" s="99"/>
      <c r="G70" s="113"/>
    </row>
    <row r="71" spans="2:8" ht="15" customHeight="1" x14ac:dyDescent="0.25">
      <c r="B71" s="111"/>
      <c r="C71" s="110"/>
      <c r="D71" s="98"/>
      <c r="E71" s="98"/>
      <c r="F71" s="99"/>
      <c r="G71" s="98"/>
    </row>
    <row r="72" spans="2:8" ht="15" customHeight="1" x14ac:dyDescent="0.25">
      <c r="B72" s="111"/>
      <c r="C72" s="110"/>
      <c r="D72" s="114"/>
      <c r="E72" s="114"/>
      <c r="F72" s="114"/>
      <c r="G72" s="114"/>
    </row>
    <row r="73" spans="2:8" ht="12" customHeight="1" x14ac:dyDescent="0.25">
      <c r="B73" s="110"/>
      <c r="C73" s="115"/>
      <c r="D73" s="115"/>
      <c r="E73" s="115"/>
      <c r="F73" s="115"/>
      <c r="G73" s="115"/>
    </row>
    <row r="74" spans="2:8" ht="15" customHeight="1" x14ac:dyDescent="0.25">
      <c r="B74" s="116"/>
      <c r="C74" s="115"/>
      <c r="D74" s="115"/>
      <c r="E74" s="115"/>
      <c r="F74" s="115"/>
      <c r="G74" s="115"/>
    </row>
    <row r="75" spans="2:8" ht="13.5" customHeight="1" x14ac:dyDescent="0.25">
      <c r="B75" s="116"/>
      <c r="C75" s="93"/>
      <c r="D75" s="93"/>
      <c r="E75" s="93"/>
      <c r="F75" s="93"/>
      <c r="G75" s="93"/>
      <c r="H75" s="103"/>
    </row>
    <row r="76" spans="2:8" x14ac:dyDescent="0.25">
      <c r="B76" s="86"/>
    </row>
    <row r="77" spans="2:8" ht="11.25" customHeight="1" x14ac:dyDescent="0.25">
      <c r="B77" s="76"/>
      <c r="C77" s="76"/>
      <c r="D77" s="76"/>
    </row>
    <row r="79" spans="2:8" x14ac:dyDescent="0.25">
      <c r="E79" s="117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7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26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27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30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28:G29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30480</xdr:colOff>
                <xdr:row>45</xdr:row>
                <xdr:rowOff>190500</xdr:rowOff>
              </from>
              <to>
                <xdr:col>6</xdr:col>
                <xdr:colOff>723900</xdr:colOff>
                <xdr:row>57</xdr:row>
                <xdr:rowOff>99060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0"/>
  <sheetViews>
    <sheetView showGridLines="0" zoomScale="80" zoomScaleNormal="80" zoomScaleSheetLayoutView="90" workbookViewId="0">
      <selection activeCell="E29" sqref="E29"/>
    </sheetView>
  </sheetViews>
  <sheetFormatPr baseColWidth="10" defaultColWidth="11.5546875" defaultRowHeight="12.6" x14ac:dyDescent="0.2"/>
  <cols>
    <col min="1" max="1" width="3.109375" style="118" customWidth="1"/>
    <col min="2" max="2" width="9.33203125" style="118" customWidth="1"/>
    <col min="3" max="3" width="58.88671875" style="118" customWidth="1"/>
    <col min="4" max="4" width="17.33203125" style="118" customWidth="1"/>
    <col min="5" max="5" width="17.33203125" style="118" bestFit="1" customWidth="1"/>
    <col min="6" max="6" width="15.109375" style="118" customWidth="1"/>
    <col min="7" max="7" width="13.33203125" style="118" customWidth="1"/>
    <col min="8" max="8" width="3.109375" style="118" customWidth="1"/>
    <col min="9" max="9" width="10.5546875" style="118" customWidth="1"/>
    <col min="10" max="16384" width="11.5546875" style="118"/>
  </cols>
  <sheetData>
    <row r="1" spans="2:10" ht="14.25" customHeight="1" x14ac:dyDescent="0.2"/>
    <row r="2" spans="2:10" ht="21" customHeight="1" thickBot="1" x14ac:dyDescent="0.25">
      <c r="B2" s="119"/>
      <c r="C2" s="119"/>
      <c r="D2" s="119"/>
      <c r="E2" s="119"/>
      <c r="F2" s="119"/>
      <c r="G2" s="119"/>
    </row>
    <row r="3" spans="2:10" ht="21" customHeight="1" thickBot="1" x14ac:dyDescent="0.25">
      <c r="B3" s="7" t="s">
        <v>57</v>
      </c>
      <c r="C3" s="8"/>
      <c r="D3" s="8"/>
      <c r="E3" s="8"/>
      <c r="F3" s="8"/>
      <c r="G3" s="9"/>
    </row>
    <row r="4" spans="2:10" ht="20.100000000000001" customHeight="1" x14ac:dyDescent="0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 x14ac:dyDescent="0.2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 x14ac:dyDescent="0.3">
      <c r="B6" s="20"/>
      <c r="C6" s="21"/>
      <c r="D6" s="22" t="s">
        <v>58</v>
      </c>
      <c r="E6" s="22" t="s">
        <v>59</v>
      </c>
      <c r="F6" s="23" t="s">
        <v>11</v>
      </c>
      <c r="G6" s="24" t="s">
        <v>12</v>
      </c>
    </row>
    <row r="7" spans="2:10" ht="20.100000000000001" customHeight="1" thickBot="1" x14ac:dyDescent="0.25">
      <c r="B7" s="51"/>
      <c r="C7" s="120" t="s">
        <v>60</v>
      </c>
      <c r="D7" s="121"/>
      <c r="E7" s="121"/>
      <c r="F7" s="122"/>
      <c r="G7" s="123"/>
    </row>
    <row r="8" spans="2:10" ht="20.100000000000001" customHeight="1" x14ac:dyDescent="0.2">
      <c r="B8" s="124" t="s">
        <v>20</v>
      </c>
      <c r="C8" s="125" t="s">
        <v>61</v>
      </c>
      <c r="D8" s="126">
        <v>17.933203194321205</v>
      </c>
      <c r="E8" s="126">
        <v>17.185991494048892</v>
      </c>
      <c r="F8" s="127">
        <f t="shared" ref="F8:F13" si="0">E8-D8</f>
        <v>-0.7472117002723131</v>
      </c>
      <c r="G8" s="128">
        <f t="shared" ref="G8:G13" si="1">(E8*100/D8)-100</f>
        <v>-4.1666382306364937</v>
      </c>
      <c r="J8" s="129"/>
    </row>
    <row r="9" spans="2:10" ht="20.100000000000001" customHeight="1" x14ac:dyDescent="0.2">
      <c r="B9" s="124" t="s">
        <v>20</v>
      </c>
      <c r="C9" s="125" t="s">
        <v>62</v>
      </c>
      <c r="D9" s="126">
        <v>17.458431106441349</v>
      </c>
      <c r="E9" s="126">
        <v>18.621407203105388</v>
      </c>
      <c r="F9" s="127">
        <f t="shared" si="0"/>
        <v>1.162976096664039</v>
      </c>
      <c r="G9" s="128">
        <f t="shared" si="1"/>
        <v>6.6614009562116649</v>
      </c>
      <c r="J9" s="129"/>
    </row>
    <row r="10" spans="2:10" ht="20.100000000000001" customHeight="1" x14ac:dyDescent="0.2">
      <c r="B10" s="124" t="s">
        <v>20</v>
      </c>
      <c r="C10" s="125" t="s">
        <v>63</v>
      </c>
      <c r="D10" s="126">
        <v>38.696567331259914</v>
      </c>
      <c r="E10" s="126">
        <v>36.617237595302633</v>
      </c>
      <c r="F10" s="127">
        <f t="shared" si="0"/>
        <v>-2.0793297359572804</v>
      </c>
      <c r="G10" s="128">
        <f t="shared" si="1"/>
        <v>-5.3734216737037457</v>
      </c>
      <c r="J10" s="129"/>
    </row>
    <row r="11" spans="2:10" ht="20.100000000000001" customHeight="1" x14ac:dyDescent="0.2">
      <c r="B11" s="124" t="s">
        <v>20</v>
      </c>
      <c r="C11" s="125" t="s">
        <v>64</v>
      </c>
      <c r="D11" s="126">
        <v>55.951538113336717</v>
      </c>
      <c r="E11" s="126">
        <v>55.951538113336717</v>
      </c>
      <c r="F11" s="127">
        <f t="shared" si="0"/>
        <v>0</v>
      </c>
      <c r="G11" s="128">
        <f t="shared" si="1"/>
        <v>0</v>
      </c>
      <c r="J11" s="129"/>
    </row>
    <row r="12" spans="2:10" ht="20.100000000000001" customHeight="1" x14ac:dyDescent="0.2">
      <c r="B12" s="124" t="s">
        <v>20</v>
      </c>
      <c r="C12" s="125" t="s">
        <v>65</v>
      </c>
      <c r="D12" s="126">
        <v>154.75172618068126</v>
      </c>
      <c r="E12" s="126">
        <v>175.61373539575445</v>
      </c>
      <c r="F12" s="127">
        <f>E12-D12</f>
        <v>20.862009215073186</v>
      </c>
      <c r="G12" s="128">
        <f>(E12*100/D12)-100</f>
        <v>13.480954125652616</v>
      </c>
      <c r="J12" s="129"/>
    </row>
    <row r="13" spans="2:10" ht="20.100000000000001" customHeight="1" thickBot="1" x14ac:dyDescent="0.25">
      <c r="B13" s="124" t="s">
        <v>20</v>
      </c>
      <c r="C13" s="125" t="s">
        <v>66</v>
      </c>
      <c r="D13" s="126">
        <v>51.66</v>
      </c>
      <c r="E13" s="126">
        <v>41.15</v>
      </c>
      <c r="F13" s="127">
        <f t="shared" si="0"/>
        <v>-10.509999999999998</v>
      </c>
      <c r="G13" s="128">
        <f t="shared" si="1"/>
        <v>-20.344560588463025</v>
      </c>
      <c r="J13" s="129"/>
    </row>
    <row r="14" spans="2:10" ht="20.100000000000001" customHeight="1" thickBot="1" x14ac:dyDescent="0.25">
      <c r="B14" s="51"/>
      <c r="C14" s="120" t="s">
        <v>67</v>
      </c>
      <c r="D14" s="130"/>
      <c r="E14" s="130"/>
      <c r="F14" s="131"/>
      <c r="G14" s="132"/>
    </row>
    <row r="15" spans="2:10" ht="20.100000000000001" customHeight="1" x14ac:dyDescent="0.2">
      <c r="B15" s="133" t="s">
        <v>20</v>
      </c>
      <c r="C15" s="134" t="s">
        <v>68</v>
      </c>
      <c r="D15" s="135">
        <v>47.443803786574868</v>
      </c>
      <c r="E15" s="135">
        <v>44.907573149741822</v>
      </c>
      <c r="F15" s="58">
        <f>E15-D15</f>
        <v>-2.5362306368330465</v>
      </c>
      <c r="G15" s="136">
        <f>(E15*100/D15)-100</f>
        <v>-5.3457573685327588</v>
      </c>
    </row>
    <row r="16" spans="2:10" ht="20.100000000000001" customHeight="1" x14ac:dyDescent="0.2">
      <c r="B16" s="137" t="s">
        <v>20</v>
      </c>
      <c r="C16" s="138" t="s">
        <v>69</v>
      </c>
      <c r="D16" s="139">
        <v>44.280693924480154</v>
      </c>
      <c r="E16" s="139">
        <v>44.157081100680863</v>
      </c>
      <c r="F16" s="140">
        <f>E16-D16</f>
        <v>-0.1236128237992915</v>
      </c>
      <c r="G16" s="141">
        <f>(E16*100/D16)-100</f>
        <v>-0.27915737727622059</v>
      </c>
    </row>
    <row r="17" spans="2:7" ht="20.100000000000001" customHeight="1" x14ac:dyDescent="0.2">
      <c r="B17" s="137" t="s">
        <v>20</v>
      </c>
      <c r="C17" s="138" t="s">
        <v>70</v>
      </c>
      <c r="D17" s="139">
        <v>18.254116331335617</v>
      </c>
      <c r="E17" s="139">
        <v>22.216070366010275</v>
      </c>
      <c r="F17" s="140">
        <f t="shared" ref="F17:F29" si="2">E17-D17</f>
        <v>3.9619540346746582</v>
      </c>
      <c r="G17" s="141">
        <f t="shared" ref="G17:G29" si="3">(E17*100/D17)-100</f>
        <v>21.704441687343902</v>
      </c>
    </row>
    <row r="18" spans="2:7" ht="20.100000000000001" customHeight="1" x14ac:dyDescent="0.2">
      <c r="B18" s="137" t="s">
        <v>20</v>
      </c>
      <c r="C18" s="138" t="s">
        <v>71</v>
      </c>
      <c r="D18" s="139">
        <v>24.187122298026782</v>
      </c>
      <c r="E18" s="139">
        <v>25.157431259044856</v>
      </c>
      <c r="F18" s="140">
        <f t="shared" si="2"/>
        <v>0.97030896101807329</v>
      </c>
      <c r="G18" s="141">
        <f t="shared" si="3"/>
        <v>4.0116759201950742</v>
      </c>
    </row>
    <row r="19" spans="2:7" ht="20.100000000000001" customHeight="1" x14ac:dyDescent="0.2">
      <c r="B19" s="137" t="s">
        <v>20</v>
      </c>
      <c r="C19" s="138" t="s">
        <v>72</v>
      </c>
      <c r="D19" s="139">
        <v>33.436270534155291</v>
      </c>
      <c r="E19" s="139">
        <v>36.57720290061647</v>
      </c>
      <c r="F19" s="140">
        <f t="shared" si="2"/>
        <v>3.140932366461179</v>
      </c>
      <c r="G19" s="141">
        <f t="shared" si="3"/>
        <v>9.3937879921527241</v>
      </c>
    </row>
    <row r="20" spans="2:7" ht="20.100000000000001" customHeight="1" x14ac:dyDescent="0.2">
      <c r="B20" s="137" t="s">
        <v>20</v>
      </c>
      <c r="C20" s="138" t="s">
        <v>73</v>
      </c>
      <c r="D20" s="139">
        <v>153.96177764295462</v>
      </c>
      <c r="E20" s="139">
        <v>153.96177764295462</v>
      </c>
      <c r="F20" s="140">
        <f t="shared" si="2"/>
        <v>0</v>
      </c>
      <c r="G20" s="141">
        <f t="shared" si="3"/>
        <v>0</v>
      </c>
    </row>
    <row r="21" spans="2:7" ht="20.100000000000001" customHeight="1" x14ac:dyDescent="0.2">
      <c r="B21" s="137" t="s">
        <v>20</v>
      </c>
      <c r="C21" s="138" t="s">
        <v>74</v>
      </c>
      <c r="D21" s="139">
        <v>37.984186689549951</v>
      </c>
      <c r="E21" s="139">
        <v>35.748789092295944</v>
      </c>
      <c r="F21" s="140">
        <f t="shared" si="2"/>
        <v>-2.235397597254007</v>
      </c>
      <c r="G21" s="141">
        <f t="shared" si="3"/>
        <v>-5.8850742692590075</v>
      </c>
    </row>
    <row r="22" spans="2:7" ht="20.100000000000001" customHeight="1" x14ac:dyDescent="0.2">
      <c r="B22" s="137" t="s">
        <v>20</v>
      </c>
      <c r="C22" s="138" t="s">
        <v>75</v>
      </c>
      <c r="D22" s="139">
        <v>40.122988332327495</v>
      </c>
      <c r="E22" s="139">
        <v>39.395166968416817</v>
      </c>
      <c r="F22" s="140">
        <f t="shared" si="2"/>
        <v>-0.72782136391067809</v>
      </c>
      <c r="G22" s="141">
        <f t="shared" si="3"/>
        <v>-1.8139759628129895</v>
      </c>
    </row>
    <row r="23" spans="2:7" ht="20.100000000000001" customHeight="1" x14ac:dyDescent="0.2">
      <c r="B23" s="137" t="s">
        <v>20</v>
      </c>
      <c r="C23" s="138" t="s">
        <v>76</v>
      </c>
      <c r="D23" s="139">
        <v>37.194034460338102</v>
      </c>
      <c r="E23" s="139">
        <v>45.671671001300389</v>
      </c>
      <c r="F23" s="140">
        <f t="shared" si="2"/>
        <v>8.4776365409622869</v>
      </c>
      <c r="G23" s="141">
        <f t="shared" si="3"/>
        <v>22.793000716290749</v>
      </c>
    </row>
    <row r="24" spans="2:7" ht="20.100000000000001" customHeight="1" x14ac:dyDescent="0.2">
      <c r="B24" s="137" t="s">
        <v>20</v>
      </c>
      <c r="C24" s="138" t="s">
        <v>77</v>
      </c>
      <c r="D24" s="139">
        <v>489.26671690530014</v>
      </c>
      <c r="E24" s="139">
        <v>437.54574981160516</v>
      </c>
      <c r="F24" s="140">
        <f t="shared" si="2"/>
        <v>-51.720967093694981</v>
      </c>
      <c r="G24" s="141">
        <f t="shared" si="3"/>
        <v>-10.571119045423615</v>
      </c>
    </row>
    <row r="25" spans="2:7" ht="20.100000000000001" customHeight="1" x14ac:dyDescent="0.2">
      <c r="B25" s="137" t="s">
        <v>20</v>
      </c>
      <c r="C25" s="138" t="s">
        <v>78</v>
      </c>
      <c r="D25" s="139">
        <v>124.50000000000001</v>
      </c>
      <c r="E25" s="139">
        <v>89</v>
      </c>
      <c r="F25" s="140">
        <f t="shared" si="2"/>
        <v>-35.500000000000014</v>
      </c>
      <c r="G25" s="141">
        <f t="shared" si="3"/>
        <v>-28.514056224899605</v>
      </c>
    </row>
    <row r="26" spans="2:7" ht="20.100000000000001" customHeight="1" x14ac:dyDescent="0.2">
      <c r="B26" s="137" t="s">
        <v>20</v>
      </c>
      <c r="C26" s="138" t="s">
        <v>79</v>
      </c>
      <c r="D26" s="139">
        <v>76.597641519529162</v>
      </c>
      <c r="E26" s="139">
        <v>70.835286962725178</v>
      </c>
      <c r="F26" s="140">
        <f t="shared" si="2"/>
        <v>-5.7623545568039845</v>
      </c>
      <c r="G26" s="141">
        <f t="shared" si="3"/>
        <v>-7.5228877057981265</v>
      </c>
    </row>
    <row r="27" spans="2:7" ht="20.100000000000001" customHeight="1" x14ac:dyDescent="0.2">
      <c r="B27" s="137" t="s">
        <v>20</v>
      </c>
      <c r="C27" s="138" t="s">
        <v>80</v>
      </c>
      <c r="D27" s="139">
        <v>256.50490479207866</v>
      </c>
      <c r="E27" s="139">
        <v>237.37910080982965</v>
      </c>
      <c r="F27" s="140">
        <f t="shared" si="2"/>
        <v>-19.12580398224901</v>
      </c>
      <c r="G27" s="141">
        <f t="shared" si="3"/>
        <v>-7.4563112146928603</v>
      </c>
    </row>
    <row r="28" spans="2:7" ht="20.100000000000001" customHeight="1" x14ac:dyDescent="0.2">
      <c r="B28" s="137" t="s">
        <v>20</v>
      </c>
      <c r="C28" s="138" t="s">
        <v>81</v>
      </c>
      <c r="D28" s="139">
        <v>21.80623232382748</v>
      </c>
      <c r="E28" s="139">
        <v>21.276330131982093</v>
      </c>
      <c r="F28" s="140">
        <f t="shared" si="2"/>
        <v>-0.52990219184538745</v>
      </c>
      <c r="G28" s="141">
        <f t="shared" si="3"/>
        <v>-2.4300492812156591</v>
      </c>
    </row>
    <row r="29" spans="2:7" ht="20.100000000000001" customHeight="1" x14ac:dyDescent="0.2">
      <c r="B29" s="137" t="s">
        <v>20</v>
      </c>
      <c r="C29" s="138" t="s">
        <v>82</v>
      </c>
      <c r="D29" s="139">
        <v>37.668028095147065</v>
      </c>
      <c r="E29" s="139">
        <v>43.618972311673801</v>
      </c>
      <c r="F29" s="140">
        <f t="shared" si="2"/>
        <v>5.9509442165267359</v>
      </c>
      <c r="G29" s="141">
        <f t="shared" si="3"/>
        <v>15.798395927429553</v>
      </c>
    </row>
    <row r="30" spans="2:7" ht="20.100000000000001" customHeight="1" x14ac:dyDescent="0.2">
      <c r="B30" s="137" t="s">
        <v>20</v>
      </c>
      <c r="C30" s="138" t="s">
        <v>83</v>
      </c>
      <c r="D30" s="139">
        <v>85.326961951482147</v>
      </c>
      <c r="E30" s="139">
        <v>104.99750134938756</v>
      </c>
      <c r="F30" s="140">
        <f>E30-D30</f>
        <v>19.670539397905415</v>
      </c>
      <c r="G30" s="141">
        <f>(E30*100/D30)-100</f>
        <v>23.053134610711098</v>
      </c>
    </row>
    <row r="31" spans="2:7" ht="20.100000000000001" customHeight="1" x14ac:dyDescent="0.2">
      <c r="B31" s="137" t="s">
        <v>20</v>
      </c>
      <c r="C31" s="138" t="s">
        <v>84</v>
      </c>
      <c r="D31" s="139">
        <v>59.682043081547512</v>
      </c>
      <c r="E31" s="139">
        <v>64.161048389746057</v>
      </c>
      <c r="F31" s="140">
        <f>E31-D31</f>
        <v>4.4790053081985448</v>
      </c>
      <c r="G31" s="141">
        <f>(E31*100/D31)-100</f>
        <v>7.5047787859383135</v>
      </c>
    </row>
    <row r="32" spans="2:7" ht="20.100000000000001" customHeight="1" x14ac:dyDescent="0.2">
      <c r="B32" s="137" t="s">
        <v>20</v>
      </c>
      <c r="C32" s="138" t="s">
        <v>85</v>
      </c>
      <c r="D32" s="139">
        <v>43.265678327620137</v>
      </c>
      <c r="E32" s="139">
        <v>51.187014270032925</v>
      </c>
      <c r="F32" s="140">
        <f>E32-D32</f>
        <v>7.9213359424127887</v>
      </c>
      <c r="G32" s="141">
        <f>(E32*100/D32)-100</f>
        <v>18.308590662626756</v>
      </c>
    </row>
    <row r="33" spans="2:10" ht="20.100000000000001" customHeight="1" thickBot="1" x14ac:dyDescent="0.25">
      <c r="B33" s="142" t="s">
        <v>20</v>
      </c>
      <c r="C33" s="143" t="s">
        <v>86</v>
      </c>
      <c r="D33" s="144">
        <v>41.834419967340139</v>
      </c>
      <c r="E33" s="144">
        <v>43.273032481561494</v>
      </c>
      <c r="F33" s="145">
        <f>E33-D33</f>
        <v>1.4386125142213544</v>
      </c>
      <c r="G33" s="146">
        <f>(E33*100/D33)-100</f>
        <v>3.4388250520611336</v>
      </c>
    </row>
    <row r="34" spans="2:10" ht="15" customHeight="1" x14ac:dyDescent="0.2">
      <c r="B34" s="83" t="s">
        <v>49</v>
      </c>
      <c r="C34" s="147"/>
      <c r="F34" s="147"/>
      <c r="G34" s="147"/>
      <c r="J34" s="148"/>
    </row>
    <row r="35" spans="2:10" ht="15" customHeight="1" x14ac:dyDescent="0.2">
      <c r="B35" s="86" t="s">
        <v>87</v>
      </c>
      <c r="C35" s="84"/>
      <c r="D35" s="147"/>
      <c r="E35" s="147"/>
      <c r="F35" s="147"/>
      <c r="G35" s="147"/>
    </row>
    <row r="36" spans="2:10" ht="11.4" customHeight="1" x14ac:dyDescent="0.2">
      <c r="B36" s="149"/>
      <c r="D36" s="147"/>
      <c r="E36" s="150"/>
      <c r="F36" s="147"/>
      <c r="G36" s="147"/>
    </row>
    <row r="37" spans="2:10" ht="15" customHeight="1" x14ac:dyDescent="0.2">
      <c r="B37" s="151"/>
    </row>
    <row r="38" spans="2:10" ht="19.8" x14ac:dyDescent="0.3">
      <c r="B38" s="90" t="s">
        <v>55</v>
      </c>
      <c r="C38" s="90"/>
      <c r="D38" s="90"/>
      <c r="E38" s="90"/>
      <c r="F38" s="90"/>
      <c r="G38" s="90"/>
    </row>
    <row r="39" spans="2:10" ht="39" customHeight="1" x14ac:dyDescent="0.2">
      <c r="I39" s="152"/>
    </row>
    <row r="40" spans="2:10" ht="18.75" customHeight="1" x14ac:dyDescent="0.2">
      <c r="I40" s="152"/>
    </row>
    <row r="41" spans="2:10" ht="18.75" customHeight="1" x14ac:dyDescent="0.2">
      <c r="I41" s="152"/>
    </row>
    <row r="42" spans="2:10" ht="13.5" customHeight="1" x14ac:dyDescent="0.2">
      <c r="I42" s="152"/>
    </row>
    <row r="43" spans="2:10" ht="15" customHeight="1" x14ac:dyDescent="0.2">
      <c r="B43" s="153"/>
      <c r="C43" s="154"/>
      <c r="D43" s="155"/>
      <c r="E43" s="155"/>
      <c r="F43" s="153"/>
      <c r="G43" s="153"/>
    </row>
    <row r="44" spans="2:10" ht="11.25" customHeight="1" x14ac:dyDescent="0.2">
      <c r="B44" s="153"/>
      <c r="C44" s="154"/>
      <c r="D44" s="153"/>
      <c r="E44" s="153"/>
      <c r="F44" s="153"/>
      <c r="G44" s="153"/>
    </row>
    <row r="45" spans="2:10" ht="13.5" customHeight="1" x14ac:dyDescent="0.2">
      <c r="B45" s="153"/>
      <c r="C45" s="153"/>
      <c r="D45" s="156"/>
      <c r="E45" s="156"/>
      <c r="F45" s="157"/>
      <c r="G45" s="157"/>
    </row>
    <row r="46" spans="2:10" ht="6" customHeight="1" x14ac:dyDescent="0.2">
      <c r="B46" s="158"/>
      <c r="C46" s="159"/>
      <c r="D46" s="160"/>
      <c r="E46" s="160"/>
      <c r="F46" s="161"/>
      <c r="G46" s="160"/>
    </row>
    <row r="47" spans="2:10" ht="15" customHeight="1" x14ac:dyDescent="0.2">
      <c r="B47" s="158"/>
      <c r="C47" s="159"/>
      <c r="D47" s="160"/>
      <c r="E47" s="160"/>
      <c r="F47" s="161"/>
      <c r="G47" s="160"/>
    </row>
    <row r="48" spans="2:10" ht="15" customHeight="1" x14ac:dyDescent="0.2">
      <c r="B48" s="158"/>
      <c r="C48" s="159"/>
      <c r="D48" s="160"/>
      <c r="E48" s="160"/>
      <c r="F48" s="161"/>
      <c r="G48" s="160"/>
    </row>
    <row r="49" spans="2:10" ht="15" customHeight="1" x14ac:dyDescent="0.2">
      <c r="B49" s="158"/>
      <c r="C49" s="159"/>
      <c r="D49" s="160"/>
      <c r="E49" s="160"/>
      <c r="F49" s="161"/>
      <c r="G49" s="162"/>
    </row>
    <row r="50" spans="2:10" ht="15" customHeight="1" x14ac:dyDescent="0.2">
      <c r="B50" s="158"/>
      <c r="C50" s="163"/>
      <c r="D50" s="160"/>
      <c r="E50" s="160"/>
      <c r="F50" s="161"/>
      <c r="G50" s="162"/>
      <c r="I50" s="164"/>
    </row>
    <row r="51" spans="2:10" ht="15" customHeight="1" x14ac:dyDescent="0.2">
      <c r="B51" s="158"/>
      <c r="C51" s="163"/>
      <c r="D51" s="160"/>
      <c r="E51" s="160"/>
      <c r="F51" s="161"/>
      <c r="G51" s="162"/>
      <c r="H51" s="164"/>
      <c r="I51" s="165"/>
    </row>
    <row r="52" spans="2:10" ht="15" customHeight="1" x14ac:dyDescent="0.2">
      <c r="B52" s="166"/>
      <c r="C52" s="163"/>
      <c r="D52" s="160"/>
      <c r="E52" s="160"/>
      <c r="F52" s="161"/>
      <c r="G52" s="162"/>
      <c r="H52" s="164"/>
      <c r="I52" s="165"/>
      <c r="J52" s="129"/>
    </row>
    <row r="53" spans="2:10" ht="15" customHeight="1" x14ac:dyDescent="0.2">
      <c r="B53" s="158"/>
      <c r="C53" s="163"/>
      <c r="D53" s="160"/>
      <c r="E53" s="160"/>
      <c r="F53" s="161"/>
      <c r="G53" s="160"/>
      <c r="H53" s="165"/>
    </row>
    <row r="54" spans="2:10" ht="15" customHeight="1" x14ac:dyDescent="0.2">
      <c r="B54" s="158"/>
      <c r="C54" s="163"/>
      <c r="D54" s="160"/>
      <c r="E54" s="160"/>
      <c r="F54" s="161"/>
      <c r="G54" s="160"/>
      <c r="H54" s="164"/>
    </row>
    <row r="55" spans="2:10" ht="15" customHeight="1" x14ac:dyDescent="0.25">
      <c r="B55" s="158"/>
      <c r="C55" s="163"/>
      <c r="D55" s="160"/>
      <c r="E55" s="160"/>
      <c r="F55" s="161"/>
      <c r="G55" s="160"/>
      <c r="H55" s="103"/>
      <c r="I55" s="165"/>
    </row>
    <row r="56" spans="2:10" ht="15" customHeight="1" x14ac:dyDescent="0.2">
      <c r="B56" s="158"/>
      <c r="C56" s="167"/>
      <c r="D56" s="160"/>
      <c r="E56" s="160"/>
      <c r="F56" s="161"/>
      <c r="G56" s="105" t="s">
        <v>56</v>
      </c>
      <c r="I56" s="165"/>
    </row>
    <row r="57" spans="2:10" ht="15" customHeight="1" x14ac:dyDescent="0.2">
      <c r="B57" s="158"/>
      <c r="C57" s="168"/>
      <c r="D57" s="160"/>
      <c r="E57" s="160"/>
      <c r="F57" s="161"/>
      <c r="G57" s="160"/>
    </row>
    <row r="58" spans="2:10" ht="15" customHeight="1" x14ac:dyDescent="0.2">
      <c r="B58" s="158"/>
      <c r="C58" s="168"/>
      <c r="D58" s="160"/>
      <c r="E58" s="160"/>
      <c r="F58" s="161"/>
      <c r="G58" s="160"/>
    </row>
    <row r="59" spans="2:10" ht="15" customHeight="1" x14ac:dyDescent="0.2">
      <c r="B59" s="158"/>
      <c r="C59" s="168"/>
      <c r="D59" s="160"/>
      <c r="E59" s="160"/>
      <c r="F59" s="161"/>
      <c r="G59" s="160"/>
    </row>
    <row r="60" spans="2:10" ht="15" customHeight="1" x14ac:dyDescent="0.2">
      <c r="B60" s="158"/>
      <c r="C60" s="168"/>
      <c r="D60" s="160"/>
      <c r="E60" s="160"/>
      <c r="F60" s="161"/>
      <c r="G60" s="160"/>
    </row>
    <row r="61" spans="2:10" ht="15" customHeight="1" x14ac:dyDescent="0.2">
      <c r="B61" s="158"/>
      <c r="C61" s="163"/>
      <c r="D61" s="169"/>
      <c r="E61" s="169"/>
      <c r="F61" s="161"/>
      <c r="H61" s="165"/>
    </row>
    <row r="62" spans="2:10" ht="15" customHeight="1" x14ac:dyDescent="0.2">
      <c r="B62" s="158"/>
      <c r="C62" s="170"/>
      <c r="D62" s="160"/>
      <c r="E62" s="160"/>
      <c r="F62" s="161"/>
      <c r="G62" s="160"/>
    </row>
    <row r="63" spans="2:10" ht="15" customHeight="1" x14ac:dyDescent="0.2">
      <c r="B63" s="171"/>
      <c r="C63" s="170"/>
      <c r="D63" s="172"/>
      <c r="E63" s="172"/>
      <c r="F63" s="161"/>
    </row>
    <row r="64" spans="2:10" ht="15" customHeight="1" x14ac:dyDescent="0.2">
      <c r="B64" s="171"/>
      <c r="C64" s="170"/>
      <c r="D64" s="160"/>
      <c r="E64" s="160"/>
      <c r="F64" s="161"/>
      <c r="G64" s="160"/>
    </row>
    <row r="65" spans="2:8" ht="15" customHeight="1" x14ac:dyDescent="0.2">
      <c r="B65" s="171"/>
      <c r="C65" s="170"/>
      <c r="D65" s="173"/>
      <c r="E65" s="173"/>
      <c r="F65" s="173"/>
      <c r="G65" s="173"/>
    </row>
    <row r="66" spans="2:8" ht="12" customHeight="1" x14ac:dyDescent="0.2">
      <c r="B66" s="170"/>
      <c r="C66" s="174"/>
      <c r="D66" s="174"/>
      <c r="E66" s="174"/>
      <c r="F66" s="174"/>
      <c r="G66" s="174"/>
    </row>
    <row r="67" spans="2:8" ht="15" customHeight="1" x14ac:dyDescent="0.2">
      <c r="B67" s="175"/>
      <c r="C67" s="174"/>
      <c r="D67" s="174"/>
      <c r="E67" s="174"/>
      <c r="F67" s="174"/>
      <c r="G67" s="174"/>
    </row>
    <row r="68" spans="2:8" ht="13.5" customHeight="1" x14ac:dyDescent="0.25">
      <c r="B68" s="175"/>
      <c r="C68" s="176"/>
      <c r="D68" s="176"/>
      <c r="E68" s="176"/>
      <c r="F68" s="176"/>
      <c r="G68" s="176"/>
      <c r="H68" s="103"/>
    </row>
    <row r="69" spans="2:8" x14ac:dyDescent="0.2">
      <c r="B69" s="177"/>
    </row>
    <row r="70" spans="2:8" ht="11.25" customHeight="1" x14ac:dyDescent="0.2">
      <c r="B70" s="178"/>
      <c r="C70" s="178"/>
      <c r="D70" s="178"/>
    </row>
  </sheetData>
  <mergeCells count="3">
    <mergeCell ref="B3:G3"/>
    <mergeCell ref="B38:G38"/>
    <mergeCell ref="D65:G65"/>
  </mergeCells>
  <conditionalFormatting sqref="G46:G55 G13:G15 G17:G20 G7:G9 G27:G33 G64 G62 G57:G60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11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10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21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2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2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6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23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26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5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4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38100</xdr:colOff>
                <xdr:row>38</xdr:row>
                <xdr:rowOff>220980</xdr:rowOff>
              </from>
              <to>
                <xdr:col>6</xdr:col>
                <xdr:colOff>746760</xdr:colOff>
                <xdr:row>54</xdr:row>
                <xdr:rowOff>45720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zoomScaleNormal="100" zoomScaleSheetLayoutView="90" zoomScalePageLayoutView="75" workbookViewId="0"/>
  </sheetViews>
  <sheetFormatPr baseColWidth="10" defaultColWidth="11.5546875" defaultRowHeight="10.199999999999999" x14ac:dyDescent="0.2"/>
  <cols>
    <col min="1" max="1" width="1.88671875" style="117" customWidth="1"/>
    <col min="2" max="2" width="5.33203125" style="117" customWidth="1"/>
    <col min="3" max="3" width="41.88671875" style="117" customWidth="1"/>
    <col min="4" max="4" width="13.6640625" style="117" customWidth="1"/>
    <col min="5" max="5" width="13.44140625" style="117" customWidth="1"/>
    <col min="6" max="6" width="12.44140625" style="117" customWidth="1"/>
    <col min="7" max="7" width="18.33203125" style="117" customWidth="1"/>
    <col min="8" max="8" width="10.5546875" style="117" customWidth="1"/>
    <col min="9" max="16384" width="11.5546875" style="117"/>
  </cols>
  <sheetData>
    <row r="1" spans="1:7" ht="10.5" customHeight="1" x14ac:dyDescent="0.25">
      <c r="G1" s="3"/>
    </row>
    <row r="2" spans="1:7" ht="15.6" customHeight="1" x14ac:dyDescent="0.2">
      <c r="B2" s="5" t="s">
        <v>88</v>
      </c>
      <c r="C2" s="5"/>
      <c r="D2" s="5"/>
      <c r="E2" s="5"/>
      <c r="F2" s="5"/>
      <c r="G2" s="5"/>
    </row>
    <row r="3" spans="1:7" ht="15.6" customHeight="1" thickBot="1" x14ac:dyDescent="0.25">
      <c r="B3" s="6"/>
      <c r="C3" s="6"/>
      <c r="D3" s="6"/>
      <c r="E3" s="6"/>
      <c r="F3" s="6"/>
      <c r="G3" s="6"/>
    </row>
    <row r="4" spans="1:7" ht="16.5" customHeight="1" thickBot="1" x14ac:dyDescent="0.25">
      <c r="A4" s="179"/>
      <c r="B4" s="7" t="s">
        <v>89</v>
      </c>
      <c r="C4" s="8"/>
      <c r="D4" s="8"/>
      <c r="E4" s="8"/>
      <c r="F4" s="8"/>
      <c r="G4" s="9"/>
    </row>
    <row r="5" spans="1:7" ht="12" customHeight="1" x14ac:dyDescent="0.2">
      <c r="B5" s="180"/>
      <c r="C5" s="181" t="s">
        <v>90</v>
      </c>
      <c r="D5" s="182"/>
      <c r="E5" s="182"/>
      <c r="F5" s="183" t="s">
        <v>4</v>
      </c>
      <c r="G5" s="184" t="s">
        <v>4</v>
      </c>
    </row>
    <row r="6" spans="1:7" ht="10.5" customHeight="1" x14ac:dyDescent="0.2">
      <c r="B6" s="185"/>
      <c r="C6" s="186" t="s">
        <v>5</v>
      </c>
      <c r="D6" s="187" t="s">
        <v>6</v>
      </c>
      <c r="E6" s="187" t="s">
        <v>7</v>
      </c>
      <c r="F6" s="188" t="s">
        <v>8</v>
      </c>
      <c r="G6" s="189" t="s">
        <v>8</v>
      </c>
    </row>
    <row r="7" spans="1:7" ht="12" customHeight="1" thickBot="1" x14ac:dyDescent="0.25">
      <c r="B7" s="190"/>
      <c r="C7" s="191"/>
      <c r="D7" s="192" t="s">
        <v>91</v>
      </c>
      <c r="E7" s="192" t="s">
        <v>92</v>
      </c>
      <c r="F7" s="193" t="s">
        <v>11</v>
      </c>
      <c r="G7" s="194" t="s">
        <v>12</v>
      </c>
    </row>
    <row r="8" spans="1:7" ht="14.25" customHeight="1" thickBot="1" x14ac:dyDescent="0.25">
      <c r="B8" s="195"/>
      <c r="C8" s="196" t="s">
        <v>93</v>
      </c>
      <c r="D8" s="197"/>
      <c r="E8" s="197"/>
      <c r="F8" s="198"/>
      <c r="G8" s="199"/>
    </row>
    <row r="9" spans="1:7" ht="15" customHeight="1" x14ac:dyDescent="0.2">
      <c r="B9" s="200" t="s">
        <v>94</v>
      </c>
      <c r="C9" s="201" t="s">
        <v>95</v>
      </c>
      <c r="D9" s="202">
        <v>386.74</v>
      </c>
      <c r="E9" s="202">
        <v>386.44</v>
      </c>
      <c r="F9" s="203">
        <f>E9-D9</f>
        <v>-0.30000000000001137</v>
      </c>
      <c r="G9" s="204">
        <f>(E9*100/D9)-100</f>
        <v>-7.7571495061278029E-2</v>
      </c>
    </row>
    <row r="10" spans="1:7" ht="15" customHeight="1" x14ac:dyDescent="0.2">
      <c r="B10" s="205" t="s">
        <v>94</v>
      </c>
      <c r="C10" s="206" t="s">
        <v>96</v>
      </c>
      <c r="D10" s="207">
        <v>368.91</v>
      </c>
      <c r="E10" s="207">
        <v>371.57</v>
      </c>
      <c r="F10" s="208">
        <f>E10-D10</f>
        <v>2.6599999999999682</v>
      </c>
      <c r="G10" s="209">
        <f>(E10*100/D10)-100</f>
        <v>0.72104307283618141</v>
      </c>
    </row>
    <row r="11" spans="1:7" ht="15" customHeight="1" x14ac:dyDescent="0.2">
      <c r="B11" s="205" t="s">
        <v>94</v>
      </c>
      <c r="C11" s="206" t="s">
        <v>97</v>
      </c>
      <c r="D11" s="207">
        <v>391.86</v>
      </c>
      <c r="E11" s="207">
        <v>395.21</v>
      </c>
      <c r="F11" s="208">
        <f>E11-D11</f>
        <v>3.3499999999999659</v>
      </c>
      <c r="G11" s="209">
        <f>(E11*100/D11)-100</f>
        <v>0.85489715714795977</v>
      </c>
    </row>
    <row r="12" spans="1:7" ht="15" customHeight="1" thickBot="1" x14ac:dyDescent="0.25">
      <c r="B12" s="205" t="s">
        <v>94</v>
      </c>
      <c r="C12" s="206" t="s">
        <v>98</v>
      </c>
      <c r="D12" s="207">
        <v>198.37</v>
      </c>
      <c r="E12" s="207">
        <v>198.82</v>
      </c>
      <c r="F12" s="208">
        <f>E12-D12</f>
        <v>0.44999999999998863</v>
      </c>
      <c r="G12" s="210">
        <f>(E12*100/D12)-100</f>
        <v>0.2268488178656014</v>
      </c>
    </row>
    <row r="13" spans="1:7" ht="12" customHeight="1" thickBot="1" x14ac:dyDescent="0.25">
      <c r="B13" s="211"/>
      <c r="C13" s="212" t="s">
        <v>99</v>
      </c>
      <c r="D13" s="213"/>
      <c r="E13" s="213"/>
      <c r="F13" s="214"/>
      <c r="G13" s="215"/>
    </row>
    <row r="14" spans="1:7" ht="15" customHeight="1" x14ac:dyDescent="0.2">
      <c r="B14" s="205" t="s">
        <v>94</v>
      </c>
      <c r="C14" s="216" t="s">
        <v>100</v>
      </c>
      <c r="D14" s="207">
        <v>576.34</v>
      </c>
      <c r="E14" s="207">
        <v>577.78</v>
      </c>
      <c r="F14" s="208">
        <f>E14-D14</f>
        <v>1.4399999999999409</v>
      </c>
      <c r="G14" s="210">
        <f>(E14*100/D14)-100</f>
        <v>0.24985251761113147</v>
      </c>
    </row>
    <row r="15" spans="1:7" ht="15" customHeight="1" x14ac:dyDescent="0.2">
      <c r="B15" s="205" t="s">
        <v>94</v>
      </c>
      <c r="C15" s="216" t="s">
        <v>101</v>
      </c>
      <c r="D15" s="207">
        <v>546.78</v>
      </c>
      <c r="E15" s="207">
        <v>548.80999999999995</v>
      </c>
      <c r="F15" s="208">
        <f>E15-D15</f>
        <v>2.0299999999999727</v>
      </c>
      <c r="G15" s="210">
        <f>(E15*100/D15)-100</f>
        <v>0.37126449394637007</v>
      </c>
    </row>
    <row r="16" spans="1:7" ht="15" customHeight="1" x14ac:dyDescent="0.2">
      <c r="B16" s="205" t="s">
        <v>94</v>
      </c>
      <c r="C16" s="216" t="s">
        <v>102</v>
      </c>
      <c r="D16" s="207">
        <v>568.26</v>
      </c>
      <c r="E16" s="207">
        <v>569.78</v>
      </c>
      <c r="F16" s="208">
        <f>E16-D16</f>
        <v>1.5199999999999818</v>
      </c>
      <c r="G16" s="210">
        <f>(E16*100/D16)-100</f>
        <v>0.26748319431246159</v>
      </c>
    </row>
    <row r="17" spans="2:8" ht="15" customHeight="1" thickBot="1" x14ac:dyDescent="0.25">
      <c r="B17" s="205" t="s">
        <v>94</v>
      </c>
      <c r="C17" s="216" t="s">
        <v>103</v>
      </c>
      <c r="D17" s="207">
        <v>525.29999999999995</v>
      </c>
      <c r="E17" s="207">
        <v>527.83000000000004</v>
      </c>
      <c r="F17" s="208">
        <f>E17-D17</f>
        <v>2.5300000000000864</v>
      </c>
      <c r="G17" s="210">
        <f>(E17*100/D17)-100</f>
        <v>0.48162954502191724</v>
      </c>
      <c r="H17" s="217"/>
    </row>
    <row r="18" spans="2:8" ht="11.25" customHeight="1" thickBot="1" x14ac:dyDescent="0.25">
      <c r="B18" s="211"/>
      <c r="C18" s="218" t="s">
        <v>104</v>
      </c>
      <c r="D18" s="213"/>
      <c r="E18" s="213"/>
      <c r="F18" s="214"/>
      <c r="G18" s="215"/>
    </row>
    <row r="19" spans="2:8" ht="15" customHeight="1" x14ac:dyDescent="0.2">
      <c r="B19" s="219" t="s">
        <v>94</v>
      </c>
      <c r="C19" s="216" t="s">
        <v>105</v>
      </c>
      <c r="D19" s="207">
        <v>146.01</v>
      </c>
      <c r="E19" s="207">
        <v>149.61000000000001</v>
      </c>
      <c r="F19" s="208">
        <f>E19-D19</f>
        <v>3.6000000000000227</v>
      </c>
      <c r="G19" s="210">
        <f>(E19*100/D19)-100</f>
        <v>2.4655845490035091</v>
      </c>
    </row>
    <row r="20" spans="2:8" ht="15" customHeight="1" x14ac:dyDescent="0.2">
      <c r="B20" s="205" t="s">
        <v>94</v>
      </c>
      <c r="C20" s="216" t="s">
        <v>106</v>
      </c>
      <c r="D20" s="207">
        <v>141</v>
      </c>
      <c r="E20" s="207">
        <v>143.57</v>
      </c>
      <c r="F20" s="220">
        <f>E20-D20</f>
        <v>2.5699999999999932</v>
      </c>
      <c r="G20" s="209">
        <f>(E20*100/D20)-100</f>
        <v>1.8226950354609954</v>
      </c>
    </row>
    <row r="21" spans="2:8" ht="15" customHeight="1" x14ac:dyDescent="0.2">
      <c r="B21" s="205" t="s">
        <v>94</v>
      </c>
      <c r="C21" s="216" t="s">
        <v>107</v>
      </c>
      <c r="D21" s="207">
        <v>144.75</v>
      </c>
      <c r="E21" s="207">
        <v>147.47</v>
      </c>
      <c r="F21" s="208">
        <f>E21-D21</f>
        <v>2.7199999999999989</v>
      </c>
      <c r="G21" s="209">
        <f>(E21*100/D21)-100</f>
        <v>1.8791018998272904</v>
      </c>
    </row>
    <row r="22" spans="2:8" ht="15" customHeight="1" x14ac:dyDescent="0.2">
      <c r="B22" s="205" t="s">
        <v>94</v>
      </c>
      <c r="C22" s="216" t="s">
        <v>108</v>
      </c>
      <c r="D22" s="207">
        <v>143.02000000000001</v>
      </c>
      <c r="E22" s="207">
        <v>145.68</v>
      </c>
      <c r="F22" s="208">
        <f>E22-D22</f>
        <v>2.6599999999999966</v>
      </c>
      <c r="G22" s="209">
        <f>(E22*100/D22)-100</f>
        <v>1.8598797370997033</v>
      </c>
      <c r="H22" s="217"/>
    </row>
    <row r="23" spans="2:8" ht="15" customHeight="1" thickBot="1" x14ac:dyDescent="0.25">
      <c r="B23" s="205" t="s">
        <v>94</v>
      </c>
      <c r="C23" s="221" t="s">
        <v>109</v>
      </c>
      <c r="D23" s="207">
        <v>55.52</v>
      </c>
      <c r="E23" s="207">
        <v>56.34</v>
      </c>
      <c r="F23" s="220">
        <f>E23-D23</f>
        <v>0.82000000000000028</v>
      </c>
      <c r="G23" s="209">
        <f>(E23*100/D23)-100</f>
        <v>1.4769452449567666</v>
      </c>
    </row>
    <row r="24" spans="2:8" ht="11.25" customHeight="1" thickBot="1" x14ac:dyDescent="0.25">
      <c r="B24" s="211"/>
      <c r="C24" s="218" t="s">
        <v>110</v>
      </c>
      <c r="D24" s="213"/>
      <c r="E24" s="213"/>
      <c r="F24" s="214"/>
      <c r="G24" s="222"/>
    </row>
    <row r="25" spans="2:8" ht="22.95" customHeight="1" x14ac:dyDescent="0.2">
      <c r="B25" s="223" t="s">
        <v>111</v>
      </c>
      <c r="C25" s="224" t="s">
        <v>112</v>
      </c>
      <c r="D25" s="225">
        <v>146.07</v>
      </c>
      <c r="E25" s="225">
        <v>146.66</v>
      </c>
      <c r="F25" s="226">
        <f>E25-D25</f>
        <v>0.59000000000000341</v>
      </c>
      <c r="G25" s="227">
        <f>(E25*100/D25)-100</f>
        <v>0.40391593071815635</v>
      </c>
    </row>
    <row r="26" spans="2:8" ht="15" customHeight="1" x14ac:dyDescent="0.2">
      <c r="B26" s="223" t="s">
        <v>111</v>
      </c>
      <c r="C26" s="224" t="s">
        <v>113</v>
      </c>
      <c r="D26" s="225">
        <v>143.22999999999999</v>
      </c>
      <c r="E26" s="225">
        <v>144.03</v>
      </c>
      <c r="F26" s="226">
        <f>E26-D26</f>
        <v>0.80000000000001137</v>
      </c>
      <c r="G26" s="227">
        <f>(E26*100/D26)-100</f>
        <v>0.55854220484536654</v>
      </c>
    </row>
    <row r="27" spans="2:8" ht="15" customHeight="1" thickBot="1" x14ac:dyDescent="0.25">
      <c r="B27" s="223" t="s">
        <v>111</v>
      </c>
      <c r="C27" s="224" t="s">
        <v>114</v>
      </c>
      <c r="D27" s="225">
        <v>146.47</v>
      </c>
      <c r="E27" s="225">
        <v>147.03</v>
      </c>
      <c r="F27" s="226">
        <f>E27-D27</f>
        <v>0.56000000000000227</v>
      </c>
      <c r="G27" s="227">
        <f>(E27*100/D27)-100</f>
        <v>0.38233085273435563</v>
      </c>
    </row>
    <row r="28" spans="2:8" ht="12" customHeight="1" thickBot="1" x14ac:dyDescent="0.25">
      <c r="B28" s="211"/>
      <c r="C28" s="228" t="s">
        <v>115</v>
      </c>
      <c r="D28" s="213"/>
      <c r="E28" s="213"/>
      <c r="F28" s="214"/>
      <c r="G28" s="222"/>
    </row>
    <row r="29" spans="2:8" ht="15" customHeight="1" x14ac:dyDescent="0.2">
      <c r="B29" s="223" t="s">
        <v>116</v>
      </c>
      <c r="C29" s="224" t="s">
        <v>117</v>
      </c>
      <c r="D29" s="225">
        <v>89.4</v>
      </c>
      <c r="E29" s="225">
        <v>90.64</v>
      </c>
      <c r="F29" s="226">
        <f>E29-D29</f>
        <v>1.2399999999999949</v>
      </c>
      <c r="G29" s="227">
        <f>(E29*100/D29)-100</f>
        <v>1.3870246085011075</v>
      </c>
    </row>
    <row r="30" spans="2:8" ht="15" customHeight="1" x14ac:dyDescent="0.2">
      <c r="B30" s="223" t="s">
        <v>116</v>
      </c>
      <c r="C30" s="229" t="s">
        <v>118</v>
      </c>
      <c r="D30" s="230">
        <v>0.72</v>
      </c>
      <c r="E30" s="230">
        <v>0.73</v>
      </c>
      <c r="F30" s="226">
        <f>E30-D30</f>
        <v>1.0000000000000009E-2</v>
      </c>
      <c r="G30" s="227">
        <f>(E30*100/D30)-100</f>
        <v>1.3888888888888857</v>
      </c>
    </row>
    <row r="31" spans="2:8" ht="15" customHeight="1" thickBot="1" x14ac:dyDescent="0.25">
      <c r="B31" s="223" t="s">
        <v>116</v>
      </c>
      <c r="C31" s="231" t="s">
        <v>119</v>
      </c>
      <c r="D31" s="232">
        <v>0.63</v>
      </c>
      <c r="E31" s="232">
        <v>0.64</v>
      </c>
      <c r="F31" s="226">
        <f>E31-D31</f>
        <v>1.0000000000000009E-2</v>
      </c>
      <c r="G31" s="227">
        <f>(E31*100/D31)-100</f>
        <v>1.5873015873015817</v>
      </c>
    </row>
    <row r="32" spans="2:8" ht="11.25" customHeight="1" thickBot="1" x14ac:dyDescent="0.25">
      <c r="B32" s="211"/>
      <c r="C32" s="218" t="s">
        <v>120</v>
      </c>
      <c r="D32" s="213"/>
      <c r="E32" s="213"/>
      <c r="F32" s="214"/>
      <c r="G32" s="222"/>
    </row>
    <row r="33" spans="2:8" ht="15" customHeight="1" thickBot="1" x14ac:dyDescent="0.25">
      <c r="B33" s="233" t="s">
        <v>121</v>
      </c>
      <c r="C33" s="231" t="s">
        <v>122</v>
      </c>
      <c r="D33" s="225">
        <v>197.4</v>
      </c>
      <c r="E33" s="225">
        <v>198.1</v>
      </c>
      <c r="F33" s="226">
        <f>E33-D33</f>
        <v>0.69999999999998863</v>
      </c>
      <c r="G33" s="227">
        <f>(E33*100/D33)-100</f>
        <v>0.35460992907800915</v>
      </c>
    </row>
    <row r="34" spans="2:8" ht="12.75" customHeight="1" thickBot="1" x14ac:dyDescent="0.25">
      <c r="B34" s="234"/>
      <c r="C34" s="218" t="s">
        <v>123</v>
      </c>
      <c r="D34" s="213"/>
      <c r="E34" s="213"/>
      <c r="F34" s="214"/>
      <c r="G34" s="222"/>
    </row>
    <row r="35" spans="2:8" ht="15" customHeight="1" thickBot="1" x14ac:dyDescent="0.25">
      <c r="B35" s="235" t="s">
        <v>124</v>
      </c>
      <c r="C35" s="236" t="s">
        <v>125</v>
      </c>
      <c r="D35" s="237">
        <v>90.68</v>
      </c>
      <c r="E35" s="237">
        <v>91.58</v>
      </c>
      <c r="F35" s="238">
        <f>E35-D35</f>
        <v>0.89999999999999147</v>
      </c>
      <c r="G35" s="239">
        <f>((E35*100)/D35)-100</f>
        <v>0.99250110277900205</v>
      </c>
    </row>
    <row r="36" spans="2:8" ht="15" customHeight="1" thickBot="1" x14ac:dyDescent="0.25">
      <c r="B36" s="240" t="s">
        <v>126</v>
      </c>
      <c r="C36" s="241" t="s">
        <v>127</v>
      </c>
      <c r="D36" s="242" t="s">
        <v>128</v>
      </c>
      <c r="E36" s="243"/>
      <c r="F36" s="243"/>
      <c r="G36" s="244"/>
    </row>
    <row r="37" spans="2:8" ht="11.25" customHeight="1" thickBot="1" x14ac:dyDescent="0.25">
      <c r="B37" s="234"/>
      <c r="C37" s="218" t="s">
        <v>129</v>
      </c>
      <c r="D37" s="213"/>
      <c r="E37" s="213"/>
      <c r="F37" s="214"/>
      <c r="G37" s="222"/>
    </row>
    <row r="38" spans="2:8" ht="15" customHeight="1" thickBot="1" x14ac:dyDescent="0.25">
      <c r="B38" s="240" t="s">
        <v>130</v>
      </c>
      <c r="C38" s="241" t="s">
        <v>131</v>
      </c>
      <c r="D38" s="242" t="s">
        <v>132</v>
      </c>
      <c r="E38" s="243"/>
      <c r="F38" s="243"/>
      <c r="G38" s="244"/>
    </row>
    <row r="39" spans="2:8" ht="10.5" customHeight="1" x14ac:dyDescent="0.2">
      <c r="B39" s="245" t="s">
        <v>133</v>
      </c>
      <c r="C39" s="179"/>
      <c r="D39" s="179"/>
      <c r="E39" s="179"/>
      <c r="F39" s="179"/>
      <c r="G39" s="179"/>
    </row>
    <row r="40" spans="2:8" ht="10.5" customHeight="1" x14ac:dyDescent="0.2">
      <c r="B40" s="177" t="s">
        <v>134</v>
      </c>
      <c r="C40" s="179"/>
      <c r="D40" s="179"/>
      <c r="E40" s="179"/>
      <c r="F40" s="179"/>
      <c r="G40" s="179"/>
    </row>
    <row r="41" spans="2:8" ht="12" customHeight="1" x14ac:dyDescent="0.2">
      <c r="B41" s="177" t="s">
        <v>135</v>
      </c>
      <c r="C41" s="179"/>
      <c r="D41" s="179"/>
      <c r="E41" s="179"/>
      <c r="F41" s="179"/>
      <c r="G41" s="179"/>
    </row>
    <row r="42" spans="2:8" ht="16.5" customHeight="1" x14ac:dyDescent="0.2">
      <c r="B42" s="246" t="s">
        <v>55</v>
      </c>
      <c r="C42" s="246"/>
      <c r="D42" s="246"/>
      <c r="E42" s="246"/>
      <c r="F42" s="246"/>
      <c r="G42" s="246"/>
    </row>
    <row r="43" spans="2:8" ht="15" customHeight="1" x14ac:dyDescent="0.2"/>
    <row r="44" spans="2:8" ht="15" customHeight="1" x14ac:dyDescent="0.2"/>
    <row r="45" spans="2:8" ht="15" customHeight="1" x14ac:dyDescent="0.2"/>
    <row r="46" spans="2:8" ht="15" customHeight="1" x14ac:dyDescent="0.2"/>
    <row r="47" spans="2:8" ht="71.25" customHeight="1" x14ac:dyDescent="0.2">
      <c r="H47" s="247"/>
    </row>
    <row r="48" spans="2:8" ht="39" customHeight="1" x14ac:dyDescent="0.2">
      <c r="H48" s="247"/>
    </row>
    <row r="49" spans="2:11" ht="18.75" customHeight="1" x14ac:dyDescent="0.2">
      <c r="H49" s="247"/>
    </row>
    <row r="50" spans="2:11" ht="18.75" customHeight="1" x14ac:dyDescent="0.2">
      <c r="H50" s="247"/>
    </row>
    <row r="51" spans="2:11" ht="13.5" customHeight="1" x14ac:dyDescent="0.2">
      <c r="H51" s="247"/>
    </row>
    <row r="52" spans="2:11" ht="15" customHeight="1" x14ac:dyDescent="0.2">
      <c r="B52" s="248"/>
      <c r="C52" s="248"/>
      <c r="D52" s="249"/>
      <c r="E52" s="249"/>
      <c r="F52" s="248"/>
      <c r="G52" s="248"/>
    </row>
    <row r="53" spans="2:11" ht="11.25" customHeight="1" x14ac:dyDescent="0.2">
      <c r="B53" s="248"/>
      <c r="C53" s="248"/>
      <c r="D53" s="248"/>
      <c r="E53" s="248"/>
      <c r="F53" s="248"/>
      <c r="G53" s="105" t="s">
        <v>56</v>
      </c>
    </row>
    <row r="54" spans="2:11" ht="13.5" customHeight="1" x14ac:dyDescent="0.2">
      <c r="B54" s="248"/>
      <c r="C54" s="248"/>
      <c r="D54" s="250"/>
      <c r="E54" s="250"/>
      <c r="F54" s="251"/>
      <c r="G54" s="251"/>
      <c r="K54" s="252"/>
    </row>
    <row r="55" spans="2:11" ht="15" customHeight="1" x14ac:dyDescent="0.2">
      <c r="B55" s="253"/>
      <c r="C55" s="254"/>
      <c r="D55" s="255"/>
      <c r="E55" s="255"/>
      <c r="F55" s="256"/>
      <c r="G55" s="255"/>
      <c r="K55" s="252"/>
    </row>
    <row r="56" spans="2:11" ht="15" customHeight="1" x14ac:dyDescent="0.2">
      <c r="B56" s="253"/>
      <c r="C56" s="254"/>
      <c r="D56" s="255"/>
      <c r="E56" s="255"/>
      <c r="F56" s="256"/>
      <c r="G56" s="255"/>
      <c r="K56" s="252"/>
    </row>
    <row r="57" spans="2:11" ht="15" customHeight="1" x14ac:dyDescent="0.2">
      <c r="B57" s="253"/>
      <c r="C57" s="254"/>
      <c r="D57" s="255"/>
      <c r="E57" s="255"/>
      <c r="F57" s="256"/>
      <c r="G57" s="255"/>
      <c r="K57" s="252"/>
    </row>
    <row r="58" spans="2:11" ht="15" customHeight="1" x14ac:dyDescent="0.2">
      <c r="B58" s="253"/>
      <c r="C58" s="254"/>
      <c r="D58" s="255"/>
      <c r="E58" s="255"/>
      <c r="F58" s="256"/>
    </row>
  </sheetData>
  <mergeCells count="5">
    <mergeCell ref="B2:G2"/>
    <mergeCell ref="B4:G4"/>
    <mergeCell ref="D36:G36"/>
    <mergeCell ref="D38:G38"/>
    <mergeCell ref="B42:G42"/>
  </mergeCells>
  <conditionalFormatting sqref="G55:G57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7620</xdr:colOff>
                <xdr:row>42</xdr:row>
                <xdr:rowOff>137160</xdr:rowOff>
              </from>
              <to>
                <xdr:col>6</xdr:col>
                <xdr:colOff>1127760</xdr:colOff>
                <xdr:row>51</xdr:row>
                <xdr:rowOff>106680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8671875" defaultRowHeight="11.4" x14ac:dyDescent="0.2"/>
  <cols>
    <col min="1" max="1" width="2.6640625" style="257" customWidth="1"/>
    <col min="2" max="2" width="26.109375" style="257" customWidth="1"/>
    <col min="3" max="3" width="27.109375" style="257" customWidth="1"/>
    <col min="4" max="4" width="16.5546875" style="257" customWidth="1"/>
    <col min="5" max="5" width="13.109375" style="257" customWidth="1"/>
    <col min="6" max="6" width="13.5546875" style="257" customWidth="1"/>
    <col min="7" max="7" width="6.109375" style="257" customWidth="1"/>
    <col min="8" max="16384" width="8.88671875" style="257"/>
  </cols>
  <sheetData>
    <row r="1" spans="2:7" ht="19.95" customHeight="1" x14ac:dyDescent="0.25">
      <c r="G1" s="258"/>
    </row>
    <row r="2" spans="2:7" ht="36.75" customHeight="1" x14ac:dyDescent="0.3">
      <c r="B2" s="259" t="s">
        <v>136</v>
      </c>
      <c r="C2" s="259"/>
      <c r="D2" s="259"/>
      <c r="E2" s="259"/>
      <c r="F2" s="259"/>
    </row>
    <row r="3" spans="2:7" ht="14.25" customHeight="1" x14ac:dyDescent="0.3">
      <c r="B3" s="260"/>
      <c r="C3" s="260"/>
      <c r="D3" s="260"/>
      <c r="E3" s="260"/>
      <c r="F3" s="260"/>
    </row>
    <row r="4" spans="2:7" ht="19.95" customHeight="1" x14ac:dyDescent="0.2">
      <c r="B4" s="5" t="s">
        <v>137</v>
      </c>
      <c r="C4" s="5"/>
      <c r="D4" s="5"/>
      <c r="E4" s="5"/>
      <c r="F4" s="5"/>
    </row>
    <row r="5" spans="2:7" ht="15.75" customHeight="1" thickBot="1" x14ac:dyDescent="0.25">
      <c r="B5" s="6"/>
      <c r="C5" s="6"/>
      <c r="D5" s="6"/>
      <c r="E5" s="6"/>
      <c r="F5" s="6"/>
    </row>
    <row r="6" spans="2:7" ht="19.95" customHeight="1" thickBot="1" x14ac:dyDescent="0.25">
      <c r="B6" s="7" t="s">
        <v>138</v>
      </c>
      <c r="C6" s="8"/>
      <c r="D6" s="8"/>
      <c r="E6" s="8"/>
      <c r="F6" s="9"/>
    </row>
    <row r="7" spans="2:7" ht="12" customHeight="1" x14ac:dyDescent="0.2">
      <c r="B7" s="261" t="s">
        <v>139</v>
      </c>
      <c r="C7" s="261"/>
      <c r="D7" s="261"/>
      <c r="E7" s="261"/>
      <c r="F7" s="261"/>
      <c r="G7" s="262"/>
    </row>
    <row r="8" spans="2:7" ht="19.95" customHeight="1" x14ac:dyDescent="0.2">
      <c r="B8" s="263" t="s">
        <v>140</v>
      </c>
      <c r="C8" s="263"/>
      <c r="D8" s="263"/>
      <c r="E8" s="263"/>
      <c r="F8" s="263"/>
      <c r="G8" s="262"/>
    </row>
    <row r="9" spans="2:7" ht="19.95" customHeight="1" x14ac:dyDescent="0.2">
      <c r="B9" s="264" t="s">
        <v>141</v>
      </c>
      <c r="C9" s="264"/>
      <c r="D9" s="264"/>
      <c r="E9" s="264"/>
      <c r="F9" s="264"/>
    </row>
    <row r="10" spans="2:7" ht="19.95" customHeight="1" thickBot="1" x14ac:dyDescent="0.25"/>
    <row r="11" spans="2:7" ht="39" customHeight="1" thickBot="1" x14ac:dyDescent="0.25">
      <c r="B11" s="265" t="s">
        <v>142</v>
      </c>
      <c r="C11" s="266" t="s">
        <v>143</v>
      </c>
      <c r="D11" s="266" t="s">
        <v>144</v>
      </c>
      <c r="E11" s="266" t="s">
        <v>145</v>
      </c>
      <c r="F11" s="266" t="s">
        <v>146</v>
      </c>
    </row>
    <row r="12" spans="2:7" ht="15" customHeight="1" x14ac:dyDescent="0.2">
      <c r="B12" s="267" t="s">
        <v>147</v>
      </c>
      <c r="C12" s="268" t="s">
        <v>148</v>
      </c>
      <c r="D12" s="269">
        <v>197</v>
      </c>
      <c r="E12" s="269">
        <v>197</v>
      </c>
      <c r="F12" s="270">
        <v>0</v>
      </c>
    </row>
    <row r="13" spans="2:7" ht="15" customHeight="1" x14ac:dyDescent="0.2">
      <c r="B13" s="271"/>
      <c r="C13" s="272" t="s">
        <v>149</v>
      </c>
      <c r="D13" s="273">
        <v>189</v>
      </c>
      <c r="E13" s="273">
        <v>192</v>
      </c>
      <c r="F13" s="274">
        <v>3</v>
      </c>
    </row>
    <row r="14" spans="2:7" ht="15" customHeight="1" x14ac:dyDescent="0.2">
      <c r="B14" s="275"/>
      <c r="C14" s="272" t="s">
        <v>150</v>
      </c>
      <c r="D14" s="273">
        <v>204</v>
      </c>
      <c r="E14" s="273">
        <v>204</v>
      </c>
      <c r="F14" s="274">
        <v>0</v>
      </c>
    </row>
    <row r="15" spans="2:7" ht="15" customHeight="1" x14ac:dyDescent="0.2">
      <c r="B15" s="275"/>
      <c r="C15" s="272" t="s">
        <v>151</v>
      </c>
      <c r="D15" s="273">
        <v>182.8</v>
      </c>
      <c r="E15" s="273">
        <v>188.6</v>
      </c>
      <c r="F15" s="274">
        <v>5.7999999999999829</v>
      </c>
    </row>
    <row r="16" spans="2:7" ht="15" customHeight="1" x14ac:dyDescent="0.2">
      <c r="B16" s="275"/>
      <c r="C16" s="272" t="s">
        <v>152</v>
      </c>
      <c r="D16" s="273">
        <v>220</v>
      </c>
      <c r="E16" s="273">
        <v>220</v>
      </c>
      <c r="F16" s="274">
        <v>0</v>
      </c>
    </row>
    <row r="17" spans="2:6" ht="15" customHeight="1" x14ac:dyDescent="0.2">
      <c r="B17" s="275"/>
      <c r="C17" s="272" t="s">
        <v>153</v>
      </c>
      <c r="D17" s="273">
        <v>187.8</v>
      </c>
      <c r="E17" s="273">
        <v>187.8</v>
      </c>
      <c r="F17" s="274">
        <v>0</v>
      </c>
    </row>
    <row r="18" spans="2:6" ht="15" customHeight="1" x14ac:dyDescent="0.2">
      <c r="B18" s="275"/>
      <c r="C18" s="272" t="s">
        <v>154</v>
      </c>
      <c r="D18" s="273">
        <v>190</v>
      </c>
      <c r="E18" s="273">
        <v>190</v>
      </c>
      <c r="F18" s="274">
        <v>0</v>
      </c>
    </row>
    <row r="19" spans="2:6" ht="15" customHeight="1" x14ac:dyDescent="0.2">
      <c r="B19" s="275"/>
      <c r="C19" s="272" t="s">
        <v>155</v>
      </c>
      <c r="D19" s="273">
        <v>191</v>
      </c>
      <c r="E19" s="273">
        <v>191</v>
      </c>
      <c r="F19" s="274">
        <v>0</v>
      </c>
    </row>
    <row r="20" spans="2:6" ht="15" customHeight="1" x14ac:dyDescent="0.2">
      <c r="B20" s="275"/>
      <c r="C20" s="272" t="s">
        <v>156</v>
      </c>
      <c r="D20" s="273">
        <v>189</v>
      </c>
      <c r="E20" s="273">
        <v>190</v>
      </c>
      <c r="F20" s="274">
        <v>1</v>
      </c>
    </row>
    <row r="21" spans="2:6" ht="15" customHeight="1" x14ac:dyDescent="0.2">
      <c r="B21" s="275"/>
      <c r="C21" s="272" t="s">
        <v>157</v>
      </c>
      <c r="D21" s="273">
        <v>188</v>
      </c>
      <c r="E21" s="273">
        <v>188</v>
      </c>
      <c r="F21" s="274">
        <v>0</v>
      </c>
    </row>
    <row r="22" spans="2:6" ht="15" customHeight="1" x14ac:dyDescent="0.2">
      <c r="B22" s="275"/>
      <c r="C22" s="272" t="s">
        <v>158</v>
      </c>
      <c r="D22" s="273">
        <v>207</v>
      </c>
      <c r="E22" s="273">
        <v>207</v>
      </c>
      <c r="F22" s="274">
        <v>0</v>
      </c>
    </row>
    <row r="23" spans="2:6" ht="15" customHeight="1" x14ac:dyDescent="0.2">
      <c r="B23" s="275"/>
      <c r="C23" s="272" t="s">
        <v>159</v>
      </c>
      <c r="D23" s="273">
        <v>190</v>
      </c>
      <c r="E23" s="273">
        <v>192</v>
      </c>
      <c r="F23" s="274">
        <v>2</v>
      </c>
    </row>
    <row r="24" spans="2:6" ht="15" customHeight="1" x14ac:dyDescent="0.2">
      <c r="B24" s="275"/>
      <c r="C24" s="272" t="s">
        <v>160</v>
      </c>
      <c r="D24" s="273">
        <v>187.4</v>
      </c>
      <c r="E24" s="273">
        <v>187.4</v>
      </c>
      <c r="F24" s="274">
        <v>0</v>
      </c>
    </row>
    <row r="25" spans="2:6" ht="15" customHeight="1" x14ac:dyDescent="0.2">
      <c r="B25" s="275"/>
      <c r="C25" s="272" t="s">
        <v>161</v>
      </c>
      <c r="D25" s="273">
        <v>205</v>
      </c>
      <c r="E25" s="273">
        <v>206</v>
      </c>
      <c r="F25" s="274">
        <v>1</v>
      </c>
    </row>
    <row r="26" spans="2:6" ht="15" customHeight="1" x14ac:dyDescent="0.2">
      <c r="B26" s="275"/>
      <c r="C26" s="272" t="s">
        <v>162</v>
      </c>
      <c r="D26" s="273">
        <v>189.8</v>
      </c>
      <c r="E26" s="273">
        <v>193</v>
      </c>
      <c r="F26" s="274">
        <v>3.1999999999999886</v>
      </c>
    </row>
    <row r="27" spans="2:6" ht="15" customHeight="1" x14ac:dyDescent="0.2">
      <c r="B27" s="275"/>
      <c r="C27" s="272" t="s">
        <v>163</v>
      </c>
      <c r="D27" s="273">
        <v>189</v>
      </c>
      <c r="E27" s="273">
        <v>191</v>
      </c>
      <c r="F27" s="274">
        <v>2</v>
      </c>
    </row>
    <row r="28" spans="2:6" ht="15" customHeight="1" x14ac:dyDescent="0.2">
      <c r="B28" s="275"/>
      <c r="C28" s="272" t="s">
        <v>164</v>
      </c>
      <c r="D28" s="273">
        <v>220</v>
      </c>
      <c r="E28" s="273">
        <v>220</v>
      </c>
      <c r="F28" s="274">
        <v>0</v>
      </c>
    </row>
    <row r="29" spans="2:6" ht="15" customHeight="1" x14ac:dyDescent="0.2">
      <c r="B29" s="275"/>
      <c r="C29" s="272" t="s">
        <v>165</v>
      </c>
      <c r="D29" s="273">
        <v>190.4</v>
      </c>
      <c r="E29" s="273">
        <v>191.4</v>
      </c>
      <c r="F29" s="274">
        <v>1</v>
      </c>
    </row>
    <row r="30" spans="2:6" ht="15" customHeight="1" x14ac:dyDescent="0.2">
      <c r="B30" s="275"/>
      <c r="C30" s="272" t="s">
        <v>166</v>
      </c>
      <c r="D30" s="273">
        <v>198</v>
      </c>
      <c r="E30" s="273">
        <v>198</v>
      </c>
      <c r="F30" s="274">
        <v>0</v>
      </c>
    </row>
    <row r="31" spans="2:6" ht="15" customHeight="1" x14ac:dyDescent="0.2">
      <c r="B31" s="275"/>
      <c r="C31" s="272" t="s">
        <v>167</v>
      </c>
      <c r="D31" s="273">
        <v>189</v>
      </c>
      <c r="E31" s="273">
        <v>189</v>
      </c>
      <c r="F31" s="274">
        <v>0</v>
      </c>
    </row>
    <row r="32" spans="2:6" ht="15" customHeight="1" x14ac:dyDescent="0.2">
      <c r="B32" s="275"/>
      <c r="C32" s="272" t="s">
        <v>168</v>
      </c>
      <c r="D32" s="273">
        <v>189</v>
      </c>
      <c r="E32" s="273">
        <v>189.2</v>
      </c>
      <c r="F32" s="274">
        <v>0.19999999999998863</v>
      </c>
    </row>
    <row r="33" spans="2:6" ht="15" customHeight="1" thickBot="1" x14ac:dyDescent="0.25">
      <c r="B33" s="276"/>
      <c r="C33" s="277" t="s">
        <v>169</v>
      </c>
      <c r="D33" s="278">
        <v>190</v>
      </c>
      <c r="E33" s="278">
        <v>190</v>
      </c>
      <c r="F33" s="279">
        <v>0</v>
      </c>
    </row>
    <row r="34" spans="2:6" ht="15" customHeight="1" x14ac:dyDescent="0.2">
      <c r="B34" s="280" t="s">
        <v>170</v>
      </c>
      <c r="C34" s="268" t="s">
        <v>152</v>
      </c>
      <c r="D34" s="269">
        <v>205</v>
      </c>
      <c r="E34" s="269">
        <v>205</v>
      </c>
      <c r="F34" s="270">
        <v>0</v>
      </c>
    </row>
    <row r="35" spans="2:6" ht="15" customHeight="1" x14ac:dyDescent="0.2">
      <c r="B35" s="275"/>
      <c r="C35" s="272" t="s">
        <v>171</v>
      </c>
      <c r="D35" s="273">
        <v>217</v>
      </c>
      <c r="E35" s="273">
        <v>217</v>
      </c>
      <c r="F35" s="274">
        <v>0</v>
      </c>
    </row>
    <row r="36" spans="2:6" ht="15" customHeight="1" x14ac:dyDescent="0.2">
      <c r="B36" s="275"/>
      <c r="C36" s="272" t="s">
        <v>164</v>
      </c>
      <c r="D36" s="273">
        <v>205</v>
      </c>
      <c r="E36" s="273">
        <v>205</v>
      </c>
      <c r="F36" s="274">
        <v>0</v>
      </c>
    </row>
    <row r="37" spans="2:6" ht="15" customHeight="1" thickBot="1" x14ac:dyDescent="0.25">
      <c r="B37" s="276"/>
      <c r="C37" s="277" t="s">
        <v>169</v>
      </c>
      <c r="D37" s="278">
        <v>213</v>
      </c>
      <c r="E37" s="278">
        <v>218</v>
      </c>
      <c r="F37" s="279">
        <v>5</v>
      </c>
    </row>
    <row r="38" spans="2:6" x14ac:dyDescent="0.2">
      <c r="F38" s="105" t="s">
        <v>56</v>
      </c>
    </row>
    <row r="40" spans="2:6" x14ac:dyDescent="0.2">
      <c r="F40" s="281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Normal="100" zoomScaleSheetLayoutView="79" workbookViewId="0"/>
  </sheetViews>
  <sheetFormatPr baseColWidth="10" defaultColWidth="8.88671875" defaultRowHeight="11.4" x14ac:dyDescent="0.2"/>
  <cols>
    <col min="1" max="1" width="2.6640625" style="257" customWidth="1"/>
    <col min="2" max="2" width="26.109375" style="257" customWidth="1"/>
    <col min="3" max="3" width="25.5546875" style="257" customWidth="1"/>
    <col min="4" max="4" width="14.6640625" style="257" bestFit="1" customWidth="1"/>
    <col min="5" max="5" width="11.5546875" style="257" bestFit="1" customWidth="1"/>
    <col min="6" max="6" width="14.44140625" style="257" customWidth="1"/>
    <col min="7" max="7" width="2.44140625" style="257" customWidth="1"/>
    <col min="8" max="16384" width="8.88671875" style="257"/>
  </cols>
  <sheetData>
    <row r="1" spans="1:7" ht="19.95" customHeight="1" x14ac:dyDescent="0.25">
      <c r="F1" s="258"/>
    </row>
    <row r="2" spans="1:7" ht="19.95" customHeight="1" thickBot="1" x14ac:dyDescent="0.25"/>
    <row r="3" spans="1:7" ht="19.95" customHeight="1" thickBot="1" x14ac:dyDescent="0.25">
      <c r="A3" s="282"/>
      <c r="B3" s="7" t="s">
        <v>172</v>
      </c>
      <c r="C3" s="8"/>
      <c r="D3" s="8"/>
      <c r="E3" s="8"/>
      <c r="F3" s="9"/>
      <c r="G3" s="282"/>
    </row>
    <row r="4" spans="1:7" ht="12" customHeight="1" x14ac:dyDescent="0.2">
      <c r="B4" s="261" t="s">
        <v>139</v>
      </c>
      <c r="C4" s="261"/>
      <c r="D4" s="261"/>
      <c r="E4" s="261"/>
      <c r="F4" s="261"/>
      <c r="G4" s="262"/>
    </row>
    <row r="5" spans="1:7" ht="19.95" customHeight="1" x14ac:dyDescent="0.2">
      <c r="B5" s="283" t="s">
        <v>140</v>
      </c>
      <c r="C5" s="283"/>
      <c r="D5" s="283"/>
      <c r="E5" s="283"/>
      <c r="F5" s="283"/>
      <c r="G5" s="262"/>
    </row>
    <row r="6" spans="1:7" ht="19.95" customHeight="1" x14ac:dyDescent="0.2">
      <c r="B6" s="264" t="s">
        <v>141</v>
      </c>
      <c r="C6" s="264"/>
      <c r="D6" s="264"/>
      <c r="E6" s="264"/>
      <c r="F6" s="264"/>
    </row>
    <row r="7" spans="1:7" ht="19.95" customHeight="1" thickBot="1" x14ac:dyDescent="0.25"/>
    <row r="8" spans="1:7" ht="39" customHeight="1" thickBot="1" x14ac:dyDescent="0.25">
      <c r="B8" s="265" t="s">
        <v>142</v>
      </c>
      <c r="C8" s="266" t="s">
        <v>143</v>
      </c>
      <c r="D8" s="266" t="s">
        <v>144</v>
      </c>
      <c r="E8" s="284" t="s">
        <v>145</v>
      </c>
      <c r="F8" s="266" t="s">
        <v>146</v>
      </c>
    </row>
    <row r="9" spans="1:7" ht="15" customHeight="1" x14ac:dyDescent="0.2">
      <c r="B9" s="267" t="s">
        <v>173</v>
      </c>
      <c r="C9" s="268" t="s">
        <v>148</v>
      </c>
      <c r="D9" s="269">
        <v>174.1</v>
      </c>
      <c r="E9" s="269">
        <v>174.9</v>
      </c>
      <c r="F9" s="270">
        <v>0.80000000000001137</v>
      </c>
    </row>
    <row r="10" spans="1:7" ht="15" customHeight="1" x14ac:dyDescent="0.2">
      <c r="B10" s="271"/>
      <c r="C10" s="272" t="s">
        <v>149</v>
      </c>
      <c r="D10" s="273">
        <v>172</v>
      </c>
      <c r="E10" s="273">
        <v>178</v>
      </c>
      <c r="F10" s="274">
        <v>6</v>
      </c>
    </row>
    <row r="11" spans="1:7" ht="15" customHeight="1" x14ac:dyDescent="0.2">
      <c r="B11" s="275"/>
      <c r="C11" s="272" t="s">
        <v>151</v>
      </c>
      <c r="D11" s="273">
        <v>170</v>
      </c>
      <c r="E11" s="273">
        <v>177</v>
      </c>
      <c r="F11" s="274">
        <v>7</v>
      </c>
    </row>
    <row r="12" spans="1:7" ht="15" customHeight="1" x14ac:dyDescent="0.2">
      <c r="B12" s="275"/>
      <c r="C12" s="272" t="s">
        <v>152</v>
      </c>
      <c r="D12" s="273">
        <v>188</v>
      </c>
      <c r="E12" s="273">
        <v>188</v>
      </c>
      <c r="F12" s="274">
        <v>0</v>
      </c>
    </row>
    <row r="13" spans="1:7" ht="15" customHeight="1" x14ac:dyDescent="0.2">
      <c r="B13" s="275"/>
      <c r="C13" s="257" t="s">
        <v>174</v>
      </c>
      <c r="D13" s="273">
        <v>176.6</v>
      </c>
      <c r="E13" s="273">
        <v>180.6</v>
      </c>
      <c r="F13" s="274">
        <v>4</v>
      </c>
    </row>
    <row r="14" spans="1:7" ht="15" customHeight="1" x14ac:dyDescent="0.2">
      <c r="B14" s="275"/>
      <c r="C14" s="272" t="s">
        <v>171</v>
      </c>
      <c r="D14" s="273">
        <v>180</v>
      </c>
      <c r="E14" s="273">
        <v>180</v>
      </c>
      <c r="F14" s="274">
        <v>0</v>
      </c>
    </row>
    <row r="15" spans="1:7" ht="15" customHeight="1" x14ac:dyDescent="0.2">
      <c r="B15" s="275"/>
      <c r="C15" s="272" t="s">
        <v>175</v>
      </c>
      <c r="D15" s="273">
        <v>208</v>
      </c>
      <c r="E15" s="273">
        <v>204</v>
      </c>
      <c r="F15" s="274">
        <v>-4</v>
      </c>
    </row>
    <row r="16" spans="1:7" ht="15" customHeight="1" x14ac:dyDescent="0.2">
      <c r="B16" s="275"/>
      <c r="C16" s="272" t="s">
        <v>176</v>
      </c>
      <c r="D16" s="273">
        <v>176</v>
      </c>
      <c r="E16" s="273">
        <v>177</v>
      </c>
      <c r="F16" s="274">
        <v>1</v>
      </c>
    </row>
    <row r="17" spans="2:6" ht="15" customHeight="1" x14ac:dyDescent="0.2">
      <c r="B17" s="275"/>
      <c r="C17" s="272" t="s">
        <v>177</v>
      </c>
      <c r="D17" s="273">
        <v>193</v>
      </c>
      <c r="E17" s="273">
        <v>196</v>
      </c>
      <c r="F17" s="274">
        <v>3</v>
      </c>
    </row>
    <row r="18" spans="2:6" ht="15" customHeight="1" x14ac:dyDescent="0.2">
      <c r="B18" s="275"/>
      <c r="C18" s="272" t="s">
        <v>153</v>
      </c>
      <c r="D18" s="273">
        <v>171.2</v>
      </c>
      <c r="E18" s="273">
        <v>171.2</v>
      </c>
      <c r="F18" s="274">
        <v>0</v>
      </c>
    </row>
    <row r="19" spans="2:6" ht="15" customHeight="1" x14ac:dyDescent="0.2">
      <c r="B19" s="275"/>
      <c r="C19" s="272" t="s">
        <v>154</v>
      </c>
      <c r="D19" s="273">
        <v>172</v>
      </c>
      <c r="E19" s="273">
        <v>174</v>
      </c>
      <c r="F19" s="274">
        <v>2</v>
      </c>
    </row>
    <row r="20" spans="2:6" ht="15" customHeight="1" x14ac:dyDescent="0.2">
      <c r="B20" s="275"/>
      <c r="C20" s="272" t="s">
        <v>155</v>
      </c>
      <c r="D20" s="273">
        <v>180</v>
      </c>
      <c r="E20" s="273">
        <v>180</v>
      </c>
      <c r="F20" s="274">
        <v>0</v>
      </c>
    </row>
    <row r="21" spans="2:6" ht="15" customHeight="1" x14ac:dyDescent="0.2">
      <c r="B21" s="275"/>
      <c r="C21" s="272" t="s">
        <v>156</v>
      </c>
      <c r="D21" s="273">
        <v>174</v>
      </c>
      <c r="E21" s="273">
        <v>175</v>
      </c>
      <c r="F21" s="274">
        <v>1</v>
      </c>
    </row>
    <row r="22" spans="2:6" ht="15" customHeight="1" x14ac:dyDescent="0.2">
      <c r="B22" s="275"/>
      <c r="C22" s="272" t="s">
        <v>158</v>
      </c>
      <c r="D22" s="273">
        <v>187</v>
      </c>
      <c r="E22" s="273">
        <v>188</v>
      </c>
      <c r="F22" s="274">
        <v>1</v>
      </c>
    </row>
    <row r="23" spans="2:6" ht="15" customHeight="1" x14ac:dyDescent="0.2">
      <c r="B23" s="275"/>
      <c r="C23" s="272" t="s">
        <v>160</v>
      </c>
      <c r="D23" s="273">
        <v>173</v>
      </c>
      <c r="E23" s="273">
        <v>178</v>
      </c>
      <c r="F23" s="274">
        <v>5</v>
      </c>
    </row>
    <row r="24" spans="2:6" ht="15" customHeight="1" x14ac:dyDescent="0.2">
      <c r="B24" s="275"/>
      <c r="C24" s="272" t="s">
        <v>162</v>
      </c>
      <c r="D24" s="273">
        <v>175</v>
      </c>
      <c r="E24" s="273">
        <v>180</v>
      </c>
      <c r="F24" s="274">
        <v>5</v>
      </c>
    </row>
    <row r="25" spans="2:6" ht="15" customHeight="1" x14ac:dyDescent="0.2">
      <c r="B25" s="275"/>
      <c r="C25" s="272" t="s">
        <v>163</v>
      </c>
      <c r="D25" s="273">
        <v>174</v>
      </c>
      <c r="E25" s="273">
        <v>180</v>
      </c>
      <c r="F25" s="274">
        <v>6</v>
      </c>
    </row>
    <row r="26" spans="2:6" ht="15" customHeight="1" x14ac:dyDescent="0.2">
      <c r="B26" s="275"/>
      <c r="C26" s="272" t="s">
        <v>165</v>
      </c>
      <c r="D26" s="273">
        <v>172</v>
      </c>
      <c r="E26" s="273">
        <v>174</v>
      </c>
      <c r="F26" s="274">
        <v>2</v>
      </c>
    </row>
    <row r="27" spans="2:6" ht="15" customHeight="1" x14ac:dyDescent="0.2">
      <c r="B27" s="275"/>
      <c r="C27" s="272" t="s">
        <v>178</v>
      </c>
      <c r="D27" s="273">
        <v>173</v>
      </c>
      <c r="E27" s="273">
        <v>173</v>
      </c>
      <c r="F27" s="274">
        <v>0</v>
      </c>
    </row>
    <row r="28" spans="2:6" ht="15" customHeight="1" x14ac:dyDescent="0.2">
      <c r="B28" s="275"/>
      <c r="C28" s="272" t="s">
        <v>179</v>
      </c>
      <c r="D28" s="273">
        <v>179.6</v>
      </c>
      <c r="E28" s="273">
        <v>181.2</v>
      </c>
      <c r="F28" s="274">
        <v>1.5999999999999943</v>
      </c>
    </row>
    <row r="29" spans="2:6" ht="15" customHeight="1" x14ac:dyDescent="0.2">
      <c r="B29" s="275"/>
      <c r="C29" s="272" t="s">
        <v>167</v>
      </c>
      <c r="D29" s="273">
        <v>174</v>
      </c>
      <c r="E29" s="273">
        <v>174</v>
      </c>
      <c r="F29" s="274">
        <v>0</v>
      </c>
    </row>
    <row r="30" spans="2:6" ht="15" customHeight="1" x14ac:dyDescent="0.2">
      <c r="B30" s="275"/>
      <c r="C30" s="272" t="s">
        <v>168</v>
      </c>
      <c r="D30" s="273">
        <v>180</v>
      </c>
      <c r="E30" s="273">
        <v>180</v>
      </c>
      <c r="F30" s="274">
        <v>0</v>
      </c>
    </row>
    <row r="31" spans="2:6" ht="15" customHeight="1" thickBot="1" x14ac:dyDescent="0.25">
      <c r="B31" s="276"/>
      <c r="C31" s="276" t="s">
        <v>169</v>
      </c>
      <c r="D31" s="278">
        <v>173</v>
      </c>
      <c r="E31" s="278">
        <v>173</v>
      </c>
      <c r="F31" s="279">
        <v>0</v>
      </c>
    </row>
    <row r="32" spans="2:6" ht="15" customHeight="1" x14ac:dyDescent="0.2">
      <c r="B32" s="280" t="s">
        <v>180</v>
      </c>
      <c r="C32" s="268" t="s">
        <v>148</v>
      </c>
      <c r="D32" s="269">
        <v>202</v>
      </c>
      <c r="E32" s="269">
        <v>207</v>
      </c>
      <c r="F32" s="270">
        <v>5</v>
      </c>
    </row>
    <row r="33" spans="2:6" ht="15" customHeight="1" x14ac:dyDescent="0.2">
      <c r="B33" s="275"/>
      <c r="C33" s="272" t="s">
        <v>151</v>
      </c>
      <c r="D33" s="273">
        <v>176.6</v>
      </c>
      <c r="E33" s="273">
        <v>180.2</v>
      </c>
      <c r="F33" s="274">
        <v>3.5999999999999943</v>
      </c>
    </row>
    <row r="34" spans="2:6" ht="15" customHeight="1" x14ac:dyDescent="0.2">
      <c r="B34" s="275"/>
      <c r="C34" s="272" t="s">
        <v>174</v>
      </c>
      <c r="D34" s="273">
        <v>184.9</v>
      </c>
      <c r="E34" s="273">
        <v>188.9</v>
      </c>
      <c r="F34" s="274">
        <v>4</v>
      </c>
    </row>
    <row r="35" spans="2:6" ht="15" customHeight="1" x14ac:dyDescent="0.2">
      <c r="B35" s="275"/>
      <c r="C35" s="272" t="s">
        <v>176</v>
      </c>
      <c r="D35" s="273">
        <v>202</v>
      </c>
      <c r="E35" s="273">
        <v>203</v>
      </c>
      <c r="F35" s="274">
        <v>1</v>
      </c>
    </row>
    <row r="36" spans="2:6" ht="15" customHeight="1" x14ac:dyDescent="0.2">
      <c r="B36" s="275"/>
      <c r="C36" s="272" t="s">
        <v>153</v>
      </c>
      <c r="D36" s="273">
        <v>180.8</v>
      </c>
      <c r="E36" s="273">
        <v>180.8</v>
      </c>
      <c r="F36" s="274">
        <v>0</v>
      </c>
    </row>
    <row r="37" spans="2:6" ht="15" customHeight="1" x14ac:dyDescent="0.2">
      <c r="B37" s="275"/>
      <c r="C37" s="272" t="s">
        <v>154</v>
      </c>
      <c r="D37" s="273">
        <v>195</v>
      </c>
      <c r="E37" s="273">
        <v>197</v>
      </c>
      <c r="F37" s="274">
        <v>2</v>
      </c>
    </row>
    <row r="38" spans="2:6" ht="15" customHeight="1" x14ac:dyDescent="0.2">
      <c r="B38" s="275"/>
      <c r="C38" s="272" t="s">
        <v>156</v>
      </c>
      <c r="D38" s="273">
        <v>198</v>
      </c>
      <c r="E38" s="273">
        <v>200</v>
      </c>
      <c r="F38" s="274">
        <v>2</v>
      </c>
    </row>
    <row r="39" spans="2:6" ht="15" customHeight="1" x14ac:dyDescent="0.2">
      <c r="B39" s="275"/>
      <c r="C39" s="272" t="s">
        <v>157</v>
      </c>
      <c r="D39" s="273">
        <v>196</v>
      </c>
      <c r="E39" s="273">
        <v>196</v>
      </c>
      <c r="F39" s="274">
        <v>0</v>
      </c>
    </row>
    <row r="40" spans="2:6" ht="15" customHeight="1" x14ac:dyDescent="0.2">
      <c r="B40" s="275"/>
      <c r="C40" s="272" t="s">
        <v>159</v>
      </c>
      <c r="D40" s="273">
        <v>190</v>
      </c>
      <c r="E40" s="273">
        <v>202</v>
      </c>
      <c r="F40" s="274">
        <v>12</v>
      </c>
    </row>
    <row r="41" spans="2:6" ht="15" customHeight="1" x14ac:dyDescent="0.2">
      <c r="B41" s="275"/>
      <c r="C41" s="272" t="s">
        <v>160</v>
      </c>
      <c r="D41" s="273">
        <v>180.8</v>
      </c>
      <c r="E41" s="273">
        <v>184</v>
      </c>
      <c r="F41" s="274">
        <v>3.1999999999999886</v>
      </c>
    </row>
    <row r="42" spans="2:6" ht="15" customHeight="1" x14ac:dyDescent="0.2">
      <c r="B42" s="275"/>
      <c r="C42" s="272" t="s">
        <v>162</v>
      </c>
      <c r="D42" s="273">
        <v>181</v>
      </c>
      <c r="E42" s="273">
        <v>185</v>
      </c>
      <c r="F42" s="274">
        <v>4</v>
      </c>
    </row>
    <row r="43" spans="2:6" ht="15" customHeight="1" x14ac:dyDescent="0.2">
      <c r="B43" s="275"/>
      <c r="C43" s="272" t="s">
        <v>163</v>
      </c>
      <c r="D43" s="273">
        <v>182</v>
      </c>
      <c r="E43" s="273">
        <v>186</v>
      </c>
      <c r="F43" s="274">
        <v>4</v>
      </c>
    </row>
    <row r="44" spans="2:6" ht="15" customHeight="1" x14ac:dyDescent="0.2">
      <c r="B44" s="275"/>
      <c r="C44" s="272" t="s">
        <v>165</v>
      </c>
      <c r="D44" s="273">
        <v>180</v>
      </c>
      <c r="E44" s="273">
        <v>182</v>
      </c>
      <c r="F44" s="274">
        <v>2</v>
      </c>
    </row>
    <row r="45" spans="2:6" ht="15" customHeight="1" x14ac:dyDescent="0.2">
      <c r="B45" s="275"/>
      <c r="C45" s="272" t="s">
        <v>178</v>
      </c>
      <c r="D45" s="273">
        <v>174</v>
      </c>
      <c r="E45" s="273">
        <v>174</v>
      </c>
      <c r="F45" s="274">
        <v>0</v>
      </c>
    </row>
    <row r="46" spans="2:6" ht="15" customHeight="1" x14ac:dyDescent="0.2">
      <c r="B46" s="275"/>
      <c r="C46" s="272" t="s">
        <v>179</v>
      </c>
      <c r="D46" s="273">
        <v>190</v>
      </c>
      <c r="E46" s="273">
        <v>192</v>
      </c>
      <c r="F46" s="274">
        <v>2</v>
      </c>
    </row>
    <row r="47" spans="2:6" ht="15" customHeight="1" x14ac:dyDescent="0.2">
      <c r="B47" s="275"/>
      <c r="C47" s="272" t="s">
        <v>167</v>
      </c>
      <c r="D47" s="273">
        <v>177.4</v>
      </c>
      <c r="E47" s="273">
        <v>177.4</v>
      </c>
      <c r="F47" s="274">
        <v>0</v>
      </c>
    </row>
    <row r="48" spans="2:6" ht="15" customHeight="1" x14ac:dyDescent="0.2">
      <c r="B48" s="275"/>
      <c r="C48" s="272" t="s">
        <v>168</v>
      </c>
      <c r="D48" s="273">
        <v>186</v>
      </c>
      <c r="E48" s="273">
        <v>186</v>
      </c>
      <c r="F48" s="274">
        <v>0</v>
      </c>
    </row>
    <row r="49" spans="2:6" ht="15" customHeight="1" thickBot="1" x14ac:dyDescent="0.25">
      <c r="B49" s="276"/>
      <c r="C49" s="277" t="s">
        <v>169</v>
      </c>
      <c r="D49" s="278">
        <v>183</v>
      </c>
      <c r="E49" s="278">
        <v>183</v>
      </c>
      <c r="F49" s="279">
        <v>0</v>
      </c>
    </row>
    <row r="50" spans="2:6" x14ac:dyDescent="0.2">
      <c r="F50" s="105" t="s">
        <v>56</v>
      </c>
    </row>
    <row r="52" spans="2:6" x14ac:dyDescent="0.2">
      <c r="F52" s="281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8671875" defaultRowHeight="11.4" x14ac:dyDescent="0.2"/>
  <cols>
    <col min="1" max="1" width="2.6640625" style="257" customWidth="1"/>
    <col min="2" max="2" width="35" style="257" customWidth="1"/>
    <col min="3" max="3" width="25.5546875" style="257" customWidth="1"/>
    <col min="4" max="4" width="14.6640625" style="257" customWidth="1"/>
    <col min="5" max="5" width="11.5546875" style="257" customWidth="1"/>
    <col min="6" max="6" width="13.109375" style="257" customWidth="1"/>
    <col min="7" max="7" width="4.88671875" style="257" customWidth="1"/>
    <col min="8" max="16384" width="8.88671875" style="257"/>
  </cols>
  <sheetData>
    <row r="1" spans="2:7" ht="19.95" customHeight="1" x14ac:dyDescent="0.2"/>
    <row r="2" spans="2:7" ht="19.95" customHeight="1" thickBot="1" x14ac:dyDescent="0.25"/>
    <row r="3" spans="2:7" ht="19.95" customHeight="1" thickBot="1" x14ac:dyDescent="0.25">
      <c r="B3" s="7" t="s">
        <v>181</v>
      </c>
      <c r="C3" s="8"/>
      <c r="D3" s="8"/>
      <c r="E3" s="8"/>
      <c r="F3" s="9"/>
    </row>
    <row r="4" spans="2:7" ht="12" customHeight="1" x14ac:dyDescent="0.2">
      <c r="B4" s="261" t="s">
        <v>139</v>
      </c>
      <c r="C4" s="261"/>
      <c r="D4" s="261"/>
      <c r="E4" s="261"/>
      <c r="F4" s="261"/>
      <c r="G4" s="262"/>
    </row>
    <row r="5" spans="2:7" ht="30" customHeight="1" x14ac:dyDescent="0.2">
      <c r="B5" s="285" t="s">
        <v>182</v>
      </c>
      <c r="C5" s="285"/>
      <c r="D5" s="285"/>
      <c r="E5" s="285"/>
      <c r="F5" s="285"/>
      <c r="G5" s="262"/>
    </row>
    <row r="6" spans="2:7" ht="19.95" customHeight="1" x14ac:dyDescent="0.2">
      <c r="B6" s="264" t="s">
        <v>183</v>
      </c>
      <c r="C6" s="264"/>
      <c r="D6" s="264"/>
      <c r="E6" s="264"/>
      <c r="F6" s="264"/>
    </row>
    <row r="7" spans="2:7" ht="19.95" customHeight="1" x14ac:dyDescent="0.2">
      <c r="B7" s="264" t="s">
        <v>184</v>
      </c>
      <c r="C7" s="264"/>
      <c r="D7" s="264"/>
      <c r="E7" s="264"/>
      <c r="F7" s="264"/>
    </row>
    <row r="8" spans="2:7" ht="19.95" customHeight="1" thickBot="1" x14ac:dyDescent="0.25"/>
    <row r="9" spans="2:7" ht="39" customHeight="1" thickBot="1" x14ac:dyDescent="0.25">
      <c r="B9" s="265" t="s">
        <v>142</v>
      </c>
      <c r="C9" s="266" t="s">
        <v>143</v>
      </c>
      <c r="D9" s="266" t="s">
        <v>144</v>
      </c>
      <c r="E9" s="284" t="s">
        <v>145</v>
      </c>
      <c r="F9" s="266" t="s">
        <v>146</v>
      </c>
    </row>
    <row r="10" spans="2:7" ht="15" customHeight="1" x14ac:dyDescent="0.2">
      <c r="B10" s="267" t="s">
        <v>185</v>
      </c>
      <c r="C10" s="268" t="s">
        <v>148</v>
      </c>
      <c r="D10" s="269">
        <v>174.4</v>
      </c>
      <c r="E10" s="269">
        <v>174.4</v>
      </c>
      <c r="F10" s="270">
        <v>0</v>
      </c>
    </row>
    <row r="11" spans="2:7" ht="15" customHeight="1" x14ac:dyDescent="0.2">
      <c r="B11" s="271"/>
      <c r="C11" s="272" t="s">
        <v>186</v>
      </c>
      <c r="D11" s="273">
        <v>184</v>
      </c>
      <c r="E11" s="273">
        <v>184</v>
      </c>
      <c r="F11" s="274">
        <v>0</v>
      </c>
    </row>
    <row r="12" spans="2:7" ht="15" customHeight="1" x14ac:dyDescent="0.2">
      <c r="B12" s="275"/>
      <c r="C12" s="272" t="s">
        <v>187</v>
      </c>
      <c r="D12" s="273">
        <v>184</v>
      </c>
      <c r="E12" s="273">
        <v>184</v>
      </c>
      <c r="F12" s="274">
        <v>0</v>
      </c>
    </row>
    <row r="13" spans="2:7" ht="15" customHeight="1" x14ac:dyDescent="0.2">
      <c r="B13" s="275"/>
      <c r="C13" s="272" t="s">
        <v>174</v>
      </c>
      <c r="D13" s="273">
        <v>189.2</v>
      </c>
      <c r="E13" s="273">
        <v>189.2</v>
      </c>
      <c r="F13" s="274">
        <v>0</v>
      </c>
    </row>
    <row r="14" spans="2:7" ht="15" customHeight="1" x14ac:dyDescent="0.2">
      <c r="B14" s="275"/>
      <c r="C14" s="257" t="s">
        <v>188</v>
      </c>
      <c r="D14" s="273">
        <v>180</v>
      </c>
      <c r="E14" s="273">
        <v>180</v>
      </c>
      <c r="F14" s="274">
        <v>0</v>
      </c>
    </row>
    <row r="15" spans="2:7" ht="15" customHeight="1" x14ac:dyDescent="0.2">
      <c r="B15" s="275"/>
      <c r="C15" s="272" t="s">
        <v>175</v>
      </c>
      <c r="D15" s="273">
        <v>179</v>
      </c>
      <c r="E15" s="273">
        <v>179</v>
      </c>
      <c r="F15" s="274">
        <v>0</v>
      </c>
    </row>
    <row r="16" spans="2:7" ht="15" customHeight="1" x14ac:dyDescent="0.2">
      <c r="B16" s="275"/>
      <c r="C16" s="272" t="s">
        <v>189</v>
      </c>
      <c r="D16" s="273">
        <v>180</v>
      </c>
      <c r="E16" s="273">
        <v>180</v>
      </c>
      <c r="F16" s="274">
        <v>0</v>
      </c>
    </row>
    <row r="17" spans="2:6" ht="15" customHeight="1" x14ac:dyDescent="0.2">
      <c r="B17" s="275"/>
      <c r="C17" s="272" t="s">
        <v>154</v>
      </c>
      <c r="D17" s="273">
        <v>178</v>
      </c>
      <c r="E17" s="273">
        <v>178</v>
      </c>
      <c r="F17" s="274">
        <v>0</v>
      </c>
    </row>
    <row r="18" spans="2:6" ht="15" customHeight="1" x14ac:dyDescent="0.2">
      <c r="B18" s="275"/>
      <c r="C18" s="272" t="s">
        <v>155</v>
      </c>
      <c r="D18" s="273">
        <v>178.2</v>
      </c>
      <c r="E18" s="273">
        <v>178.2</v>
      </c>
      <c r="F18" s="274">
        <v>0</v>
      </c>
    </row>
    <row r="19" spans="2:6" ht="15" customHeight="1" x14ac:dyDescent="0.2">
      <c r="B19" s="275"/>
      <c r="C19" s="272" t="s">
        <v>190</v>
      </c>
      <c r="D19" s="273">
        <v>174</v>
      </c>
      <c r="E19" s="273">
        <v>173</v>
      </c>
      <c r="F19" s="274">
        <v>-1</v>
      </c>
    </row>
    <row r="20" spans="2:6" ht="15" customHeight="1" x14ac:dyDescent="0.2">
      <c r="B20" s="275"/>
      <c r="C20" s="272" t="s">
        <v>157</v>
      </c>
      <c r="D20" s="273">
        <v>180</v>
      </c>
      <c r="E20" s="273">
        <v>180</v>
      </c>
      <c r="F20" s="274">
        <v>0</v>
      </c>
    </row>
    <row r="21" spans="2:6" ht="15" customHeight="1" x14ac:dyDescent="0.2">
      <c r="B21" s="275"/>
      <c r="C21" s="272" t="s">
        <v>159</v>
      </c>
      <c r="D21" s="273">
        <v>185</v>
      </c>
      <c r="E21" s="273">
        <v>186</v>
      </c>
      <c r="F21" s="274">
        <v>1</v>
      </c>
    </row>
    <row r="22" spans="2:6" ht="15" customHeight="1" x14ac:dyDescent="0.2">
      <c r="B22" s="275"/>
      <c r="C22" s="272" t="s">
        <v>161</v>
      </c>
      <c r="D22" s="273">
        <v>179</v>
      </c>
      <c r="E22" s="273">
        <v>179</v>
      </c>
      <c r="F22" s="274">
        <v>0</v>
      </c>
    </row>
    <row r="23" spans="2:6" ht="15" customHeight="1" x14ac:dyDescent="0.2">
      <c r="B23" s="275"/>
      <c r="C23" s="272" t="s">
        <v>162</v>
      </c>
      <c r="D23" s="273">
        <v>188</v>
      </c>
      <c r="E23" s="273">
        <v>189</v>
      </c>
      <c r="F23" s="274">
        <v>1</v>
      </c>
    </row>
    <row r="24" spans="2:6" ht="15" customHeight="1" x14ac:dyDescent="0.2">
      <c r="B24" s="275"/>
      <c r="C24" s="272" t="s">
        <v>164</v>
      </c>
      <c r="D24" s="273">
        <v>186</v>
      </c>
      <c r="E24" s="273">
        <v>186</v>
      </c>
      <c r="F24" s="274">
        <v>0</v>
      </c>
    </row>
    <row r="25" spans="2:6" ht="15" customHeight="1" x14ac:dyDescent="0.2">
      <c r="B25" s="275"/>
      <c r="C25" s="272" t="s">
        <v>179</v>
      </c>
      <c r="D25" s="273">
        <v>185</v>
      </c>
      <c r="E25" s="273">
        <v>185</v>
      </c>
      <c r="F25" s="274">
        <v>0</v>
      </c>
    </row>
    <row r="26" spans="2:6" ht="15" customHeight="1" x14ac:dyDescent="0.2">
      <c r="B26" s="275"/>
      <c r="C26" s="272" t="s">
        <v>167</v>
      </c>
      <c r="D26" s="273">
        <v>184</v>
      </c>
      <c r="E26" s="273">
        <v>184</v>
      </c>
      <c r="F26" s="274">
        <v>0</v>
      </c>
    </row>
    <row r="27" spans="2:6" ht="15" customHeight="1" x14ac:dyDescent="0.2">
      <c r="B27" s="275"/>
      <c r="C27" s="272" t="s">
        <v>168</v>
      </c>
      <c r="D27" s="273">
        <v>180</v>
      </c>
      <c r="E27" s="273">
        <v>180</v>
      </c>
      <c r="F27" s="274">
        <v>0</v>
      </c>
    </row>
    <row r="28" spans="2:6" ht="15" customHeight="1" thickBot="1" x14ac:dyDescent="0.25">
      <c r="B28" s="275"/>
      <c r="C28" s="272" t="s">
        <v>169</v>
      </c>
      <c r="D28" s="273">
        <v>182</v>
      </c>
      <c r="E28" s="273">
        <v>182</v>
      </c>
      <c r="F28" s="274">
        <v>0</v>
      </c>
    </row>
    <row r="29" spans="2:6" ht="15" customHeight="1" x14ac:dyDescent="0.2">
      <c r="B29" s="267" t="s">
        <v>191</v>
      </c>
      <c r="C29" s="268" t="s">
        <v>186</v>
      </c>
      <c r="D29" s="269">
        <v>298</v>
      </c>
      <c r="E29" s="269">
        <v>298</v>
      </c>
      <c r="F29" s="270">
        <v>0</v>
      </c>
    </row>
    <row r="30" spans="2:6" ht="15" customHeight="1" x14ac:dyDescent="0.2">
      <c r="B30" s="275"/>
      <c r="C30" s="272" t="s">
        <v>164</v>
      </c>
      <c r="D30" s="273">
        <v>330</v>
      </c>
      <c r="E30" s="273">
        <v>330</v>
      </c>
      <c r="F30" s="274">
        <v>0</v>
      </c>
    </row>
    <row r="31" spans="2:6" ht="15" customHeight="1" thickBot="1" x14ac:dyDescent="0.25">
      <c r="B31" s="275"/>
      <c r="C31" s="277" t="s">
        <v>192</v>
      </c>
      <c r="D31" s="278">
        <v>260</v>
      </c>
      <c r="E31" s="278">
        <v>260</v>
      </c>
      <c r="F31" s="279">
        <v>0</v>
      </c>
    </row>
    <row r="32" spans="2:6" ht="15" customHeight="1" x14ac:dyDescent="0.2">
      <c r="B32" s="280" t="s">
        <v>193</v>
      </c>
      <c r="C32" s="268" t="s">
        <v>186</v>
      </c>
      <c r="D32" s="269">
        <v>302.25</v>
      </c>
      <c r="E32" s="269">
        <v>302.25</v>
      </c>
      <c r="F32" s="270">
        <v>0</v>
      </c>
    </row>
    <row r="33" spans="2:6" ht="15" customHeight="1" x14ac:dyDescent="0.2">
      <c r="B33" s="275"/>
      <c r="C33" s="272" t="s">
        <v>164</v>
      </c>
      <c r="D33" s="273">
        <v>340</v>
      </c>
      <c r="E33" s="273">
        <v>340</v>
      </c>
      <c r="F33" s="274">
        <v>0</v>
      </c>
    </row>
    <row r="34" spans="2:6" ht="15" customHeight="1" thickBot="1" x14ac:dyDescent="0.25">
      <c r="B34" s="276"/>
      <c r="C34" s="277" t="s">
        <v>192</v>
      </c>
      <c r="D34" s="278">
        <v>327.5</v>
      </c>
      <c r="E34" s="278">
        <v>345</v>
      </c>
      <c r="F34" s="279">
        <v>17.5</v>
      </c>
    </row>
    <row r="35" spans="2:6" ht="15" customHeight="1" x14ac:dyDescent="0.2">
      <c r="B35" s="280" t="s">
        <v>194</v>
      </c>
      <c r="C35" s="268" t="s">
        <v>186</v>
      </c>
      <c r="D35" s="269">
        <v>535</v>
      </c>
      <c r="E35" s="269">
        <v>535</v>
      </c>
      <c r="F35" s="270">
        <v>0</v>
      </c>
    </row>
    <row r="36" spans="2:6" ht="15" customHeight="1" x14ac:dyDescent="0.2">
      <c r="B36" s="275"/>
      <c r="C36" s="272" t="s">
        <v>195</v>
      </c>
      <c r="D36" s="273">
        <v>490</v>
      </c>
      <c r="E36" s="273">
        <v>490</v>
      </c>
      <c r="F36" s="274">
        <v>0</v>
      </c>
    </row>
    <row r="37" spans="2:6" ht="15" customHeight="1" thickBot="1" x14ac:dyDescent="0.25">
      <c r="B37" s="276"/>
      <c r="C37" s="277" t="s">
        <v>192</v>
      </c>
      <c r="D37" s="278">
        <v>557.5</v>
      </c>
      <c r="E37" s="278">
        <v>557.5</v>
      </c>
      <c r="F37" s="279">
        <v>0</v>
      </c>
    </row>
    <row r="38" spans="2:6" ht="15" customHeight="1" x14ac:dyDescent="0.2">
      <c r="B38" s="280" t="s">
        <v>196</v>
      </c>
      <c r="C38" s="268" t="s">
        <v>186</v>
      </c>
      <c r="D38" s="269">
        <v>550</v>
      </c>
      <c r="E38" s="269">
        <v>550</v>
      </c>
      <c r="F38" s="270">
        <v>0</v>
      </c>
    </row>
    <row r="39" spans="2:6" ht="15" customHeight="1" x14ac:dyDescent="0.2">
      <c r="B39" s="275"/>
      <c r="C39" s="272" t="s">
        <v>195</v>
      </c>
      <c r="D39" s="273">
        <v>500</v>
      </c>
      <c r="E39" s="273">
        <v>500</v>
      </c>
      <c r="F39" s="274">
        <v>0</v>
      </c>
    </row>
    <row r="40" spans="2:6" ht="15" customHeight="1" thickBot="1" x14ac:dyDescent="0.25">
      <c r="B40" s="276"/>
      <c r="C40" s="277" t="s">
        <v>192</v>
      </c>
      <c r="D40" s="278">
        <v>572.5</v>
      </c>
      <c r="E40" s="278">
        <v>572.5</v>
      </c>
      <c r="F40" s="279">
        <v>0</v>
      </c>
    </row>
    <row r="41" spans="2:6" ht="15" customHeight="1" x14ac:dyDescent="0.2">
      <c r="B41" s="280" t="s">
        <v>197</v>
      </c>
      <c r="C41" s="272" t="s">
        <v>195</v>
      </c>
      <c r="D41" s="269">
        <v>612</v>
      </c>
      <c r="E41" s="269">
        <v>612</v>
      </c>
      <c r="F41" s="270">
        <v>0</v>
      </c>
    </row>
    <row r="42" spans="2:6" ht="15" customHeight="1" thickBot="1" x14ac:dyDescent="0.25">
      <c r="B42" s="276"/>
      <c r="C42" s="277" t="s">
        <v>192</v>
      </c>
      <c r="D42" s="278">
        <v>595</v>
      </c>
      <c r="E42" s="278">
        <v>595</v>
      </c>
      <c r="F42" s="279">
        <v>0</v>
      </c>
    </row>
    <row r="43" spans="2:6" ht="15" customHeight="1" x14ac:dyDescent="0.2">
      <c r="B43" s="280" t="s">
        <v>198</v>
      </c>
      <c r="C43" s="272" t="s">
        <v>195</v>
      </c>
      <c r="D43" s="269">
        <v>307</v>
      </c>
      <c r="E43" s="269">
        <v>307</v>
      </c>
      <c r="F43" s="270">
        <v>0</v>
      </c>
    </row>
    <row r="44" spans="2:6" ht="15" customHeight="1" thickBot="1" x14ac:dyDescent="0.25">
      <c r="B44" s="276"/>
      <c r="C44" s="277" t="s">
        <v>192</v>
      </c>
      <c r="D44" s="278">
        <v>312.5</v>
      </c>
      <c r="E44" s="278">
        <v>312.5</v>
      </c>
      <c r="F44" s="279">
        <v>0</v>
      </c>
    </row>
    <row r="45" spans="2:6" x14ac:dyDescent="0.2">
      <c r="F45" s="105" t="s">
        <v>56</v>
      </c>
    </row>
    <row r="47" spans="2:6" x14ac:dyDescent="0.2">
      <c r="F47" s="281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0"/>
  <sheetViews>
    <sheetView showGridLines="0" topLeftCell="B1" zoomScaleNormal="100" zoomScaleSheetLayoutView="90" workbookViewId="0">
      <selection activeCell="B1" sqref="B1"/>
    </sheetView>
  </sheetViews>
  <sheetFormatPr baseColWidth="10" defaultColWidth="8.88671875" defaultRowHeight="11.4" x14ac:dyDescent="0.2"/>
  <cols>
    <col min="1" max="1" width="2.6640625" style="257" customWidth="1"/>
    <col min="2" max="2" width="31.33203125" style="257" customWidth="1"/>
    <col min="3" max="3" width="25.5546875" style="257" customWidth="1"/>
    <col min="4" max="4" width="14.6640625" style="257" bestFit="1" customWidth="1"/>
    <col min="5" max="5" width="11.5546875" style="257" bestFit="1" customWidth="1"/>
    <col min="6" max="6" width="13.5546875" style="257" customWidth="1"/>
    <col min="7" max="7" width="3.33203125" style="257" customWidth="1"/>
    <col min="8" max="16384" width="8.88671875" style="257"/>
  </cols>
  <sheetData>
    <row r="1" spans="2:7" ht="14.25" customHeight="1" x14ac:dyDescent="0.2"/>
    <row r="2" spans="2:7" ht="10.5" customHeight="1" thickBot="1" x14ac:dyDescent="0.25"/>
    <row r="3" spans="2:7" ht="19.95" customHeight="1" thickBot="1" x14ac:dyDescent="0.25">
      <c r="B3" s="286" t="s">
        <v>199</v>
      </c>
      <c r="C3" s="287"/>
      <c r="D3" s="287"/>
      <c r="E3" s="287"/>
      <c r="F3" s="288"/>
    </row>
    <row r="4" spans="2:7" ht="15.75" customHeight="1" x14ac:dyDescent="0.2">
      <c r="B4" s="6"/>
      <c r="C4" s="6"/>
      <c r="D4" s="6"/>
      <c r="E4" s="6"/>
      <c r="F4" s="6"/>
    </row>
    <row r="5" spans="2:7" ht="20.399999999999999" customHeight="1" x14ac:dyDescent="0.2">
      <c r="B5" s="285" t="s">
        <v>200</v>
      </c>
      <c r="C5" s="285"/>
      <c r="D5" s="285"/>
      <c r="E5" s="285"/>
      <c r="F5" s="285"/>
      <c r="G5" s="262"/>
    </row>
    <row r="6" spans="2:7" ht="19.95" customHeight="1" x14ac:dyDescent="0.2">
      <c r="B6" s="263" t="s">
        <v>201</v>
      </c>
      <c r="C6" s="263"/>
      <c r="D6" s="263"/>
      <c r="E6" s="263"/>
      <c r="F6" s="263"/>
      <c r="G6" s="262"/>
    </row>
    <row r="7" spans="2:7" ht="19.95" customHeight="1" thickBot="1" x14ac:dyDescent="0.25"/>
    <row r="8" spans="2:7" ht="39" customHeight="1" thickBot="1" x14ac:dyDescent="0.25">
      <c r="B8" s="265" t="s">
        <v>142</v>
      </c>
      <c r="C8" s="266" t="s">
        <v>143</v>
      </c>
      <c r="D8" s="266" t="s">
        <v>202</v>
      </c>
      <c r="E8" s="284" t="s">
        <v>203</v>
      </c>
      <c r="F8" s="266" t="s">
        <v>146</v>
      </c>
    </row>
    <row r="9" spans="2:7" ht="15" customHeight="1" x14ac:dyDescent="0.2">
      <c r="B9" s="267" t="s">
        <v>204</v>
      </c>
      <c r="C9" s="268" t="s">
        <v>148</v>
      </c>
      <c r="D9" s="269">
        <v>38.692316816198819</v>
      </c>
      <c r="E9" s="269">
        <v>40.224915095997488</v>
      </c>
      <c r="F9" s="270">
        <v>1.5325982797986697</v>
      </c>
    </row>
    <row r="10" spans="2:7" ht="15" customHeight="1" x14ac:dyDescent="0.2">
      <c r="B10" s="271"/>
      <c r="C10" s="272" t="s">
        <v>186</v>
      </c>
      <c r="D10" s="273">
        <v>25.400630866663921</v>
      </c>
      <c r="E10" s="273">
        <v>25.024680355929149</v>
      </c>
      <c r="F10" s="274">
        <v>-0.37595051073477137</v>
      </c>
    </row>
    <row r="11" spans="2:7" ht="15" customHeight="1" x14ac:dyDescent="0.2">
      <c r="B11" s="275"/>
      <c r="C11" s="272" t="s">
        <v>174</v>
      </c>
      <c r="D11" s="273">
        <v>26.08630973790212</v>
      </c>
      <c r="E11" s="273">
        <v>24.995154868951058</v>
      </c>
      <c r="F11" s="274">
        <v>-1.0911548689510617</v>
      </c>
    </row>
    <row r="12" spans="2:7" ht="15" customHeight="1" x14ac:dyDescent="0.2">
      <c r="B12" s="275"/>
      <c r="C12" s="275" t="s">
        <v>205</v>
      </c>
      <c r="D12" s="273">
        <v>28.318560696885086</v>
      </c>
      <c r="E12" s="273">
        <v>28.318560696885086</v>
      </c>
      <c r="F12" s="274">
        <v>0</v>
      </c>
    </row>
    <row r="13" spans="2:7" ht="15" customHeight="1" thickBot="1" x14ac:dyDescent="0.25">
      <c r="B13" s="276"/>
      <c r="C13" s="277" t="s">
        <v>179</v>
      </c>
      <c r="D13" s="278">
        <v>28.438619051338584</v>
      </c>
      <c r="E13" s="278">
        <v>27.779784709755024</v>
      </c>
      <c r="F13" s="279">
        <v>-0.65883434158356025</v>
      </c>
    </row>
    <row r="14" spans="2:7" ht="15" customHeight="1" thickBot="1" x14ac:dyDescent="0.25">
      <c r="B14" s="280" t="s">
        <v>206</v>
      </c>
      <c r="C14" s="289" t="s">
        <v>207</v>
      </c>
      <c r="D14" s="290"/>
      <c r="E14" s="290"/>
      <c r="F14" s="291"/>
    </row>
    <row r="15" spans="2:7" ht="15" customHeight="1" x14ac:dyDescent="0.2">
      <c r="B15" s="275"/>
      <c r="C15" s="268" t="s">
        <v>148</v>
      </c>
      <c r="D15" s="269">
        <v>48.766861032624881</v>
      </c>
      <c r="E15" s="269">
        <v>48.425477063944754</v>
      </c>
      <c r="F15" s="270">
        <v>-0.34138396868012677</v>
      </c>
    </row>
    <row r="16" spans="2:7" ht="15" customHeight="1" x14ac:dyDescent="0.2">
      <c r="B16" s="275"/>
      <c r="C16" s="272" t="s">
        <v>174</v>
      </c>
      <c r="D16" s="273">
        <v>35.70690092074846</v>
      </c>
      <c r="E16" s="273">
        <v>34.044002078623549</v>
      </c>
      <c r="F16" s="274">
        <v>-1.6728988421249105</v>
      </c>
    </row>
    <row r="17" spans="2:6" ht="15" customHeight="1" x14ac:dyDescent="0.2">
      <c r="B17" s="275"/>
      <c r="C17" s="272" t="s">
        <v>205</v>
      </c>
      <c r="D17" s="273">
        <v>42.465041177988013</v>
      </c>
      <c r="E17" s="273">
        <v>42.465041177988013</v>
      </c>
      <c r="F17" s="274">
        <v>0</v>
      </c>
    </row>
    <row r="18" spans="2:6" ht="15" customHeight="1" x14ac:dyDescent="0.2">
      <c r="B18" s="275"/>
      <c r="C18" s="272" t="s">
        <v>186</v>
      </c>
      <c r="D18" s="273">
        <v>44.967335142914798</v>
      </c>
      <c r="E18" s="273">
        <v>44.967335142914798</v>
      </c>
      <c r="F18" s="274">
        <v>0</v>
      </c>
    </row>
    <row r="19" spans="2:6" ht="15" customHeight="1" x14ac:dyDescent="0.2">
      <c r="B19" s="275"/>
      <c r="C19" s="272" t="s">
        <v>158</v>
      </c>
      <c r="D19" s="273">
        <v>45.485000000005684</v>
      </c>
      <c r="E19" s="273">
        <v>45.485000000005684</v>
      </c>
      <c r="F19" s="274">
        <v>0</v>
      </c>
    </row>
    <row r="20" spans="2:6" ht="15" customHeight="1" x14ac:dyDescent="0.2">
      <c r="B20" s="275"/>
      <c r="C20" s="272" t="s">
        <v>179</v>
      </c>
      <c r="D20" s="273">
        <v>41.055721942186615</v>
      </c>
      <c r="E20" s="273">
        <v>39.041138314471354</v>
      </c>
      <c r="F20" s="274">
        <v>-2.0245836277152609</v>
      </c>
    </row>
    <row r="21" spans="2:6" ht="15" customHeight="1" thickBot="1" x14ac:dyDescent="0.25">
      <c r="B21" s="276"/>
      <c r="C21" s="277" t="s">
        <v>192</v>
      </c>
      <c r="D21" s="278">
        <v>33.630800485955227</v>
      </c>
      <c r="E21" s="278">
        <v>34.188963568417648</v>
      </c>
      <c r="F21" s="279">
        <v>0.5581630824624213</v>
      </c>
    </row>
    <row r="22" spans="2:6" ht="15" customHeight="1" thickBot="1" x14ac:dyDescent="0.25">
      <c r="B22" s="292" t="s">
        <v>208</v>
      </c>
      <c r="C22" s="289" t="s">
        <v>209</v>
      </c>
      <c r="D22" s="290"/>
      <c r="E22" s="293"/>
      <c r="F22" s="294" t="s">
        <v>210</v>
      </c>
    </row>
    <row r="23" spans="2:6" ht="15" customHeight="1" thickBot="1" x14ac:dyDescent="0.25">
      <c r="B23" s="275"/>
      <c r="C23" s="272"/>
      <c r="D23" s="274" t="s">
        <v>211</v>
      </c>
      <c r="E23" s="274" t="s">
        <v>212</v>
      </c>
      <c r="F23" s="273"/>
    </row>
    <row r="24" spans="2:6" ht="15" customHeight="1" thickBot="1" x14ac:dyDescent="0.25">
      <c r="B24" s="295"/>
      <c r="C24" s="296"/>
      <c r="D24" s="293"/>
      <c r="E24" s="297"/>
      <c r="F24" s="297"/>
    </row>
    <row r="25" spans="2:6" ht="15" customHeight="1" thickBot="1" x14ac:dyDescent="0.25">
      <c r="B25" s="292" t="s">
        <v>213</v>
      </c>
      <c r="C25" s="298" t="s">
        <v>214</v>
      </c>
      <c r="D25" s="273">
        <v>202.38592759706671</v>
      </c>
      <c r="E25" s="273">
        <v>202.38592759706671</v>
      </c>
      <c r="F25" s="274">
        <v>0</v>
      </c>
    </row>
    <row r="26" spans="2:6" ht="15" customHeight="1" thickBot="1" x14ac:dyDescent="0.25">
      <c r="B26" s="295"/>
      <c r="C26" s="296"/>
      <c r="D26" s="293"/>
      <c r="E26" s="297"/>
      <c r="F26" s="294"/>
    </row>
    <row r="27" spans="2:6" ht="15" customHeight="1" thickBot="1" x14ac:dyDescent="0.25">
      <c r="B27" s="299" t="s">
        <v>215</v>
      </c>
      <c r="C27" s="299" t="s">
        <v>216</v>
      </c>
      <c r="D27" s="297">
        <v>240.29860682311025</v>
      </c>
      <c r="E27" s="297">
        <v>240.29860682311025</v>
      </c>
      <c r="F27" s="294">
        <v>0</v>
      </c>
    </row>
    <row r="28" spans="2:6" x14ac:dyDescent="0.2">
      <c r="F28" s="105" t="s">
        <v>56</v>
      </c>
    </row>
    <row r="30" spans="2:6" x14ac:dyDescent="0.2">
      <c r="F30" s="281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/>
  </sheetViews>
  <sheetFormatPr baseColWidth="10" defaultColWidth="11.44140625" defaultRowHeight="14.4" x14ac:dyDescent="0.3"/>
  <cols>
    <col min="1" max="1" width="1.6640625" style="302" customWidth="1"/>
    <col min="2" max="2" width="38.6640625" style="302" customWidth="1"/>
    <col min="3" max="3" width="22.33203125" style="302" customWidth="1"/>
    <col min="4" max="4" width="15.33203125" style="302" customWidth="1"/>
    <col min="5" max="5" width="13.109375" style="302" customWidth="1"/>
    <col min="6" max="6" width="13.5546875" style="302" customWidth="1"/>
    <col min="7" max="7" width="2.33203125" style="302" customWidth="1"/>
    <col min="8" max="16384" width="11.44140625" style="303"/>
  </cols>
  <sheetData>
    <row r="1" spans="1:12" x14ac:dyDescent="0.3">
      <c r="A1" s="300"/>
      <c r="B1" s="300"/>
      <c r="C1" s="300"/>
      <c r="D1" s="300"/>
      <c r="E1" s="300"/>
      <c r="F1" s="301"/>
    </row>
    <row r="2" spans="1:12" ht="15" thickBot="1" x14ac:dyDescent="0.35">
      <c r="A2" s="300"/>
      <c r="B2" s="304"/>
      <c r="C2" s="304"/>
      <c r="D2" s="304"/>
      <c r="E2" s="304"/>
    </row>
    <row r="3" spans="1:12" ht="16.95" customHeight="1" thickBot="1" x14ac:dyDescent="0.35">
      <c r="A3" s="300"/>
      <c r="B3" s="286" t="s">
        <v>217</v>
      </c>
      <c r="C3" s="287"/>
      <c r="D3" s="287"/>
      <c r="E3" s="287"/>
      <c r="F3" s="288"/>
    </row>
    <row r="4" spans="1:12" x14ac:dyDescent="0.3">
      <c r="A4" s="300"/>
      <c r="B4" s="305"/>
      <c r="C4" s="306"/>
      <c r="D4" s="307"/>
      <c r="E4" s="307"/>
      <c r="F4" s="308"/>
    </row>
    <row r="5" spans="1:12" x14ac:dyDescent="0.3">
      <c r="A5" s="300"/>
      <c r="B5" s="309" t="s">
        <v>218</v>
      </c>
      <c r="C5" s="309"/>
      <c r="D5" s="309"/>
      <c r="E5" s="309"/>
      <c r="F5" s="309"/>
      <c r="G5" s="310"/>
    </row>
    <row r="6" spans="1:12" x14ac:dyDescent="0.3">
      <c r="A6" s="300"/>
      <c r="B6" s="309" t="s">
        <v>219</v>
      </c>
      <c r="C6" s="309"/>
      <c r="D6" s="309"/>
      <c r="E6" s="309"/>
      <c r="F6" s="309"/>
      <c r="G6" s="310"/>
    </row>
    <row r="7" spans="1:12" ht="15" thickBot="1" x14ac:dyDescent="0.35">
      <c r="A7" s="300"/>
      <c r="B7" s="311"/>
      <c r="C7" s="311"/>
      <c r="D7" s="311"/>
      <c r="E7" s="311"/>
      <c r="F7" s="300"/>
    </row>
    <row r="8" spans="1:12" ht="44.4" customHeight="1" thickBot="1" x14ac:dyDescent="0.35">
      <c r="A8" s="300"/>
      <c r="B8" s="312" t="s">
        <v>220</v>
      </c>
      <c r="C8" s="313" t="s">
        <v>143</v>
      </c>
      <c r="D8" s="314" t="s">
        <v>144</v>
      </c>
      <c r="E8" s="314" t="s">
        <v>145</v>
      </c>
      <c r="F8" s="315" t="s">
        <v>146</v>
      </c>
    </row>
    <row r="9" spans="1:12" x14ac:dyDescent="0.3">
      <c r="A9" s="300"/>
      <c r="B9" s="316" t="s">
        <v>221</v>
      </c>
      <c r="C9" s="317" t="s">
        <v>186</v>
      </c>
      <c r="D9" s="318">
        <v>252.5</v>
      </c>
      <c r="E9" s="318">
        <v>247.5</v>
      </c>
      <c r="F9" s="319">
        <v>-5</v>
      </c>
    </row>
    <row r="10" spans="1:12" x14ac:dyDescent="0.3">
      <c r="A10" s="300"/>
      <c r="B10" s="320" t="s">
        <v>222</v>
      </c>
      <c r="C10" s="321" t="s">
        <v>174</v>
      </c>
      <c r="D10" s="322">
        <v>247</v>
      </c>
      <c r="E10" s="322">
        <v>252</v>
      </c>
      <c r="F10" s="323">
        <v>5</v>
      </c>
    </row>
    <row r="11" spans="1:12" x14ac:dyDescent="0.3">
      <c r="A11" s="300"/>
      <c r="B11" s="320"/>
      <c r="C11" s="321" t="s">
        <v>171</v>
      </c>
      <c r="D11" s="322">
        <v>255</v>
      </c>
      <c r="E11" s="322">
        <v>254</v>
      </c>
      <c r="F11" s="323">
        <v>-1</v>
      </c>
    </row>
    <row r="12" spans="1:12" x14ac:dyDescent="0.3">
      <c r="A12" s="300"/>
      <c r="B12" s="320"/>
      <c r="C12" s="321" t="s">
        <v>177</v>
      </c>
      <c r="D12" s="322">
        <v>256.625</v>
      </c>
      <c r="E12" s="322">
        <v>253.75</v>
      </c>
      <c r="F12" s="323">
        <v>-2.875</v>
      </c>
      <c r="L12" s="324"/>
    </row>
    <row r="13" spans="1:12" x14ac:dyDescent="0.3">
      <c r="A13" s="300"/>
      <c r="B13" s="320"/>
      <c r="C13" s="321" t="s">
        <v>223</v>
      </c>
      <c r="D13" s="322">
        <v>249.8</v>
      </c>
      <c r="E13" s="322">
        <v>237.65</v>
      </c>
      <c r="F13" s="323">
        <v>-12.150000000000006</v>
      </c>
    </row>
    <row r="14" spans="1:12" x14ac:dyDescent="0.3">
      <c r="A14" s="300"/>
      <c r="B14" s="320"/>
      <c r="C14" s="321" t="s">
        <v>224</v>
      </c>
      <c r="D14" s="322">
        <v>261.88</v>
      </c>
      <c r="E14" s="322">
        <v>256.18</v>
      </c>
      <c r="F14" s="323">
        <v>-5.6999999999999886</v>
      </c>
    </row>
    <row r="15" spans="1:12" x14ac:dyDescent="0.3">
      <c r="A15" s="300"/>
      <c r="B15" s="320"/>
      <c r="C15" s="321" t="s">
        <v>164</v>
      </c>
      <c r="D15" s="322">
        <v>274.93</v>
      </c>
      <c r="E15" s="322">
        <v>265</v>
      </c>
      <c r="F15" s="323">
        <v>-9.9300000000000068</v>
      </c>
    </row>
    <row r="16" spans="1:12" x14ac:dyDescent="0.3">
      <c r="A16" s="300"/>
      <c r="B16" s="320"/>
      <c r="C16" s="321" t="s">
        <v>166</v>
      </c>
      <c r="D16" s="322">
        <v>265</v>
      </c>
      <c r="E16" s="322">
        <v>262.5</v>
      </c>
      <c r="F16" s="323">
        <v>-2.5</v>
      </c>
    </row>
    <row r="17" spans="1:6" x14ac:dyDescent="0.3">
      <c r="A17" s="300"/>
      <c r="B17" s="320"/>
      <c r="C17" s="321" t="s">
        <v>179</v>
      </c>
      <c r="D17" s="322">
        <v>250</v>
      </c>
      <c r="E17" s="322">
        <v>252</v>
      </c>
      <c r="F17" s="323">
        <v>2</v>
      </c>
    </row>
    <row r="18" spans="1:6" x14ac:dyDescent="0.3">
      <c r="A18" s="300"/>
      <c r="B18" s="325" t="s">
        <v>225</v>
      </c>
      <c r="C18" s="326" t="s">
        <v>186</v>
      </c>
      <c r="D18" s="327">
        <v>220</v>
      </c>
      <c r="E18" s="327">
        <v>210</v>
      </c>
      <c r="F18" s="328">
        <v>-10</v>
      </c>
    </row>
    <row r="19" spans="1:6" x14ac:dyDescent="0.3">
      <c r="A19" s="300"/>
      <c r="B19" s="320" t="s">
        <v>226</v>
      </c>
      <c r="C19" s="321" t="s">
        <v>171</v>
      </c>
      <c r="D19" s="322">
        <v>220</v>
      </c>
      <c r="E19" s="322">
        <v>217.5</v>
      </c>
      <c r="F19" s="323">
        <v>-2.5</v>
      </c>
    </row>
    <row r="20" spans="1:6" x14ac:dyDescent="0.3">
      <c r="A20" s="300"/>
      <c r="B20" s="320"/>
      <c r="C20" s="321" t="s">
        <v>177</v>
      </c>
      <c r="D20" s="322">
        <v>220.5</v>
      </c>
      <c r="E20" s="322">
        <v>218.25</v>
      </c>
      <c r="F20" s="323">
        <v>-2.25</v>
      </c>
    </row>
    <row r="21" spans="1:6" x14ac:dyDescent="0.3">
      <c r="A21" s="300"/>
      <c r="B21" s="320"/>
      <c r="C21" s="321" t="s">
        <v>223</v>
      </c>
      <c r="D21" s="329">
        <v>220.15</v>
      </c>
      <c r="E21" s="329">
        <v>207.9</v>
      </c>
      <c r="F21" s="323">
        <v>-12.25</v>
      </c>
    </row>
    <row r="22" spans="1:6" x14ac:dyDescent="0.3">
      <c r="A22" s="300"/>
      <c r="B22" s="320"/>
      <c r="C22" s="321" t="s">
        <v>164</v>
      </c>
      <c r="D22" s="329">
        <v>220.845</v>
      </c>
      <c r="E22" s="329">
        <v>206.745</v>
      </c>
      <c r="F22" s="323">
        <v>-14.099999999999994</v>
      </c>
    </row>
    <row r="23" spans="1:6" x14ac:dyDescent="0.3">
      <c r="A23" s="300"/>
      <c r="B23" s="320"/>
      <c r="C23" s="321" t="s">
        <v>227</v>
      </c>
      <c r="D23" s="329">
        <v>200</v>
      </c>
      <c r="E23" s="329">
        <v>200</v>
      </c>
      <c r="F23" s="323">
        <v>0</v>
      </c>
    </row>
    <row r="24" spans="1:6" x14ac:dyDescent="0.3">
      <c r="A24" s="300"/>
      <c r="B24" s="320"/>
      <c r="C24" s="321" t="s">
        <v>166</v>
      </c>
      <c r="D24" s="329">
        <v>215</v>
      </c>
      <c r="E24" s="329">
        <v>217.5</v>
      </c>
      <c r="F24" s="323">
        <v>2.5</v>
      </c>
    </row>
    <row r="25" spans="1:6" x14ac:dyDescent="0.3">
      <c r="A25" s="300"/>
      <c r="B25" s="330"/>
      <c r="C25" s="331" t="s">
        <v>179</v>
      </c>
      <c r="D25" s="332">
        <v>215</v>
      </c>
      <c r="E25" s="332">
        <v>220</v>
      </c>
      <c r="F25" s="333">
        <v>5</v>
      </c>
    </row>
    <row r="26" spans="1:6" x14ac:dyDescent="0.3">
      <c r="A26" s="300"/>
      <c r="B26" s="325" t="s">
        <v>228</v>
      </c>
      <c r="C26" s="326" t="s">
        <v>171</v>
      </c>
      <c r="D26" s="327">
        <v>209</v>
      </c>
      <c r="E26" s="327">
        <v>205.5</v>
      </c>
      <c r="F26" s="334">
        <v>-3.5</v>
      </c>
    </row>
    <row r="27" spans="1:6" x14ac:dyDescent="0.3">
      <c r="A27" s="300"/>
      <c r="B27" s="320"/>
      <c r="C27" s="321" t="s">
        <v>177</v>
      </c>
      <c r="D27" s="329">
        <v>206.75</v>
      </c>
      <c r="E27" s="329">
        <v>205</v>
      </c>
      <c r="F27" s="323">
        <v>-1.75</v>
      </c>
    </row>
    <row r="28" spans="1:6" x14ac:dyDescent="0.3">
      <c r="A28" s="300"/>
      <c r="B28" s="320" t="s">
        <v>229</v>
      </c>
      <c r="C28" s="321" t="s">
        <v>223</v>
      </c>
      <c r="D28" s="329">
        <v>198.8</v>
      </c>
      <c r="E28" s="329">
        <v>192.5</v>
      </c>
      <c r="F28" s="323">
        <v>-6.3000000000000114</v>
      </c>
    </row>
    <row r="29" spans="1:6" x14ac:dyDescent="0.3">
      <c r="A29" s="300"/>
      <c r="B29" s="320"/>
      <c r="C29" s="321" t="s">
        <v>224</v>
      </c>
      <c r="D29" s="329">
        <v>206.065</v>
      </c>
      <c r="E29" s="329">
        <v>206.065</v>
      </c>
      <c r="F29" s="323">
        <v>0</v>
      </c>
    </row>
    <row r="30" spans="1:6" x14ac:dyDescent="0.3">
      <c r="A30" s="300"/>
      <c r="B30" s="320"/>
      <c r="C30" s="321" t="s">
        <v>164</v>
      </c>
      <c r="D30" s="329">
        <v>214.07</v>
      </c>
      <c r="E30" s="329">
        <v>199.18</v>
      </c>
      <c r="F30" s="323">
        <v>-14.889999999999986</v>
      </c>
    </row>
    <row r="31" spans="1:6" x14ac:dyDescent="0.3">
      <c r="A31" s="300"/>
      <c r="B31" s="320"/>
      <c r="C31" s="321" t="s">
        <v>166</v>
      </c>
      <c r="D31" s="322">
        <v>175</v>
      </c>
      <c r="E31" s="322">
        <v>175</v>
      </c>
      <c r="F31" s="323">
        <v>0</v>
      </c>
    </row>
    <row r="32" spans="1:6" x14ac:dyDescent="0.3">
      <c r="A32" s="300"/>
      <c r="B32" s="330"/>
      <c r="C32" s="331" t="s">
        <v>186</v>
      </c>
      <c r="D32" s="335">
        <v>187.5</v>
      </c>
      <c r="E32" s="335">
        <v>187.5</v>
      </c>
      <c r="F32" s="333">
        <v>0</v>
      </c>
    </row>
    <row r="33" spans="1:6" x14ac:dyDescent="0.3">
      <c r="A33" s="300"/>
      <c r="B33" s="325" t="s">
        <v>230</v>
      </c>
      <c r="C33" s="326" t="s">
        <v>171</v>
      </c>
      <c r="D33" s="336">
        <v>212.5</v>
      </c>
      <c r="E33" s="336">
        <v>211</v>
      </c>
      <c r="F33" s="328">
        <v>-1.5</v>
      </c>
    </row>
    <row r="34" spans="1:6" x14ac:dyDescent="0.3">
      <c r="A34" s="300"/>
      <c r="B34" s="320"/>
      <c r="C34" s="321" t="s">
        <v>223</v>
      </c>
      <c r="D34" s="322">
        <v>222.25</v>
      </c>
      <c r="E34" s="322">
        <v>220</v>
      </c>
      <c r="F34" s="323">
        <v>-2.25</v>
      </c>
    </row>
    <row r="35" spans="1:6" x14ac:dyDescent="0.3">
      <c r="A35" s="300"/>
      <c r="B35" s="320"/>
      <c r="C35" s="321" t="s">
        <v>164</v>
      </c>
      <c r="D35" s="322">
        <v>214.01499999999999</v>
      </c>
      <c r="E35" s="322">
        <v>209.565</v>
      </c>
      <c r="F35" s="323">
        <v>-4.4499999999999886</v>
      </c>
    </row>
    <row r="36" spans="1:6" x14ac:dyDescent="0.3">
      <c r="A36" s="300"/>
      <c r="B36" s="330"/>
      <c r="C36" s="331" t="s">
        <v>166</v>
      </c>
      <c r="D36" s="335">
        <v>205</v>
      </c>
      <c r="E36" s="335">
        <v>205</v>
      </c>
      <c r="F36" s="333">
        <v>0</v>
      </c>
    </row>
    <row r="37" spans="1:6" x14ac:dyDescent="0.3">
      <c r="A37" s="300"/>
      <c r="B37" s="325" t="s">
        <v>231</v>
      </c>
      <c r="C37" s="326" t="s">
        <v>171</v>
      </c>
      <c r="D37" s="336">
        <v>89</v>
      </c>
      <c r="E37" s="336">
        <v>86.5</v>
      </c>
      <c r="F37" s="328">
        <v>-2.5</v>
      </c>
    </row>
    <row r="38" spans="1:6" x14ac:dyDescent="0.3">
      <c r="A38" s="300"/>
      <c r="B38" s="320"/>
      <c r="C38" s="321" t="s">
        <v>223</v>
      </c>
      <c r="D38" s="322">
        <v>89.5</v>
      </c>
      <c r="E38" s="322">
        <v>88</v>
      </c>
      <c r="F38" s="323">
        <v>-1.5</v>
      </c>
    </row>
    <row r="39" spans="1:6" x14ac:dyDescent="0.3">
      <c r="A39" s="300"/>
      <c r="B39" s="330"/>
      <c r="C39" s="331" t="s">
        <v>166</v>
      </c>
      <c r="D39" s="335">
        <v>82.5</v>
      </c>
      <c r="E39" s="335">
        <v>80</v>
      </c>
      <c r="F39" s="333">
        <v>-2.5</v>
      </c>
    </row>
    <row r="40" spans="1:6" x14ac:dyDescent="0.3">
      <c r="A40" s="300"/>
      <c r="B40" s="325" t="s">
        <v>232</v>
      </c>
      <c r="C40" s="326" t="s">
        <v>171</v>
      </c>
      <c r="D40" s="336">
        <v>120.625</v>
      </c>
      <c r="E40" s="336">
        <v>119.125</v>
      </c>
      <c r="F40" s="328">
        <v>-1.5</v>
      </c>
    </row>
    <row r="41" spans="1:6" x14ac:dyDescent="0.3">
      <c r="A41" s="300"/>
      <c r="B41" s="320"/>
      <c r="C41" s="321" t="s">
        <v>223</v>
      </c>
      <c r="D41" s="322">
        <v>125.25</v>
      </c>
      <c r="E41" s="322">
        <v>120.75</v>
      </c>
      <c r="F41" s="323">
        <v>-4.5</v>
      </c>
    </row>
    <row r="42" spans="1:6" x14ac:dyDescent="0.3">
      <c r="A42" s="300"/>
      <c r="B42" s="330"/>
      <c r="C42" s="331" t="s">
        <v>166</v>
      </c>
      <c r="D42" s="332">
        <v>117.5</v>
      </c>
      <c r="E42" s="332">
        <v>117.5</v>
      </c>
      <c r="F42" s="333">
        <v>0</v>
      </c>
    </row>
    <row r="43" spans="1:6" x14ac:dyDescent="0.3">
      <c r="A43" s="300"/>
      <c r="B43" s="320"/>
      <c r="C43" s="321" t="s">
        <v>171</v>
      </c>
      <c r="D43" s="322">
        <v>71.775000000000006</v>
      </c>
      <c r="E43" s="322">
        <v>71.775000000000006</v>
      </c>
      <c r="F43" s="328">
        <v>0</v>
      </c>
    </row>
    <row r="44" spans="1:6" x14ac:dyDescent="0.3">
      <c r="A44" s="300"/>
      <c r="B44" s="320" t="s">
        <v>233</v>
      </c>
      <c r="C44" s="321" t="s">
        <v>164</v>
      </c>
      <c r="D44" s="322">
        <v>71.7</v>
      </c>
      <c r="E44" s="322">
        <v>71.7</v>
      </c>
      <c r="F44" s="323">
        <v>0</v>
      </c>
    </row>
    <row r="45" spans="1:6" x14ac:dyDescent="0.3">
      <c r="A45" s="300"/>
      <c r="B45" s="320"/>
      <c r="C45" s="321" t="s">
        <v>166</v>
      </c>
      <c r="D45" s="322">
        <v>71.5</v>
      </c>
      <c r="E45" s="322">
        <v>71.5</v>
      </c>
      <c r="F45" s="323">
        <v>0</v>
      </c>
    </row>
    <row r="46" spans="1:6" x14ac:dyDescent="0.3">
      <c r="A46" s="300"/>
      <c r="B46" s="337" t="s">
        <v>234</v>
      </c>
      <c r="C46" s="326" t="s">
        <v>235</v>
      </c>
      <c r="D46" s="336">
        <v>303.06607005092195</v>
      </c>
      <c r="E46" s="336">
        <v>303.02303399437432</v>
      </c>
      <c r="F46" s="328">
        <v>-4.3036056547634871E-2</v>
      </c>
    </row>
    <row r="47" spans="1:6" x14ac:dyDescent="0.3">
      <c r="A47" s="300"/>
      <c r="B47" s="338" t="s">
        <v>236</v>
      </c>
      <c r="C47" s="321" t="s">
        <v>237</v>
      </c>
      <c r="D47" s="322">
        <v>288.71318883264729</v>
      </c>
      <c r="E47" s="322">
        <v>288.71318883264729</v>
      </c>
      <c r="F47" s="323">
        <v>0</v>
      </c>
    </row>
    <row r="48" spans="1:6" ht="15" thickBot="1" x14ac:dyDescent="0.35">
      <c r="B48" s="339"/>
      <c r="C48" s="340" t="s">
        <v>238</v>
      </c>
      <c r="D48" s="341">
        <v>306</v>
      </c>
      <c r="E48" s="341">
        <v>306</v>
      </c>
      <c r="F48" s="342">
        <v>0</v>
      </c>
    </row>
    <row r="49" spans="6:6" x14ac:dyDescent="0.3">
      <c r="F49" s="105" t="s">
        <v>56</v>
      </c>
    </row>
    <row r="50" spans="6:6" x14ac:dyDescent="0.3">
      <c r="F50" s="281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2019-03-27T13:06:16Z</dcterms:created>
  <dcterms:modified xsi:type="dcterms:W3CDTF">2019-03-27T13:06:59Z</dcterms:modified>
</cp:coreProperties>
</file>