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10.1" sheetId="1" r:id="rId1"/>
    <sheet name="10.2" sheetId="2" r:id="rId2"/>
    <sheet name="10.4" sheetId="3" r:id="rId3"/>
    <sheet name="10.5" sheetId="4" r:id="rId4"/>
    <sheet name="10.6" sheetId="5" r:id="rId5"/>
    <sheet name="10.7" sheetId="6" r:id="rId6"/>
    <sheet name="10.8" sheetId="7" r:id="rId7"/>
    <sheet name="10.12" sheetId="8" r:id="rId8"/>
    <sheet name="10.13" sheetId="9" r:id="rId9"/>
    <sheet name="10.14" sheetId="10" r:id="rId10"/>
    <sheet name="10.15" sheetId="11" r:id="rId11"/>
    <sheet name="10.16" sheetId="12" r:id="rId12"/>
    <sheet name="10.17" sheetId="13" r:id="rId13"/>
    <sheet name="10.20" sheetId="14" r:id="rId14"/>
    <sheet name="10.21" sheetId="15" r:id="rId15"/>
    <sheet name="10.22" sheetId="16" r:id="rId16"/>
    <sheet name="10.23" sheetId="17" r:id="rId17"/>
    <sheet name="10.24" sheetId="18" r:id="rId18"/>
    <sheet name="10.25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 localSheetId="7">#REF!</definedName>
    <definedName name="\A" localSheetId="8">'[8]GANADE1'!$B$77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 localSheetId="18">#REF!</definedName>
    <definedName name="\A" localSheetId="2">'[8]GANADE1'!$B$77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\B" localSheetId="0">'[7]19.22'!#REF!</definedName>
    <definedName name="\B" localSheetId="7">'[7]19.22'!#REF!</definedName>
    <definedName name="\B" localSheetId="8">'[7]19.22'!#REF!</definedName>
    <definedName name="\B" localSheetId="9">'[7]19.22'!#REF!</definedName>
    <definedName name="\B" localSheetId="10">'[7]19.22'!#REF!</definedName>
    <definedName name="\B" localSheetId="11">'[7]19.22'!#REF!</definedName>
    <definedName name="\B" localSheetId="12">'[7]19.22'!#REF!</definedName>
    <definedName name="\B" localSheetId="1">'[7]19.22'!#REF!</definedName>
    <definedName name="\B" localSheetId="13">'[7]19.22'!#REF!</definedName>
    <definedName name="\B" localSheetId="14">'[7]19.22'!#REF!</definedName>
    <definedName name="\B" localSheetId="15">'[7]19.22'!#REF!</definedName>
    <definedName name="\B" localSheetId="16">'[7]19.22'!#REF!</definedName>
    <definedName name="\B" localSheetId="17">'[7]19.22'!#REF!</definedName>
    <definedName name="\B" localSheetId="18">'[7]19.22'!#REF!</definedName>
    <definedName name="\B" localSheetId="2">'[7]19.22'!#REF!</definedName>
    <definedName name="\B" localSheetId="3">'[7]19.22'!#REF!</definedName>
    <definedName name="\B" localSheetId="4">'[7]19.22'!#REF!</definedName>
    <definedName name="\B" localSheetId="5">'[7]19.22'!#REF!</definedName>
    <definedName name="\B" localSheetId="6">'[7]19.22'!#REF!</definedName>
    <definedName name="\B">#REF!</definedName>
    <definedName name="\C" localSheetId="0">#REF!</definedName>
    <definedName name="\C" localSheetId="7">#REF!</definedName>
    <definedName name="\C" localSheetId="8">'[8]GANADE1'!$B$79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18">#REF!</definedName>
    <definedName name="\C" localSheetId="2">'[8]GANADE1'!$B$79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>#REF!</definedName>
    <definedName name="\D">'[7]19.11-12'!$B$51</definedName>
    <definedName name="\G" localSheetId="0">#REF!</definedName>
    <definedName name="\G" localSheetId="7">#REF!</definedName>
    <definedName name="\G" localSheetId="8">'[8]GANADE1'!$B$75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 localSheetId="17">#REF!</definedName>
    <definedName name="\G" localSheetId="18">#REF!</definedName>
    <definedName name="\G" localSheetId="2">'[8]GANADE1'!$B$75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>#REF!</definedName>
    <definedName name="\I">#REF!</definedName>
    <definedName name="\L">'[7]19.11-12'!$B$53</definedName>
    <definedName name="\N" localSheetId="0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 localSheetId="18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>#REF!</definedName>
    <definedName name="\T" localSheetId="0">'[7]19.18-19'!#REF!</definedName>
    <definedName name="\T" localSheetId="7">'[7]19.18-19'!#REF!</definedName>
    <definedName name="\T" localSheetId="8">'[7]19.18-19'!#REF!</definedName>
    <definedName name="\T" localSheetId="9">'[7]19.18-19'!#REF!</definedName>
    <definedName name="\T" localSheetId="10">'[7]19.18-19'!#REF!</definedName>
    <definedName name="\T" localSheetId="11">'[7]19.18-19'!#REF!</definedName>
    <definedName name="\T" localSheetId="12">'[7]19.18-19'!#REF!</definedName>
    <definedName name="\T" localSheetId="1">'[7]19.18-19'!#REF!</definedName>
    <definedName name="\T" localSheetId="13">'[7]19.18-19'!#REF!</definedName>
    <definedName name="\T" localSheetId="14">'[7]19.18-19'!#REF!</definedName>
    <definedName name="\T" localSheetId="15">'[7]19.18-19'!#REF!</definedName>
    <definedName name="\T" localSheetId="16">'[7]19.18-19'!#REF!</definedName>
    <definedName name="\T" localSheetId="17">'[7]19.18-19'!#REF!</definedName>
    <definedName name="\T" localSheetId="18">'[7]19.18-19'!#REF!</definedName>
    <definedName name="\T" localSheetId="2">'[7]19.18-19'!#REF!</definedName>
    <definedName name="\T" localSheetId="3">'[7]19.18-19'!#REF!</definedName>
    <definedName name="\T" localSheetId="4">'[7]19.18-19'!#REF!</definedName>
    <definedName name="\T" localSheetId="5">'[7]19.18-19'!#REF!</definedName>
    <definedName name="\T" localSheetId="6">'[7]19.18-19'!#REF!</definedName>
    <definedName name="\T">'[4]GANADE10'!$B$90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localSheetId="0" hidden="1">'[6]p122'!#REF!</definedName>
    <definedName name="__123Graph_B" localSheetId="7" hidden="1">'[6]p122'!#REF!</definedName>
    <definedName name="__123Graph_B" localSheetId="8" hidden="1">'[6]p122'!#REF!</definedName>
    <definedName name="__123Graph_B" localSheetId="9" hidden="1">'[6]p122'!#REF!</definedName>
    <definedName name="__123Graph_B" localSheetId="10" hidden="1">'[6]p122'!#REF!</definedName>
    <definedName name="__123Graph_B" localSheetId="11" hidden="1">'[6]p122'!#REF!</definedName>
    <definedName name="__123Graph_B" localSheetId="12" hidden="1">'[6]p122'!#REF!</definedName>
    <definedName name="__123Graph_B" localSheetId="1" hidden="1">'[6]p122'!#REF!</definedName>
    <definedName name="__123Graph_B" localSheetId="13" hidden="1">'[6]p122'!#REF!</definedName>
    <definedName name="__123Graph_B" localSheetId="14" hidden="1">'[6]p122'!#REF!</definedName>
    <definedName name="__123Graph_B" localSheetId="15" hidden="1">'[6]p122'!#REF!</definedName>
    <definedName name="__123Graph_B" localSheetId="16" hidden="1">'[6]p122'!#REF!</definedName>
    <definedName name="__123Graph_B" localSheetId="17" hidden="1">'[6]p122'!#REF!</definedName>
    <definedName name="__123Graph_B" localSheetId="18" hidden="1">'[6]p122'!#REF!</definedName>
    <definedName name="__123Graph_B" localSheetId="2" hidden="1">'[6]p122'!#REF!</definedName>
    <definedName name="__123Graph_B" localSheetId="3" hidden="1">'[6]p122'!#REF!</definedName>
    <definedName name="__123Graph_B" localSheetId="4" hidden="1">'[6]p122'!#REF!</definedName>
    <definedName name="__123Graph_B" localSheetId="5" hidden="1">'[6]p122'!#REF!</definedName>
    <definedName name="__123Graph_B" localSheetId="6" hidden="1">'[6]p122'!#REF!</definedName>
    <definedName name="__123Graph_B" hidden="1">'[1]p122'!#REF!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localSheetId="0" hidden="1">'[6]p122'!#REF!</definedName>
    <definedName name="__123Graph_D" localSheetId="7" hidden="1">'[6]p122'!#REF!</definedName>
    <definedName name="__123Graph_D" localSheetId="8" hidden="1">'[6]p122'!#REF!</definedName>
    <definedName name="__123Graph_D" localSheetId="9" hidden="1">'[6]p122'!#REF!</definedName>
    <definedName name="__123Graph_D" localSheetId="10" hidden="1">'[6]p122'!#REF!</definedName>
    <definedName name="__123Graph_D" localSheetId="11" hidden="1">'[6]p122'!#REF!</definedName>
    <definedName name="__123Graph_D" localSheetId="12" hidden="1">'[6]p122'!#REF!</definedName>
    <definedName name="__123Graph_D" localSheetId="1" hidden="1">'[6]p122'!#REF!</definedName>
    <definedName name="__123Graph_D" localSheetId="13" hidden="1">'[6]p122'!#REF!</definedName>
    <definedName name="__123Graph_D" localSheetId="14" hidden="1">'[6]p122'!#REF!</definedName>
    <definedName name="__123Graph_D" localSheetId="15" hidden="1">'[6]p122'!#REF!</definedName>
    <definedName name="__123Graph_D" localSheetId="16" hidden="1">'[6]p122'!#REF!</definedName>
    <definedName name="__123Graph_D" localSheetId="17" hidden="1">'[6]p122'!#REF!</definedName>
    <definedName name="__123Graph_D" localSheetId="18" hidden="1">'[6]p122'!#REF!</definedName>
    <definedName name="__123Graph_D" localSheetId="2" hidden="1">'[6]p122'!#REF!</definedName>
    <definedName name="__123Graph_D" localSheetId="3" hidden="1">'[6]p122'!#REF!</definedName>
    <definedName name="__123Graph_D" localSheetId="4" hidden="1">'[6]p122'!#REF!</definedName>
    <definedName name="__123Graph_D" localSheetId="5" hidden="1">'[6]p122'!#REF!</definedName>
    <definedName name="__123Graph_D" localSheetId="6" hidden="1">'[6]p122'!#REF!</definedName>
    <definedName name="__123Graph_D" hidden="1">'[1]p122'!#REF!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localSheetId="0" hidden="1">'[6]p122'!#REF!</definedName>
    <definedName name="__123Graph_F" localSheetId="7" hidden="1">'[6]p122'!#REF!</definedName>
    <definedName name="__123Graph_F" localSheetId="8" hidden="1">'[6]p122'!#REF!</definedName>
    <definedName name="__123Graph_F" localSheetId="9" hidden="1">'[6]p122'!#REF!</definedName>
    <definedName name="__123Graph_F" localSheetId="10" hidden="1">'[6]p122'!#REF!</definedName>
    <definedName name="__123Graph_F" localSheetId="11" hidden="1">'[6]p122'!#REF!</definedName>
    <definedName name="__123Graph_F" localSheetId="12" hidden="1">'[6]p122'!#REF!</definedName>
    <definedName name="__123Graph_F" localSheetId="1" hidden="1">'[6]p122'!#REF!</definedName>
    <definedName name="__123Graph_F" localSheetId="13" hidden="1">'[6]p122'!#REF!</definedName>
    <definedName name="__123Graph_F" localSheetId="14" hidden="1">'[6]p122'!#REF!</definedName>
    <definedName name="__123Graph_F" localSheetId="15" hidden="1">'[6]p122'!#REF!</definedName>
    <definedName name="__123Graph_F" localSheetId="16" hidden="1">'[6]p122'!#REF!</definedName>
    <definedName name="__123Graph_F" localSheetId="17" hidden="1">'[6]p122'!#REF!</definedName>
    <definedName name="__123Graph_F" localSheetId="18" hidden="1">'[6]p122'!#REF!</definedName>
    <definedName name="__123Graph_F" localSheetId="2" hidden="1">'[6]p122'!#REF!</definedName>
    <definedName name="__123Graph_F" localSheetId="3" hidden="1">'[6]p122'!#REF!</definedName>
    <definedName name="__123Graph_F" localSheetId="4" hidden="1">'[6]p122'!#REF!</definedName>
    <definedName name="__123Graph_F" localSheetId="5" hidden="1">'[6]p122'!#REF!</definedName>
    <definedName name="__123Graph_F" localSheetId="6" hidden="1">'[6]p122'!#REF!</definedName>
    <definedName name="__123Graph_F" hidden="1">'[1]p122'!#REF!</definedName>
    <definedName name="__123Graph_FCurrent" hidden="1">'[7]19.14-15'!#REF!</definedName>
    <definedName name="__123Graph_FGrßfico1" hidden="1">'[7]19.14-15'!#REF!</definedName>
    <definedName name="__123Graph_X" localSheetId="0" hidden="1">'[6]p122'!#REF!</definedName>
    <definedName name="__123Graph_X" localSheetId="7" hidden="1">'[6]p122'!#REF!</definedName>
    <definedName name="__123Graph_X" localSheetId="8" hidden="1">'[6]p122'!#REF!</definedName>
    <definedName name="__123Graph_X" localSheetId="9" hidden="1">'[6]p122'!#REF!</definedName>
    <definedName name="__123Graph_X" localSheetId="10" hidden="1">'[6]p122'!#REF!</definedName>
    <definedName name="__123Graph_X" localSheetId="11" hidden="1">'[6]p122'!#REF!</definedName>
    <definedName name="__123Graph_X" localSheetId="12" hidden="1">'[6]p122'!#REF!</definedName>
    <definedName name="__123Graph_X" localSheetId="1" hidden="1">'[6]p122'!#REF!</definedName>
    <definedName name="__123Graph_X" localSheetId="13" hidden="1">'[6]p122'!#REF!</definedName>
    <definedName name="__123Graph_X" localSheetId="14" hidden="1">'[6]p122'!#REF!</definedName>
    <definedName name="__123Graph_X" localSheetId="15" hidden="1">'[6]p122'!#REF!</definedName>
    <definedName name="__123Graph_X" localSheetId="16" hidden="1">'[6]p122'!#REF!</definedName>
    <definedName name="__123Graph_X" localSheetId="17" hidden="1">'[6]p122'!#REF!</definedName>
    <definedName name="__123Graph_X" localSheetId="18" hidden="1">'[6]p122'!#REF!</definedName>
    <definedName name="__123Graph_X" localSheetId="2" hidden="1">'[6]p122'!#REF!</definedName>
    <definedName name="__123Graph_X" localSheetId="3" hidden="1">'[6]p122'!#REF!</definedName>
    <definedName name="__123Graph_X" localSheetId="4" hidden="1">'[6]p122'!#REF!</definedName>
    <definedName name="__123Graph_X" localSheetId="5" hidden="1">'[6]p122'!#REF!</definedName>
    <definedName name="__123Graph_X" localSheetId="6" hidden="1">'[6]p122'!#REF!</definedName>
    <definedName name="__123Graph_X" hidden="1">'[1]p122'!#REF!</definedName>
    <definedName name="__123Graph_XCurrent" hidden="1">'[7]19.14-15'!#REF!</definedName>
    <definedName name="__123Graph_XGrßfico1" hidden="1">'[7]19.14-15'!#REF!</definedName>
    <definedName name="A_impresión_IM">#REF!</definedName>
    <definedName name="alk">'[7]19.11-12'!$B$53</definedName>
    <definedName name="_xlnm.Print_Area" localSheetId="7">'10.12'!$A$1:$I$85</definedName>
    <definedName name="_xlnm.Print_Area" localSheetId="8">'10.13'!$A$1:$G$85</definedName>
    <definedName name="_xlnm.Print_Area" localSheetId="9">'10.14'!$A$1:$I$54</definedName>
    <definedName name="_xlnm.Print_Area" localSheetId="10">'10.15'!$A$1:$I$49</definedName>
    <definedName name="_xlnm.Print_Area" localSheetId="11">'10.16'!$A$1:$G$21</definedName>
    <definedName name="_xlnm.Print_Area" localSheetId="12">'10.17'!$A$1:$H$56</definedName>
    <definedName name="_xlnm.Print_Area" localSheetId="1">'10.2'!$A$1:$G$85</definedName>
    <definedName name="_xlnm.Print_Area" localSheetId="13">'10.20'!$A$1:$G$59</definedName>
    <definedName name="_xlnm.Print_Area" localSheetId="14">'10.21'!$A$1:$G$64</definedName>
    <definedName name="_xlnm.Print_Area" localSheetId="15">'10.22'!$A$1:$G$57</definedName>
    <definedName name="_xlnm.Print_Area" localSheetId="16">'10.23'!$A$1:$I$85</definedName>
    <definedName name="_xlnm.Print_Area" localSheetId="17">'10.24'!$A$1:$G$59</definedName>
    <definedName name="_xlnm.Print_Area" localSheetId="18">'10.25'!$A$1:$F$73</definedName>
    <definedName name="_xlnm.Print_Area" localSheetId="2">'10.4'!$A$1:$G$85</definedName>
    <definedName name="_xlnm.Print_Area" localSheetId="3">'10.5'!$A$1:$G$85</definedName>
    <definedName name="_xlnm.Print_Area" localSheetId="4">'10.6'!$A$1:$G$53</definedName>
    <definedName name="_xlnm.Print_Area" localSheetId="5">'10.7'!$A$1:$I$56</definedName>
    <definedName name="_xlnm.Print_Area" localSheetId="6">'10.8'!$A$1:$I$51</definedName>
    <definedName name="GUION">#REF!</definedName>
    <definedName name="Imprimir_área_IM" localSheetId="0">'[8]GANADE15'!$A$35:$AG$39</definedName>
    <definedName name="Imprimir_área_IM" localSheetId="7">'[8]GANADE15'!$A$35:$AG$39</definedName>
    <definedName name="Imprimir_área_IM" localSheetId="8">'[8]GANADE15'!$A$35:$AG$39</definedName>
    <definedName name="Imprimir_área_IM" localSheetId="9">'[8]GANADE15'!$A$35:$AG$39</definedName>
    <definedName name="Imprimir_área_IM" localSheetId="10">'[8]GANADE15'!$A$35:$AG$39</definedName>
    <definedName name="Imprimir_área_IM" localSheetId="11">'[8]GANADE15'!$A$35:$AG$39</definedName>
    <definedName name="Imprimir_área_IM" localSheetId="12">'[8]GANADE15'!$A$35:$AG$39</definedName>
    <definedName name="Imprimir_área_IM" localSheetId="1">'[8]GANADE15'!$A$35:$AG$39</definedName>
    <definedName name="Imprimir_área_IM" localSheetId="13">'[8]GANADE15'!$A$35:$AG$39</definedName>
    <definedName name="Imprimir_área_IM" localSheetId="14">'[8]GANADE15'!$A$35:$AG$39</definedName>
    <definedName name="Imprimir_área_IM" localSheetId="15">'[8]GANADE15'!$A$35:$AG$39</definedName>
    <definedName name="Imprimir_área_IM" localSheetId="16">'[8]GANADE15'!$A$35:$AG$39</definedName>
    <definedName name="Imprimir_área_IM" localSheetId="17">'[8]GANADE15'!$A$35:$AG$39</definedName>
    <definedName name="Imprimir_área_IM" localSheetId="18">'[8]GANADE15'!$A$35:$AG$39</definedName>
    <definedName name="Imprimir_área_IM" localSheetId="2">'[8]GANADE15'!$A$35:$AG$39</definedName>
    <definedName name="Imprimir_área_IM" localSheetId="3">'[8]GANADE15'!$A$35:$AG$39</definedName>
    <definedName name="Imprimir_área_IM" localSheetId="4">'[8]GANADE15'!$A$35:$AG$39</definedName>
    <definedName name="Imprimir_área_IM" localSheetId="5">'[8]GANADE15'!$A$35:$AG$39</definedName>
    <definedName name="Imprimir_área_IM" localSheetId="6">'[8]GANADE15'!$A$35:$AG$39</definedName>
    <definedName name="Imprimir_área_IM">#REF!</definedName>
    <definedName name="p421">'[9]CARNE1'!$B$44</definedName>
    <definedName name="p431" hidden="1">'[9]CARNE7'!$G$11:$G$93</definedName>
    <definedName name="PEP">'[8]GANADE1'!$B$79</definedName>
    <definedName name="PEP1">'[10]19.11-12'!$B$51</definedName>
    <definedName name="PEP2">'[8]GANADE1'!$B$75</definedName>
    <definedName name="PEP3">'[10]19.11-12'!$B$53</definedName>
    <definedName name="PEP4" hidden="1">'[10]19.14-15'!$B$34:$B$37</definedName>
    <definedName name="PP1">'[8]GANADE1'!$B$77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'[8]GANADE1'!$B$79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<sst xmlns="http://schemas.openxmlformats.org/spreadsheetml/2006/main" count="2510" uniqueCount="170">
  <si>
    <t>CULTIVOS FORRAJEROS</t>
  </si>
  <si>
    <t>10.1.  CULTIVOS FORRAJEROS: Resumen nacional de superficie, rendimiento y producción, 2000</t>
  </si>
  <si>
    <t>Superficie (hectáreas)</t>
  </si>
  <si>
    <t>Cultivos</t>
  </si>
  <si>
    <t>Cosechada</t>
  </si>
  <si>
    <t>Pastada solamente</t>
  </si>
  <si>
    <t>Secano</t>
  </si>
  <si>
    <t>Regadío</t>
  </si>
  <si>
    <t>Total</t>
  </si>
  <si>
    <t>GRAMÍNEAS</t>
  </si>
  <si>
    <t xml:space="preserve"> Cereales de invierno para forraje</t>
  </si>
  <si>
    <t>–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</si>
  <si>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</si>
  <si>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</si>
  <si>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</si>
  <si>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</si>
  <si>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>LEGUMINOSAS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</si>
  <si>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</si>
  <si>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</si>
  <si>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</si>
  <si>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</si>
  <si>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</si>
  <si>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</si>
  <si>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>RAÍCES Y TUBÉRCULOS</t>
  </si>
  <si>
    <t xml:space="preserve"> Nabo forrajero</t>
  </si>
  <si>
    <t xml:space="preserve"> Remolacha forrajera</t>
  </si>
  <si>
    <t xml:space="preserve"> Zanahoria forrajera</t>
  </si>
  <si>
    <t xml:space="preserve"> Otros</t>
  </si>
  <si>
    <t>PRADERAS POLIFITAS</t>
  </si>
  <si>
    <t>FORRAJERAS VARIAS</t>
  </si>
  <si>
    <t xml:space="preserve"> Col forrajera</t>
  </si>
  <si>
    <t xml:space="preserve"> Calabaza forrajera</t>
  </si>
  <si>
    <t xml:space="preserve"> Otros forrajes varios</t>
  </si>
  <si>
    <t>TOTAL CULTIVOS FORRAJEROS</t>
  </si>
  <si>
    <t>Producción cosechada</t>
  </si>
  <si>
    <t>Rendimiento en verde</t>
  </si>
  <si>
    <t>Producción en verde (toneladas)</t>
  </si>
  <si>
    <t>(kg/ha)</t>
  </si>
  <si>
    <t>Destino de la producción</t>
  </si>
  <si>
    <t>Consumo</t>
  </si>
  <si>
    <t>Para</t>
  </si>
  <si>
    <t>Para des-</t>
  </si>
  <si>
    <t>en verde</t>
  </si>
  <si>
    <t>heno</t>
  </si>
  <si>
    <t>ensilado</t>
  </si>
  <si>
    <t>hidratación</t>
  </si>
  <si>
    <t xml:space="preserve"> Cereales invierno forraje</t>
  </si>
  <si>
    <t xml:space="preserve"> Otras gramíneas forraje</t>
  </si>
  <si>
    <t xml:space="preserve"> Otras leguminosas forraje</t>
  </si>
  <si>
    <t>Peso vivo mantenido durante el año</t>
  </si>
  <si>
    <t>Uso</t>
  </si>
  <si>
    <t>Rendimiento (kg/ha)</t>
  </si>
  <si>
    <t>(toneladas)</t>
  </si>
  <si>
    <t xml:space="preserve"> Superficie cosechada y pastada</t>
  </si>
  <si>
    <t xml:space="preserve"> Superficie pastada solamente</t>
  </si>
  <si>
    <t>TOTAL</t>
  </si>
  <si>
    <t>--</t>
  </si>
  <si>
    <t>Provincias y</t>
  </si>
  <si>
    <t>Superficie cosechada total</t>
  </si>
  <si>
    <t>Comunidades Autónomas</t>
  </si>
  <si>
    <t>Raíces y</t>
  </si>
  <si>
    <t>Praderas</t>
  </si>
  <si>
    <t>Gramíneas</t>
  </si>
  <si>
    <t>Leguminosas</t>
  </si>
  <si>
    <t>tubérculos</t>
  </si>
  <si>
    <t>polifitas</t>
  </si>
  <si>
    <t>Otras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</si>
  <si>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</si>
  <si>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</si>
  <si>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</si>
  <si>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</si>
  <si>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</si>
  <si>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</si>
  <si>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</si>
  <si>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</si>
  <si>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</si>
  <si>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</si>
  <si>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</si>
  <si>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</si>
  <si>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</si>
  <si>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</si>
  <si>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</si>
  <si>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</si>
  <si>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</si>
  <si>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</si>
  <si>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</si>
  <si>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</si>
  <si>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</si>
  <si>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</si>
  <si>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</si>
  <si>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</si>
  <si>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</si>
  <si>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</si>
  <si>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</si>
  <si>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</si>
  <si>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</si>
  <si>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</si>
  <si>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</si>
  <si>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</si>
  <si>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</si>
  <si>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</si>
  <si>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</si>
  <si>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</si>
  <si>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</si>
  <si>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</si>
  <si>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</si>
  <si>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</si>
  <si>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</si>
  <si>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</si>
  <si>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</si>
  <si>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</si>
  <si>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</si>
  <si>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</si>
  <si>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</si>
  <si>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</si>
  <si>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</si>
  <si>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</si>
  <si>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</si>
  <si>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</si>
  <si>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</si>
  <si>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</si>
  <si>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</si>
  <si>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</si>
  <si>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</si>
  <si>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</si>
  <si>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</si>
  <si>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</si>
  <si>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</si>
  <si>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 xml:space="preserve">Superficie </t>
  </si>
  <si>
    <t>Superficie cosechada</t>
  </si>
  <si>
    <t>(hectáreas)</t>
  </si>
  <si>
    <t>Rendimiento en verde (kg/ha)</t>
  </si>
  <si>
    <t>10.5.  MAIZ FORRAJERO: Análisis provincial de superficie, rendimiento y producción, 2000</t>
  </si>
  <si>
    <t>Superficie</t>
  </si>
  <si>
    <t>Rendimiento</t>
  </si>
  <si>
    <t>Producción</t>
  </si>
  <si>
    <t/>
  </si>
  <si>
    <t>10.6.  SORGO FORRAJERO: Análisis provincial de superficie, rendimiento y producción, 2000</t>
  </si>
  <si>
    <t>10.7.  BALLICO: Análisis provincial de superficie, rendimiento y producción, 2000</t>
  </si>
  <si>
    <t>Superficie (ha)</t>
  </si>
  <si>
    <t xml:space="preserve">  R. DE MURCIA</t>
  </si>
  <si>
    <t>10.8.  OTRAS GRAMINEAS: Análisis provincial de superficie, rendimiento y producción, 2000</t>
  </si>
  <si>
    <t>NAVARRA</t>
  </si>
  <si>
    <t>10.12.  ALFALFA: Análisis provincial de superficie, rendimiento y producción, 2000</t>
  </si>
  <si>
    <t>MADRID</t>
  </si>
  <si>
    <t>10.13.  VEZA PARA  FORRAJE: Análisis provincial de superficie, rendimiento y producción, 2000</t>
  </si>
  <si>
    <t>10.14.  TREBOL: Análisis provincial de superficie, rendimiento y producción, 2000</t>
  </si>
  <si>
    <t>10.15.  ESPARCETA: Análisis provincial de superficie, rendimiento y producción, 2000</t>
  </si>
  <si>
    <t>10.16.  ZULLA: Análisis provincial de superficie, rendimiento y producción, 2000</t>
  </si>
  <si>
    <t>10.17.  OTRAS LEGUMINOSAS PARA FORRAJE: Análisis provincial de superficie, rendimiento y producción, 2000</t>
  </si>
  <si>
    <t>10.20.  NABO FORRAJERO: Análisis provincial de superficie, rendimiento y producción, 2000</t>
  </si>
  <si>
    <t>10.21.  REMOLACHA FORRAJERA: Análisis provincial de superficie, rendimiento y producción, 2000</t>
  </si>
  <si>
    <t>BALEARES</t>
  </si>
  <si>
    <t>10.22.  COL FORRAJERA: Análisis provincial de superficie, rendimiento y producción, 2000</t>
  </si>
  <si>
    <t>10.23.  PRADERAS POLIFITAS: Análisis provincial de superficie, rendimiento y producción, 2000</t>
  </si>
  <si>
    <t>10.24.  CULTIVOS FORRAJEROS PASTADOS: Análisis provincial de superficie y producción, 2000</t>
  </si>
  <si>
    <t>Superficies (hectáreas)</t>
  </si>
  <si>
    <t>Cosechada y pastada</t>
  </si>
  <si>
    <t>peso vivo mantenido</t>
  </si>
  <si>
    <t>(toneladas/año)</t>
  </si>
  <si>
    <t>Barbechos pastados</t>
  </si>
  <si>
    <t>Rastrojeras pastadas</t>
  </si>
  <si>
    <t>Otros aprovech.</t>
  </si>
  <si>
    <t>Peso vivo mantenido</t>
  </si>
  <si>
    <r>
      <t xml:space="preserve">  </t>
    </r>
    <r>
      <rPr>
        <b/>
        <sz val="10"/>
        <rFont val="Arial"/>
        <family val="2"/>
      </rPr>
      <t>CASTILLA-LA MANCHA</t>
    </r>
  </si>
  <si>
    <t>10.4.  CEREALES DE INVIERNO PARA FORRAJE: Análisis provincial de superficie, rendimiento y producción, 2000</t>
  </si>
  <si>
    <t>10.2.  CULTIVOS FORRAJEROS: Análisis provincial de superficie cosechada total según grupos , 2000 (hectáreas)</t>
  </si>
  <si>
    <t>Producción en verde</t>
  </si>
  <si>
    <t xml:space="preserve">Producción en verde </t>
  </si>
  <si>
    <t>10.25.  BARBECHOS, RASTROJERAS Y OTROS APROVECHAMIENTOS: Análisis provincial de superficie y peso vivo mantenido, 2000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</si>
</sst>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7" formatCode="#,##0__"/>
    <numFmt numFmtId="282" formatCode="#,##0;\(0.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187" fontId="0" fillId="2" borderId="6" xfId="0" applyNumberFormat="1" applyFont="1" applyFill="1" applyBorder="1" applyAlignment="1">
      <alignment horizontal="right"/>
    </xf>
    <xf numFmtId="187" fontId="0" fillId="2" borderId="4" xfId="0" applyNumberFormat="1" applyFont="1" applyFill="1" applyBorder="1" applyAlignment="1">
      <alignment horizontal="right"/>
    </xf>
    <xf numFmtId="187" fontId="0" fillId="2" borderId="4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187" fontId="0" fillId="2" borderId="4" xfId="0" applyNumberFormat="1" applyFont="1" applyFill="1" applyBorder="1" applyAlignment="1" applyProtection="1">
      <alignment horizontal="right"/>
      <protection/>
    </xf>
    <xf numFmtId="0" fontId="1" fillId="2" borderId="7" xfId="0" applyFont="1" applyFill="1" applyBorder="1" applyAlignment="1">
      <alignment/>
    </xf>
    <xf numFmtId="187" fontId="1" fillId="2" borderId="8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3" fontId="0" fillId="2" borderId="4" xfId="0" applyNumberFormat="1" applyFont="1" applyFill="1" applyBorder="1" applyAlignment="1" applyProtection="1">
      <alignment horizontal="right"/>
      <protection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 quotePrefix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 quotePrefix="1">
      <alignment horizontal="right"/>
    </xf>
    <xf numFmtId="3" fontId="0" fillId="2" borderId="1" xfId="0" applyNumberFormat="1" applyFont="1" applyFill="1" applyBorder="1" applyAlignment="1" applyProtection="1" quotePrefix="1">
      <alignment horizontal="right"/>
      <protection/>
    </xf>
    <xf numFmtId="3" fontId="0" fillId="2" borderId="1" xfId="0" applyNumberFormat="1" applyFont="1" applyFill="1" applyBorder="1" applyAlignment="1" quotePrefix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 quotePrefix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187" fontId="1" fillId="2" borderId="8" xfId="0" applyNumberFormat="1" applyFont="1" applyFill="1" applyBorder="1" applyAlignment="1" quotePrefix="1">
      <alignment horizontal="right"/>
    </xf>
    <xf numFmtId="0" fontId="13" fillId="0" borderId="0" xfId="0" applyFont="1" applyAlignment="1">
      <alignment horizontal="center"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187" fontId="0" fillId="0" borderId="0" xfId="0" applyNumberFormat="1" applyFont="1" applyAlignment="1">
      <alignment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87" fontId="1" fillId="2" borderId="1" xfId="0" applyNumberFormat="1" applyFont="1" applyFill="1" applyBorder="1" applyAlignment="1">
      <alignment horizontal="right"/>
    </xf>
    <xf numFmtId="187" fontId="1" fillId="2" borderId="4" xfId="0" applyNumberFormat="1" applyFont="1" applyFill="1" applyBorder="1" applyAlignment="1">
      <alignment horizontal="right"/>
    </xf>
    <xf numFmtId="187" fontId="1" fillId="2" borderId="4" xfId="0" applyNumberFormat="1" applyFont="1" applyFill="1" applyBorder="1" applyAlignment="1" quotePrefix="1">
      <alignment horizontal="right"/>
    </xf>
    <xf numFmtId="187" fontId="0" fillId="2" borderId="1" xfId="0" applyNumberFormat="1" applyFont="1" applyFill="1" applyBorder="1" applyAlignment="1">
      <alignment horizontal="right"/>
    </xf>
    <xf numFmtId="187" fontId="1" fillId="2" borderId="1" xfId="0" applyNumberFormat="1" applyFont="1" applyFill="1" applyBorder="1" applyAlignment="1" quotePrefix="1">
      <alignment horizontal="right"/>
    </xf>
    <xf numFmtId="0" fontId="1" fillId="2" borderId="7" xfId="0" applyFont="1" applyFill="1" applyBorder="1" applyAlignment="1">
      <alignment horizontal="left"/>
    </xf>
    <xf numFmtId="187" fontId="1" fillId="2" borderId="1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4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87" fontId="0" fillId="2" borderId="3" xfId="0" applyNumberFormat="1" applyFont="1" applyFill="1" applyBorder="1" applyAlignment="1">
      <alignment horizontal="center"/>
    </xf>
    <xf numFmtId="187" fontId="0" fillId="2" borderId="6" xfId="0" applyNumberFormat="1" applyFont="1" applyFill="1" applyBorder="1" applyAlignment="1" quotePrefix="1">
      <alignment horizontal="right"/>
    </xf>
    <xf numFmtId="187" fontId="0" fillId="2" borderId="6" xfId="0" applyNumberFormat="1" applyFont="1" applyFill="1" applyBorder="1" applyAlignment="1" applyProtection="1">
      <alignment horizontal="right"/>
      <protection/>
    </xf>
    <xf numFmtId="187" fontId="1" fillId="2" borderId="4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187" fontId="0" fillId="2" borderId="4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Border="1" applyAlignment="1">
      <alignment/>
    </xf>
    <xf numFmtId="187" fontId="1" fillId="2" borderId="8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 quotePrefix="1">
      <alignment horizontal="left"/>
    </xf>
    <xf numFmtId="0" fontId="0" fillId="2" borderId="1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 quotePrefix="1">
      <alignment horizontal="left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 locked="0"/>
    </xf>
    <xf numFmtId="3" fontId="1" fillId="2" borderId="4" xfId="0" applyNumberFormat="1" applyFont="1" applyFill="1" applyBorder="1" applyAlignment="1" quotePrefix="1">
      <alignment horizontal="right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87" fontId="1" fillId="2" borderId="6" xfId="0" applyNumberFormat="1" applyFont="1" applyFill="1" applyBorder="1" applyAlignment="1" applyProtection="1">
      <alignment horizontal="right"/>
      <protection/>
    </xf>
    <xf numFmtId="187" fontId="1" fillId="2" borderId="6" xfId="0" applyNumberFormat="1" applyFont="1" applyFill="1" applyBorder="1" applyAlignment="1" quotePrefix="1">
      <alignment horizontal="right"/>
    </xf>
    <xf numFmtId="187" fontId="1" fillId="2" borderId="6" xfId="0" applyNumberFormat="1" applyFont="1" applyFill="1" applyBorder="1" applyAlignment="1">
      <alignment horizontal="right"/>
    </xf>
    <xf numFmtId="187" fontId="1" fillId="2" borderId="11" xfId="0" applyNumberFormat="1" applyFont="1" applyFill="1" applyBorder="1" applyAlignment="1" quotePrefix="1">
      <alignment horizontal="right"/>
    </xf>
    <xf numFmtId="0" fontId="1" fillId="0" borderId="7" xfId="0" applyFont="1" applyBorder="1" applyAlignment="1">
      <alignment/>
    </xf>
    <xf numFmtId="0" fontId="0" fillId="2" borderId="8" xfId="0" applyFont="1" applyFill="1" applyBorder="1" applyAlignment="1">
      <alignment horizontal="centerContinuous"/>
    </xf>
    <xf numFmtId="187" fontId="0" fillId="2" borderId="4" xfId="0" applyNumberFormat="1" applyFont="1" applyFill="1" applyBorder="1" applyAlignment="1" applyProtection="1" quotePrefix="1">
      <alignment horizontal="right"/>
      <protection/>
    </xf>
    <xf numFmtId="0" fontId="0" fillId="2" borderId="6" xfId="0" applyFill="1" applyBorder="1" applyAlignment="1">
      <alignment horizontal="center"/>
    </xf>
    <xf numFmtId="187" fontId="1" fillId="2" borderId="4" xfId="0" applyNumberFormat="1" applyFont="1" applyFill="1" applyBorder="1" applyAlignment="1" applyProtection="1" quotePrefix="1">
      <alignment horizontal="right"/>
      <protection/>
    </xf>
    <xf numFmtId="0" fontId="0" fillId="2" borderId="5" xfId="0" applyFont="1" applyFill="1" applyBorder="1" applyAlignment="1">
      <alignment horizontal="center"/>
    </xf>
    <xf numFmtId="0" fontId="13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13" fillId="0" borderId="7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0" fontId="14" fillId="2" borderId="7" xfId="0" applyFont="1" applyFill="1" applyBorder="1" applyAlignment="1">
      <alignment horizontal="centerContinuous"/>
    </xf>
    <xf numFmtId="0" fontId="14" fillId="2" borderId="0" xfId="0" applyFont="1" applyFill="1" applyBorder="1" applyAlignment="1">
      <alignment horizontal="centerContinuous"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2" borderId="5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7" xfId="0" applyBorder="1" applyAlignment="1">
      <alignment horizontal="center"/>
    </xf>
    <xf numFmtId="0" fontId="14" fillId="0" borderId="0" xfId="0" applyFont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7" xfId="0" applyFont="1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0" xfId="0" applyFont="1" applyFill="1" applyBorder="1" applyAlignment="1">
      <alignment horizontal="left" indent="1"/>
    </xf>
    <xf numFmtId="0" fontId="0" fillId="2" borderId="5" xfId="0" applyFont="1" applyFill="1" applyBorder="1" applyAlignment="1">
      <alignment horizontal="left" indent="1"/>
    </xf>
    <xf numFmtId="0" fontId="0" fillId="0" borderId="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0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9" fontId="13" fillId="0" borderId="0" xfId="21" applyFont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187" fontId="1" fillId="2" borderId="8" xfId="0" applyNumberFormat="1" applyFont="1" applyFill="1" applyBorder="1" applyAlignment="1">
      <alignment horizontal="center"/>
    </xf>
    <xf numFmtId="187" fontId="1" fillId="2" borderId="7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87" fontId="0" fillId="2" borderId="6" xfId="0" applyNumberFormat="1" applyFont="1" applyFill="1" applyBorder="1" applyAlignment="1">
      <alignment horizontal="center"/>
    </xf>
    <xf numFmtId="187" fontId="0" fillId="2" borderId="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H84"/>
  <sheetViews>
    <sheetView showGridLines="0" tabSelected="1" zoomScale="75" zoomScaleNormal="75" workbookViewId="0" topLeftCell="A1">
      <selection activeCell="D42" sqref="D42:H42"/>
    </sheetView>
  </sheetViews>
  <sheetFormatPr defaultColWidth="11.421875" defaultRowHeight="12.75"/>
  <cols>
    <col min="1" max="1" width="35.7109375" style="5" customWidth="1"/>
    <col min="2" max="2" width="13.7109375" style="5" customWidth="1"/>
    <col min="3" max="3" width="11.7109375" style="5" customWidth="1"/>
    <col min="4" max="6" width="13.7109375" style="5" customWidth="1"/>
    <col min="7" max="7" width="11.421875" style="5" customWidth="1"/>
    <col min="8" max="8" width="10.28125" style="5" customWidth="1"/>
    <col min="9" max="9" width="23.421875" style="5" customWidth="1"/>
    <col min="10" max="16" width="10.7109375" style="5" customWidth="1"/>
    <col min="17" max="18" width="11.421875" style="5" customWidth="1"/>
    <col min="19" max="19" width="28.28125" style="5" customWidth="1"/>
    <col min="20" max="25" width="11.57421875" style="5" customWidth="1"/>
    <col min="26" max="16384" width="11.421875" style="5" customWidth="1"/>
  </cols>
  <sheetData>
    <row r="1" spans="1:6" s="2" customFormat="1" ht="18">
      <c r="A1" s="157" t="s">
        <v>0</v>
      </c>
      <c r="B1" s="157"/>
      <c r="C1" s="157"/>
      <c r="D1" s="157"/>
      <c r="E1" s="157"/>
      <c r="F1" s="157"/>
    </row>
    <row r="3" spans="1:6" s="3" customFormat="1" ht="15">
      <c r="A3" s="151" t="s">
        <v>1</v>
      </c>
      <c r="B3" s="151"/>
      <c r="C3" s="151"/>
      <c r="D3" s="151"/>
      <c r="E3" s="151"/>
      <c r="F3" s="151"/>
    </row>
    <row r="4" s="3" customFormat="1" ht="12.75" customHeight="1" thickBot="1"/>
    <row r="5" spans="1:8" ht="12.75">
      <c r="A5" s="124"/>
      <c r="B5" s="161" t="s">
        <v>2</v>
      </c>
      <c r="C5" s="162"/>
      <c r="D5" s="162"/>
      <c r="E5" s="162"/>
      <c r="F5" s="162"/>
      <c r="G5" s="162"/>
      <c r="H5" s="162"/>
    </row>
    <row r="6" spans="1:8" ht="12.75">
      <c r="A6" s="6" t="s">
        <v>3</v>
      </c>
      <c r="B6" s="152" t="s">
        <v>4</v>
      </c>
      <c r="C6" s="153"/>
      <c r="D6" s="152" t="s">
        <v>5</v>
      </c>
      <c r="E6" s="153"/>
      <c r="F6" s="149" t="s">
        <v>8</v>
      </c>
      <c r="G6" s="158"/>
      <c r="H6" s="158"/>
    </row>
    <row r="7" spans="1:8" ht="13.5" thickBot="1">
      <c r="A7" s="8"/>
      <c r="B7" s="9" t="s">
        <v>6</v>
      </c>
      <c r="C7" s="10" t="s">
        <v>7</v>
      </c>
      <c r="D7" s="9" t="s">
        <v>6</v>
      </c>
      <c r="E7" s="10" t="s">
        <v>7</v>
      </c>
      <c r="F7" s="77"/>
      <c r="G7" s="129"/>
      <c r="H7" s="129"/>
    </row>
    <row r="8" spans="1:6" ht="12.75">
      <c r="A8" s="11" t="s">
        <v>9</v>
      </c>
      <c r="B8" s="12"/>
      <c r="C8" s="12"/>
      <c r="D8" s="12"/>
      <c r="E8" s="12"/>
      <c r="F8" s="13"/>
    </row>
    <row r="9" spans="1:8" ht="12.75">
      <c r="A9" s="127" t="s">
        <v>10</v>
      </c>
      <c r="B9" s="13">
        <v>346650</v>
      </c>
      <c r="C9" s="13">
        <v>11305</v>
      </c>
      <c r="D9" s="14" t="s">
        <v>11</v>
      </c>
      <c r="E9" s="14" t="s">
        <v>11</v>
      </c>
      <c r="F9" s="147">
        <v>357955</v>
      </c>
      <c r="G9" s="148"/>
      <c r="H9" s="148"/>
    </row>
    <row r="10" spans="1:8" ht="12.75">
      <c r="A10" s="127" t="s">
        <v>12</v>
      </c>
      <c r="B10" s="13">
        <v>56534</v>
      </c>
      <c r="C10" s="13">
        <v>25111</v>
      </c>
      <c r="D10" s="14" t="s">
        <v>11</v>
      </c>
      <c r="E10" s="14" t="s">
        <v>11</v>
      </c>
      <c r="F10" s="147">
        <v>81645</v>
      </c>
      <c r="G10" s="148"/>
      <c r="H10" s="148"/>
    </row>
    <row r="11" spans="1:8" ht="12.75">
      <c r="A11" s="127" t="s">
        <v>13</v>
      </c>
      <c r="B11" s="13">
        <v>4164</v>
      </c>
      <c r="C11" s="13">
        <v>1455</v>
      </c>
      <c r="D11" s="14" t="s">
        <v>11</v>
      </c>
      <c r="E11" s="14" t="s">
        <v>11</v>
      </c>
      <c r="F11" s="147">
        <v>5619</v>
      </c>
      <c r="G11" s="148"/>
      <c r="H11" s="148"/>
    </row>
    <row r="12" spans="1:8" ht="12.75">
      <c r="A12" s="127" t="s">
        <v>14</v>
      </c>
      <c r="B12" s="13">
        <v>23422</v>
      </c>
      <c r="C12" s="13">
        <v>2958</v>
      </c>
      <c r="D12" s="13">
        <v>195</v>
      </c>
      <c r="E12" s="13">
        <v>1105</v>
      </c>
      <c r="F12" s="147">
        <v>27680</v>
      </c>
      <c r="G12" s="148"/>
      <c r="H12" s="148"/>
    </row>
    <row r="13" spans="1:8" ht="12.75">
      <c r="A13" s="127" t="s">
        <v>15</v>
      </c>
      <c r="B13" s="13">
        <v>5121</v>
      </c>
      <c r="C13" s="13">
        <v>3623</v>
      </c>
      <c r="D13" s="13">
        <v>1873</v>
      </c>
      <c r="E13" s="13">
        <v>1120</v>
      </c>
      <c r="F13" s="147">
        <v>11737</v>
      </c>
      <c r="G13" s="148"/>
      <c r="H13" s="148"/>
    </row>
    <row r="14" spans="1:6" ht="12.75">
      <c r="A14" s="8"/>
      <c r="B14" s="13"/>
      <c r="C14" s="13"/>
      <c r="D14" s="13"/>
      <c r="E14" s="13"/>
      <c r="F14" s="13"/>
    </row>
    <row r="15" spans="1:6" ht="12.75">
      <c r="A15" s="15" t="s">
        <v>16</v>
      </c>
      <c r="B15" s="13"/>
      <c r="C15" s="13"/>
      <c r="D15" s="13"/>
      <c r="E15" s="13"/>
      <c r="F15" s="16"/>
    </row>
    <row r="16" spans="1:8" ht="12.75">
      <c r="A16" s="127" t="s">
        <v>17</v>
      </c>
      <c r="B16" s="13">
        <v>56923</v>
      </c>
      <c r="C16" s="13">
        <v>186146</v>
      </c>
      <c r="D16" s="13">
        <v>13782</v>
      </c>
      <c r="E16" s="14" t="s">
        <v>11</v>
      </c>
      <c r="F16" s="147">
        <v>256851</v>
      </c>
      <c r="G16" s="148"/>
      <c r="H16" s="148"/>
    </row>
    <row r="17" spans="1:8" ht="12.75">
      <c r="A17" s="127" t="s">
        <v>18</v>
      </c>
      <c r="B17" s="13">
        <v>1328</v>
      </c>
      <c r="C17" s="13">
        <v>613</v>
      </c>
      <c r="D17" s="13">
        <v>11923</v>
      </c>
      <c r="E17" s="13">
        <v>430</v>
      </c>
      <c r="F17" s="147">
        <v>14294</v>
      </c>
      <c r="G17" s="148"/>
      <c r="H17" s="148"/>
    </row>
    <row r="18" spans="1:8" ht="12.75">
      <c r="A18" s="127" t="s">
        <v>19</v>
      </c>
      <c r="B18" s="13">
        <v>9120</v>
      </c>
      <c r="C18" s="13">
        <v>670</v>
      </c>
      <c r="D18" s="13">
        <v>2478</v>
      </c>
      <c r="E18" s="13">
        <v>57</v>
      </c>
      <c r="F18" s="147">
        <v>12325</v>
      </c>
      <c r="G18" s="148"/>
      <c r="H18" s="148"/>
    </row>
    <row r="19" spans="1:8" ht="12.75">
      <c r="A19" s="127" t="s">
        <v>20</v>
      </c>
      <c r="B19" s="13">
        <v>2196</v>
      </c>
      <c r="C19" s="14">
        <v>5</v>
      </c>
      <c r="D19" s="13" t="s">
        <v>11</v>
      </c>
      <c r="E19" s="14" t="s">
        <v>11</v>
      </c>
      <c r="F19" s="147">
        <v>2201</v>
      </c>
      <c r="G19" s="148"/>
      <c r="H19" s="148"/>
    </row>
    <row r="20" spans="1:8" ht="12.75">
      <c r="A20" s="127" t="s">
        <v>21</v>
      </c>
      <c r="B20" s="13">
        <v>67941</v>
      </c>
      <c r="C20" s="13">
        <v>6327</v>
      </c>
      <c r="D20" s="14" t="s">
        <v>11</v>
      </c>
      <c r="E20" s="14" t="s">
        <v>11</v>
      </c>
      <c r="F20" s="147">
        <v>74268</v>
      </c>
      <c r="G20" s="148"/>
      <c r="H20" s="148"/>
    </row>
    <row r="21" spans="1:8" ht="12.75">
      <c r="A21" s="127" t="s">
        <v>22</v>
      </c>
      <c r="B21" s="13">
        <v>5049</v>
      </c>
      <c r="C21" s="13">
        <v>797</v>
      </c>
      <c r="D21" s="14" t="s">
        <v>11</v>
      </c>
      <c r="E21" s="14" t="s">
        <v>11</v>
      </c>
      <c r="F21" s="147">
        <v>5846</v>
      </c>
      <c r="G21" s="148"/>
      <c r="H21" s="148"/>
    </row>
    <row r="22" spans="1:6" ht="12.75">
      <c r="A22" s="8"/>
      <c r="B22" s="13"/>
      <c r="C22" s="13"/>
      <c r="D22" s="14"/>
      <c r="E22" s="14"/>
      <c r="F22" s="13"/>
    </row>
    <row r="23" spans="1:6" ht="12.75">
      <c r="A23" s="15" t="s">
        <v>23</v>
      </c>
      <c r="B23" s="13"/>
      <c r="C23" s="13"/>
      <c r="D23" s="13"/>
      <c r="E23" s="13"/>
      <c r="F23" s="13"/>
    </row>
    <row r="24" spans="1:8" ht="12.75">
      <c r="A24" s="127" t="s">
        <v>24</v>
      </c>
      <c r="B24" s="13">
        <v>5261</v>
      </c>
      <c r="C24" s="13">
        <v>764</v>
      </c>
      <c r="D24" s="14" t="s">
        <v>11</v>
      </c>
      <c r="E24" s="14" t="s">
        <v>11</v>
      </c>
      <c r="F24" s="147">
        <v>6025</v>
      </c>
      <c r="G24" s="148"/>
      <c r="H24" s="148"/>
    </row>
    <row r="25" spans="1:8" ht="12.75">
      <c r="A25" s="127" t="s">
        <v>25</v>
      </c>
      <c r="B25" s="13">
        <v>2211</v>
      </c>
      <c r="C25" s="13">
        <v>1189</v>
      </c>
      <c r="D25" s="14" t="s">
        <v>11</v>
      </c>
      <c r="E25" s="14" t="s">
        <v>11</v>
      </c>
      <c r="F25" s="147">
        <v>3400</v>
      </c>
      <c r="G25" s="148"/>
      <c r="H25" s="148"/>
    </row>
    <row r="26" spans="1:8" ht="12.75">
      <c r="A26" s="127" t="s">
        <v>26</v>
      </c>
      <c r="B26" s="13">
        <v>11</v>
      </c>
      <c r="C26" s="13">
        <v>165</v>
      </c>
      <c r="D26" s="14" t="s">
        <v>11</v>
      </c>
      <c r="E26" s="14" t="s">
        <v>11</v>
      </c>
      <c r="F26" s="147">
        <v>176</v>
      </c>
      <c r="G26" s="148"/>
      <c r="H26" s="148"/>
    </row>
    <row r="27" spans="1:8" ht="12.75">
      <c r="A27" s="127" t="s">
        <v>27</v>
      </c>
      <c r="B27" s="13">
        <v>5</v>
      </c>
      <c r="C27" s="13">
        <v>8</v>
      </c>
      <c r="D27" s="14" t="s">
        <v>11</v>
      </c>
      <c r="E27" s="14" t="s">
        <v>11</v>
      </c>
      <c r="F27" s="147">
        <v>13</v>
      </c>
      <c r="G27" s="148"/>
      <c r="H27" s="148"/>
    </row>
    <row r="28" spans="1:6" ht="12.75">
      <c r="A28" s="8"/>
      <c r="B28" s="13"/>
      <c r="C28" s="13"/>
      <c r="D28" s="14"/>
      <c r="E28" s="14"/>
      <c r="F28" s="13"/>
    </row>
    <row r="29" spans="1:8" ht="12.75">
      <c r="A29" s="15" t="s">
        <v>28</v>
      </c>
      <c r="B29" s="13">
        <v>212927</v>
      </c>
      <c r="C29" s="13">
        <v>33545</v>
      </c>
      <c r="D29" s="13">
        <v>11515</v>
      </c>
      <c r="E29" s="13">
        <v>9120</v>
      </c>
      <c r="F29" s="147">
        <v>267107</v>
      </c>
      <c r="G29" s="148"/>
      <c r="H29" s="148"/>
    </row>
    <row r="30" spans="1:6" ht="12.75">
      <c r="A30" s="15"/>
      <c r="B30" s="13"/>
      <c r="C30" s="13"/>
      <c r="D30" s="13"/>
      <c r="E30" s="13"/>
      <c r="F30" s="13"/>
    </row>
    <row r="31" spans="1:6" ht="12.75">
      <c r="A31" s="15" t="s">
        <v>29</v>
      </c>
      <c r="B31" s="13"/>
      <c r="C31" s="13"/>
      <c r="D31" s="13"/>
      <c r="E31" s="13"/>
      <c r="F31" s="13"/>
    </row>
    <row r="32" spans="1:8" ht="12.75">
      <c r="A32" s="127" t="s">
        <v>30</v>
      </c>
      <c r="B32" s="13">
        <v>6099</v>
      </c>
      <c r="C32" s="13">
        <v>797</v>
      </c>
      <c r="D32" s="14" t="s">
        <v>11</v>
      </c>
      <c r="E32" s="14" t="s">
        <v>11</v>
      </c>
      <c r="F32" s="147">
        <v>6896</v>
      </c>
      <c r="G32" s="148"/>
      <c r="H32" s="148"/>
    </row>
    <row r="33" spans="1:8" ht="12.75">
      <c r="A33" s="127" t="s">
        <v>31</v>
      </c>
      <c r="B33" s="13">
        <v>652</v>
      </c>
      <c r="C33" s="13">
        <v>195</v>
      </c>
      <c r="D33" s="14" t="s">
        <v>11</v>
      </c>
      <c r="E33" s="14" t="s">
        <v>11</v>
      </c>
      <c r="F33" s="147">
        <v>847</v>
      </c>
      <c r="G33" s="148"/>
      <c r="H33" s="148"/>
    </row>
    <row r="34" spans="1:8" ht="12.75">
      <c r="A34" s="127" t="s">
        <v>32</v>
      </c>
      <c r="B34" s="13">
        <v>37587</v>
      </c>
      <c r="C34" s="13">
        <v>2729</v>
      </c>
      <c r="D34" s="14" t="s">
        <v>11</v>
      </c>
      <c r="E34" s="14" t="s">
        <v>11</v>
      </c>
      <c r="F34" s="147">
        <v>40316</v>
      </c>
      <c r="G34" s="148"/>
      <c r="H34" s="148"/>
    </row>
    <row r="35" spans="1:6" ht="12.75">
      <c r="A35" s="8"/>
      <c r="B35" s="13"/>
      <c r="C35" s="13"/>
      <c r="D35" s="13"/>
      <c r="E35" s="13"/>
      <c r="F35" s="13"/>
    </row>
    <row r="36" spans="1:8" ht="13.5" thickBot="1">
      <c r="A36" s="17" t="s">
        <v>33</v>
      </c>
      <c r="B36" s="18">
        <v>843201</v>
      </c>
      <c r="C36" s="18">
        <v>278402</v>
      </c>
      <c r="D36" s="18">
        <v>41766</v>
      </c>
      <c r="E36" s="18">
        <v>11832</v>
      </c>
      <c r="F36" s="159">
        <v>1175201</v>
      </c>
      <c r="G36" s="160"/>
      <c r="H36" s="160"/>
    </row>
    <row r="41" spans="1:8" ht="12.75">
      <c r="A41" s="4"/>
      <c r="B41" s="152" t="s">
        <v>34</v>
      </c>
      <c r="C41" s="156"/>
      <c r="D41" s="156"/>
      <c r="E41" s="156"/>
      <c r="F41" s="156"/>
      <c r="G41" s="156"/>
      <c r="H41" s="156"/>
    </row>
    <row r="42" spans="1:8" ht="12.75">
      <c r="A42" s="6"/>
      <c r="B42" s="149" t="s">
        <v>35</v>
      </c>
      <c r="C42" s="150"/>
      <c r="D42" s="152" t="s">
        <v>36</v>
      </c>
      <c r="E42" s="156"/>
      <c r="F42" s="156"/>
      <c r="G42" s="156"/>
      <c r="H42" s="156"/>
    </row>
    <row r="43" spans="1:8" ht="12.75">
      <c r="A43" s="6" t="s">
        <v>3</v>
      </c>
      <c r="B43" s="154" t="s">
        <v>37</v>
      </c>
      <c r="C43" s="155"/>
      <c r="D43" s="20"/>
      <c r="E43" s="152" t="s">
        <v>38</v>
      </c>
      <c r="F43" s="156"/>
      <c r="G43" s="156"/>
      <c r="H43" s="156"/>
    </row>
    <row r="44" spans="1:8" ht="12.75">
      <c r="A44" s="8"/>
      <c r="B44" s="20"/>
      <c r="C44" s="20"/>
      <c r="D44" s="9" t="s">
        <v>8</v>
      </c>
      <c r="E44" s="9" t="s">
        <v>39</v>
      </c>
      <c r="F44" s="9" t="s">
        <v>40</v>
      </c>
      <c r="G44" s="9" t="s">
        <v>40</v>
      </c>
      <c r="H44" s="9" t="s">
        <v>41</v>
      </c>
    </row>
    <row r="45" spans="1:8" ht="13.5" thickBot="1">
      <c r="A45" s="8"/>
      <c r="B45" s="9" t="s">
        <v>6</v>
      </c>
      <c r="C45" s="9" t="s">
        <v>7</v>
      </c>
      <c r="D45" s="9"/>
      <c r="E45" s="9" t="s">
        <v>42</v>
      </c>
      <c r="F45" s="9" t="s">
        <v>43</v>
      </c>
      <c r="G45" s="9" t="s">
        <v>44</v>
      </c>
      <c r="H45" s="9" t="s">
        <v>45</v>
      </c>
    </row>
    <row r="46" spans="1:8" ht="12.75">
      <c r="A46" s="11" t="s">
        <v>9</v>
      </c>
      <c r="B46" s="21"/>
      <c r="C46" s="22"/>
      <c r="D46" s="21"/>
      <c r="E46" s="21"/>
      <c r="F46" s="21"/>
      <c r="G46" s="21"/>
      <c r="H46" s="21"/>
    </row>
    <row r="47" spans="1:8" ht="12.75">
      <c r="A47" s="127" t="s">
        <v>46</v>
      </c>
      <c r="B47" s="23">
        <v>9463.45198615318</v>
      </c>
      <c r="C47" s="24">
        <v>25009.11366651924</v>
      </c>
      <c r="D47" s="25">
        <v>3563160</v>
      </c>
      <c r="E47" s="25">
        <v>1755955</v>
      </c>
      <c r="F47" s="25">
        <v>1490193</v>
      </c>
      <c r="G47" s="25">
        <v>317012</v>
      </c>
      <c r="H47" s="26" t="s">
        <v>11</v>
      </c>
    </row>
    <row r="48" spans="1:8" ht="12.75">
      <c r="A48" s="127" t="s">
        <v>12</v>
      </c>
      <c r="B48" s="23">
        <v>41214.357749318995</v>
      </c>
      <c r="C48" s="24">
        <v>59272.127155429895</v>
      </c>
      <c r="D48" s="25">
        <v>3818405</v>
      </c>
      <c r="E48" s="25">
        <v>943969</v>
      </c>
      <c r="F48" s="25">
        <v>78422</v>
      </c>
      <c r="G48" s="25">
        <v>2796014</v>
      </c>
      <c r="H48" s="26" t="s">
        <v>11</v>
      </c>
    </row>
    <row r="49" spans="1:8" ht="12.75">
      <c r="A49" s="127" t="s">
        <v>13</v>
      </c>
      <c r="B49" s="23">
        <v>13390.697406340058</v>
      </c>
      <c r="C49" s="24">
        <v>44147.962199312715</v>
      </c>
      <c r="D49" s="25">
        <v>119995</v>
      </c>
      <c r="E49" s="25">
        <v>46872</v>
      </c>
      <c r="F49" s="25">
        <v>700</v>
      </c>
      <c r="G49" s="25">
        <v>72423</v>
      </c>
      <c r="H49" s="26" t="s">
        <v>11</v>
      </c>
    </row>
    <row r="50" spans="1:8" ht="12.75">
      <c r="A50" s="127" t="s">
        <v>14</v>
      </c>
      <c r="B50" s="23">
        <v>1105</v>
      </c>
      <c r="C50" s="24">
        <v>27680</v>
      </c>
      <c r="D50" s="25">
        <v>788473</v>
      </c>
      <c r="E50" s="25">
        <v>521769</v>
      </c>
      <c r="F50" s="25">
        <v>14270</v>
      </c>
      <c r="G50" s="25">
        <v>252434</v>
      </c>
      <c r="H50" s="26" t="s">
        <v>11</v>
      </c>
    </row>
    <row r="51" spans="1:8" ht="12.75">
      <c r="A51" s="127" t="s">
        <v>47</v>
      </c>
      <c r="B51" s="23">
        <v>1120</v>
      </c>
      <c r="C51" s="24">
        <v>11737</v>
      </c>
      <c r="D51" s="25">
        <v>190216</v>
      </c>
      <c r="E51" s="25">
        <v>53707</v>
      </c>
      <c r="F51" s="25">
        <v>58388</v>
      </c>
      <c r="G51" s="25">
        <v>78121</v>
      </c>
      <c r="H51" s="26" t="s">
        <v>11</v>
      </c>
    </row>
    <row r="52" spans="1:8" ht="12.75">
      <c r="A52" s="8"/>
      <c r="B52" s="23"/>
      <c r="C52" s="24"/>
      <c r="D52" s="25"/>
      <c r="E52" s="25"/>
      <c r="F52" s="25"/>
      <c r="G52" s="25"/>
      <c r="H52" s="26"/>
    </row>
    <row r="53" spans="1:8" ht="12.75">
      <c r="A53" s="15" t="s">
        <v>16</v>
      </c>
      <c r="B53" s="23"/>
      <c r="C53" s="24"/>
      <c r="D53" s="25"/>
      <c r="E53" s="25"/>
      <c r="F53" s="25"/>
      <c r="G53" s="25"/>
      <c r="H53" s="25"/>
    </row>
    <row r="54" spans="1:8" ht="12.75">
      <c r="A54" s="127" t="s">
        <v>17</v>
      </c>
      <c r="B54" s="23">
        <v>20847.886425522196</v>
      </c>
      <c r="C54" s="24">
        <v>62952.156409485026</v>
      </c>
      <c r="D54" s="25">
        <v>12905006</v>
      </c>
      <c r="E54" s="25">
        <v>768439</v>
      </c>
      <c r="F54" s="25">
        <v>3953758</v>
      </c>
      <c r="G54" s="25">
        <v>84330</v>
      </c>
      <c r="H54" s="25">
        <v>8098479</v>
      </c>
    </row>
    <row r="55" spans="1:8" ht="12.75">
      <c r="A55" s="127" t="s">
        <v>18</v>
      </c>
      <c r="B55" s="23">
        <v>10975.171686746988</v>
      </c>
      <c r="C55" s="24">
        <v>31672.57585644372</v>
      </c>
      <c r="D55" s="25">
        <v>33990</v>
      </c>
      <c r="E55" s="25">
        <v>26349</v>
      </c>
      <c r="F55" s="25">
        <v>7212</v>
      </c>
      <c r="G55" s="25">
        <v>429</v>
      </c>
      <c r="H55" s="26" t="s">
        <v>11</v>
      </c>
    </row>
    <row r="56" spans="1:8" ht="12.75">
      <c r="A56" s="127" t="s">
        <v>19</v>
      </c>
      <c r="B56" s="23">
        <v>11676.019078947369</v>
      </c>
      <c r="C56" s="24">
        <v>25732.010447761193</v>
      </c>
      <c r="D56" s="25">
        <v>123726</v>
      </c>
      <c r="E56" s="25">
        <v>52385</v>
      </c>
      <c r="F56" s="25">
        <v>70893</v>
      </c>
      <c r="G56" s="27">
        <v>448</v>
      </c>
      <c r="H56" s="28" t="s">
        <v>11</v>
      </c>
    </row>
    <row r="57" spans="1:8" ht="12.75">
      <c r="A57" s="127" t="s">
        <v>20</v>
      </c>
      <c r="B57" s="23">
        <v>31864.986794171222</v>
      </c>
      <c r="C57" s="29">
        <v>13000</v>
      </c>
      <c r="D57" s="25">
        <v>70041</v>
      </c>
      <c r="E57" s="25">
        <v>3772</v>
      </c>
      <c r="F57" s="30">
        <v>134</v>
      </c>
      <c r="G57" s="27">
        <v>66135</v>
      </c>
      <c r="H57" s="28" t="s">
        <v>11</v>
      </c>
    </row>
    <row r="58" spans="1:8" ht="12.75">
      <c r="A58" s="127" t="s">
        <v>21</v>
      </c>
      <c r="B58" s="23">
        <v>12498.418171648931</v>
      </c>
      <c r="C58" s="24">
        <v>25517.305832147937</v>
      </c>
      <c r="D58" s="25">
        <v>1010620</v>
      </c>
      <c r="E58" s="25">
        <v>206994</v>
      </c>
      <c r="F58" s="25">
        <v>761238</v>
      </c>
      <c r="G58" s="27">
        <v>42388</v>
      </c>
      <c r="H58" s="28" t="s">
        <v>11</v>
      </c>
    </row>
    <row r="59" spans="1:8" ht="12.75">
      <c r="A59" s="127" t="s">
        <v>48</v>
      </c>
      <c r="B59" s="23">
        <v>8748.378490790255</v>
      </c>
      <c r="C59" s="24">
        <v>17158.21580928482</v>
      </c>
      <c r="D59" s="25">
        <v>57846</v>
      </c>
      <c r="E59" s="25">
        <v>39096</v>
      </c>
      <c r="F59" s="25">
        <v>17657</v>
      </c>
      <c r="G59" s="27">
        <v>1093</v>
      </c>
      <c r="H59" s="28" t="s">
        <v>11</v>
      </c>
    </row>
    <row r="60" spans="1:8" ht="12.75">
      <c r="A60" s="8"/>
      <c r="B60" s="23"/>
      <c r="C60" s="24"/>
      <c r="D60" s="25"/>
      <c r="E60" s="25"/>
      <c r="F60" s="25"/>
      <c r="G60" s="27"/>
      <c r="H60" s="28"/>
    </row>
    <row r="61" spans="1:8" ht="12.75">
      <c r="A61" s="15" t="s">
        <v>23</v>
      </c>
      <c r="B61" s="25"/>
      <c r="C61" s="27"/>
      <c r="D61" s="25"/>
      <c r="E61" s="25"/>
      <c r="F61" s="25"/>
      <c r="G61" s="27"/>
      <c r="H61" s="31"/>
    </row>
    <row r="62" spans="1:8" ht="12.75">
      <c r="A62" s="127" t="s">
        <v>24</v>
      </c>
      <c r="B62" s="23">
        <v>25100.93860482798</v>
      </c>
      <c r="C62" s="24">
        <v>34156.02748691099</v>
      </c>
      <c r="D62" s="25">
        <v>158150</v>
      </c>
      <c r="E62" s="25">
        <v>158074</v>
      </c>
      <c r="F62" s="30" t="s">
        <v>11</v>
      </c>
      <c r="G62" s="27">
        <v>76</v>
      </c>
      <c r="H62" s="28" t="s">
        <v>11</v>
      </c>
    </row>
    <row r="63" spans="1:8" ht="12.75">
      <c r="A63" s="127" t="s">
        <v>25</v>
      </c>
      <c r="B63" s="23">
        <v>28778.280868385347</v>
      </c>
      <c r="C63" s="24">
        <v>63575.690496215306</v>
      </c>
      <c r="D63" s="25">
        <v>139222</v>
      </c>
      <c r="E63" s="25">
        <v>137364</v>
      </c>
      <c r="F63" s="30" t="s">
        <v>11</v>
      </c>
      <c r="G63" s="27">
        <v>1858</v>
      </c>
      <c r="H63" s="28" t="s">
        <v>11</v>
      </c>
    </row>
    <row r="64" spans="1:8" ht="12.75">
      <c r="A64" s="127" t="s">
        <v>26</v>
      </c>
      <c r="B64" s="23">
        <v>12991.09090909091</v>
      </c>
      <c r="C64" s="24">
        <v>55811.7696969697</v>
      </c>
      <c r="D64" s="25">
        <v>9351</v>
      </c>
      <c r="E64" s="25">
        <v>9261</v>
      </c>
      <c r="F64" s="30" t="s">
        <v>11</v>
      </c>
      <c r="G64" s="27">
        <v>90</v>
      </c>
      <c r="H64" s="28" t="s">
        <v>11</v>
      </c>
    </row>
    <row r="65" spans="1:8" ht="12.75">
      <c r="A65" s="127" t="s">
        <v>27</v>
      </c>
      <c r="B65" s="23">
        <v>4000</v>
      </c>
      <c r="C65" s="24">
        <v>19375</v>
      </c>
      <c r="D65" s="25">
        <v>175</v>
      </c>
      <c r="E65" s="25">
        <v>175</v>
      </c>
      <c r="F65" s="30" t="s">
        <v>11</v>
      </c>
      <c r="G65" s="30" t="s">
        <v>11</v>
      </c>
      <c r="H65" s="28" t="s">
        <v>11</v>
      </c>
    </row>
    <row r="66" spans="1:8" ht="12.75">
      <c r="A66" s="8"/>
      <c r="B66" s="23"/>
      <c r="C66" s="24"/>
      <c r="D66" s="25"/>
      <c r="E66" s="25"/>
      <c r="F66" s="26"/>
      <c r="G66" s="30"/>
      <c r="H66" s="28"/>
    </row>
    <row r="67" spans="1:8" ht="12.75">
      <c r="A67" s="15" t="s">
        <v>28</v>
      </c>
      <c r="B67" s="25">
        <v>46687.97036073396</v>
      </c>
      <c r="C67" s="27">
        <v>39502.778625726634</v>
      </c>
      <c r="D67" s="25">
        <v>11266317</v>
      </c>
      <c r="E67" s="25">
        <v>5380115</v>
      </c>
      <c r="F67" s="25">
        <v>2183316</v>
      </c>
      <c r="G67" s="27">
        <v>3702886</v>
      </c>
      <c r="H67" s="31" t="s">
        <v>11</v>
      </c>
    </row>
    <row r="68" spans="1:8" ht="12.75">
      <c r="A68" s="15"/>
      <c r="B68" s="25"/>
      <c r="C68" s="27"/>
      <c r="D68" s="25"/>
      <c r="E68" s="25"/>
      <c r="F68" s="25"/>
      <c r="G68" s="27"/>
      <c r="H68" s="31"/>
    </row>
    <row r="69" spans="1:8" ht="12.75">
      <c r="A69" s="15" t="s">
        <v>29</v>
      </c>
      <c r="B69" s="23"/>
      <c r="C69" s="24"/>
      <c r="D69" s="25"/>
      <c r="E69" s="25"/>
      <c r="F69" s="25"/>
      <c r="G69" s="27"/>
      <c r="H69" s="5" t="s">
        <v>11</v>
      </c>
    </row>
    <row r="70" spans="1:8" ht="12.75">
      <c r="A70" s="127" t="s">
        <v>30</v>
      </c>
      <c r="B70" s="23">
        <v>21847.244958189865</v>
      </c>
      <c r="C70" s="24">
        <v>32563.025094102886</v>
      </c>
      <c r="D70" s="25">
        <v>159197</v>
      </c>
      <c r="E70" s="25">
        <v>159192</v>
      </c>
      <c r="F70" s="30" t="s">
        <v>11</v>
      </c>
      <c r="G70" s="30">
        <v>5</v>
      </c>
      <c r="H70" s="28" t="s">
        <v>11</v>
      </c>
    </row>
    <row r="71" spans="1:8" ht="12.75">
      <c r="A71" s="127" t="s">
        <v>31</v>
      </c>
      <c r="B71" s="23">
        <v>12796.509202453988</v>
      </c>
      <c r="C71" s="24">
        <v>31035.48717948718</v>
      </c>
      <c r="D71" s="25">
        <v>14396</v>
      </c>
      <c r="E71" s="25">
        <v>14396</v>
      </c>
      <c r="F71" s="30" t="s">
        <v>11</v>
      </c>
      <c r="G71" s="27" t="s">
        <v>11</v>
      </c>
      <c r="H71" s="28" t="s">
        <v>11</v>
      </c>
    </row>
    <row r="72" spans="1:8" ht="12.75">
      <c r="A72" s="127" t="s">
        <v>32</v>
      </c>
      <c r="B72" s="23">
        <v>8285.525181578738</v>
      </c>
      <c r="C72" s="24">
        <v>28131.316599486992</v>
      </c>
      <c r="D72" s="25">
        <v>388202</v>
      </c>
      <c r="E72" s="25">
        <v>281022</v>
      </c>
      <c r="F72" s="30" t="s">
        <v>11</v>
      </c>
      <c r="G72" s="27">
        <v>107180</v>
      </c>
      <c r="H72" s="28" t="s">
        <v>11</v>
      </c>
    </row>
    <row r="73" spans="1:8" ht="12.75">
      <c r="A73" s="8"/>
      <c r="B73" s="25"/>
      <c r="C73" s="27"/>
      <c r="D73" s="25"/>
      <c r="E73" s="25"/>
      <c r="F73" s="25"/>
      <c r="G73" s="25"/>
      <c r="H73" s="25"/>
    </row>
    <row r="74" spans="1:8" ht="13.5" thickBot="1">
      <c r="A74" s="17" t="s">
        <v>33</v>
      </c>
      <c r="B74" s="32" t="s">
        <v>11</v>
      </c>
      <c r="C74" s="32" t="s">
        <v>11</v>
      </c>
      <c r="D74" s="33">
        <v>34816488</v>
      </c>
      <c r="E74" s="34">
        <v>10558906</v>
      </c>
      <c r="F74" s="34">
        <v>8636181</v>
      </c>
      <c r="G74" s="34">
        <v>7522922</v>
      </c>
      <c r="H74" s="34">
        <v>8098479</v>
      </c>
    </row>
    <row r="75" spans="1:8" ht="12.75">
      <c r="A75" s="8"/>
      <c r="B75" s="35"/>
      <c r="C75" s="35"/>
      <c r="D75" s="36"/>
      <c r="E75" s="36"/>
      <c r="F75" s="36"/>
      <c r="G75" s="36"/>
      <c r="H75" s="36"/>
    </row>
    <row r="76" spans="1:8" ht="12.75">
      <c r="A76" s="8"/>
      <c r="B76" s="35"/>
      <c r="C76" s="35"/>
      <c r="D76" s="36"/>
      <c r="E76" s="36"/>
      <c r="F76" s="36"/>
      <c r="G76" s="36"/>
      <c r="H76" s="36"/>
    </row>
    <row r="77" spans="1:8" ht="12.75">
      <c r="A77" s="8"/>
      <c r="B77" s="35"/>
      <c r="C77" s="35"/>
      <c r="D77" s="36"/>
      <c r="E77" s="36"/>
      <c r="F77" s="36"/>
      <c r="G77" s="36"/>
      <c r="H77" s="36"/>
    </row>
    <row r="79" spans="1:8" ht="12.75">
      <c r="A79" s="4"/>
      <c r="B79" s="152" t="s">
        <v>2</v>
      </c>
      <c r="C79" s="156"/>
      <c r="D79" s="153"/>
      <c r="E79" s="152" t="s">
        <v>49</v>
      </c>
      <c r="F79" s="156"/>
      <c r="G79" s="156"/>
      <c r="H79" s="130"/>
    </row>
    <row r="80" spans="1:8" ht="12.75">
      <c r="A80" s="6" t="s">
        <v>50</v>
      </c>
      <c r="B80" s="20"/>
      <c r="C80" s="7"/>
      <c r="D80" s="7"/>
      <c r="E80" s="152" t="s">
        <v>51</v>
      </c>
      <c r="F80" s="153"/>
      <c r="G80" s="149" t="s">
        <v>8</v>
      </c>
      <c r="H80" s="158"/>
    </row>
    <row r="81" spans="1:8" ht="13.5" thickBot="1">
      <c r="A81" s="8"/>
      <c r="B81" s="9" t="s">
        <v>6</v>
      </c>
      <c r="C81" s="9" t="s">
        <v>7</v>
      </c>
      <c r="D81" s="9" t="s">
        <v>8</v>
      </c>
      <c r="E81" s="9" t="s">
        <v>6</v>
      </c>
      <c r="F81" s="10" t="s">
        <v>7</v>
      </c>
      <c r="G81" s="163" t="s">
        <v>52</v>
      </c>
      <c r="H81" s="164"/>
    </row>
    <row r="82" spans="1:8" ht="12.75">
      <c r="A82" s="128" t="s">
        <v>53</v>
      </c>
      <c r="B82" s="12">
        <v>251680</v>
      </c>
      <c r="C82" s="12">
        <v>84714</v>
      </c>
      <c r="D82" s="12">
        <v>336394</v>
      </c>
      <c r="E82" s="12">
        <v>96.80627781309599</v>
      </c>
      <c r="F82" s="12">
        <v>1352.7858441343815</v>
      </c>
      <c r="G82" s="165">
        <v>40650</v>
      </c>
      <c r="H82" s="166"/>
    </row>
    <row r="83" spans="1:8" ht="12.75">
      <c r="A83" s="127" t="s">
        <v>54</v>
      </c>
      <c r="B83" s="13">
        <v>41766</v>
      </c>
      <c r="C83" s="13">
        <v>11832</v>
      </c>
      <c r="D83" s="13">
        <v>53598</v>
      </c>
      <c r="E83" s="13">
        <v>205.3255518843078</v>
      </c>
      <c r="F83" s="13">
        <v>879.947937795808</v>
      </c>
      <c r="G83" s="147">
        <v>18988</v>
      </c>
      <c r="H83" s="148"/>
    </row>
    <row r="84" spans="1:8" ht="13.5" thickBot="1">
      <c r="A84" s="17" t="s">
        <v>55</v>
      </c>
      <c r="B84" s="18">
        <v>293446</v>
      </c>
      <c r="C84" s="18">
        <v>96546</v>
      </c>
      <c r="D84" s="18">
        <v>389992</v>
      </c>
      <c r="E84" s="38" t="s">
        <v>56</v>
      </c>
      <c r="F84" s="38" t="s">
        <v>56</v>
      </c>
      <c r="G84" s="159">
        <v>59638</v>
      </c>
      <c r="H84" s="160"/>
    </row>
  </sheetData>
  <mergeCells count="39">
    <mergeCell ref="G83:H83"/>
    <mergeCell ref="G84:H84"/>
    <mergeCell ref="B5:H5"/>
    <mergeCell ref="B41:H41"/>
    <mergeCell ref="F36:H36"/>
    <mergeCell ref="G80:H80"/>
    <mergeCell ref="G81:H81"/>
    <mergeCell ref="G82:H82"/>
    <mergeCell ref="F29:H29"/>
    <mergeCell ref="F32:H32"/>
    <mergeCell ref="F33:H33"/>
    <mergeCell ref="F34:H34"/>
    <mergeCell ref="F24:H24"/>
    <mergeCell ref="F25:H25"/>
    <mergeCell ref="F26:H26"/>
    <mergeCell ref="F27:H27"/>
    <mergeCell ref="F18:H18"/>
    <mergeCell ref="F19:H19"/>
    <mergeCell ref="F20:H20"/>
    <mergeCell ref="F21:H21"/>
    <mergeCell ref="D6:E6"/>
    <mergeCell ref="A1:F1"/>
    <mergeCell ref="F9:H9"/>
    <mergeCell ref="F10:H10"/>
    <mergeCell ref="F6:H6"/>
    <mergeCell ref="F11:H11"/>
    <mergeCell ref="F12:H12"/>
    <mergeCell ref="F13:H13"/>
    <mergeCell ref="F16:H16"/>
    <mergeCell ref="F17:H17"/>
    <mergeCell ref="B42:C42"/>
    <mergeCell ref="A3:F3"/>
    <mergeCell ref="E80:F80"/>
    <mergeCell ref="B43:C43"/>
    <mergeCell ref="D42:H42"/>
    <mergeCell ref="E43:H43"/>
    <mergeCell ref="B79:D79"/>
    <mergeCell ref="E79:G79"/>
    <mergeCell ref="B6:C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1"/>
  <dimension ref="A1:J54"/>
  <sheetViews>
    <sheetView showGridLines="0" zoomScale="75" zoomScaleNormal="75" workbookViewId="0" topLeftCell="A1">
      <selection activeCell="I6" sqref="I6:I7"/>
    </sheetView>
  </sheetViews>
  <sheetFormatPr defaultColWidth="11.421875" defaultRowHeight="12.75"/>
  <cols>
    <col min="1" max="1" width="25.7109375" style="5" customWidth="1"/>
    <col min="2" max="8" width="12.7109375" style="5" customWidth="1"/>
    <col min="9" max="9" width="17.00390625" style="5" customWidth="1"/>
    <col min="10" max="16384" width="11.421875" style="5" customWidth="1"/>
  </cols>
  <sheetData>
    <row r="1" spans="1:9" s="2" customFormat="1" ht="18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3" spans="1:9" s="3" customFormat="1" ht="15">
      <c r="A3" s="167" t="s">
        <v>146</v>
      </c>
      <c r="B3" s="167"/>
      <c r="C3" s="167"/>
      <c r="D3" s="167"/>
      <c r="E3" s="167"/>
      <c r="F3" s="167"/>
      <c r="G3" s="167"/>
      <c r="H3" s="167"/>
      <c r="I3" s="167"/>
    </row>
    <row r="4" spans="1:9" s="3" customFormat="1" ht="12.75" customHeight="1" thickBot="1">
      <c r="A4" s="106"/>
      <c r="B4" s="107"/>
      <c r="C4" s="107"/>
      <c r="D4" s="107"/>
      <c r="E4" s="107"/>
      <c r="F4" s="107"/>
      <c r="G4" s="114"/>
      <c r="H4" s="57"/>
      <c r="I4" s="57"/>
    </row>
    <row r="5" spans="1:9" ht="12.75">
      <c r="A5" s="110" t="s">
        <v>57</v>
      </c>
      <c r="B5" s="161" t="s">
        <v>2</v>
      </c>
      <c r="C5" s="162"/>
      <c r="D5" s="162"/>
      <c r="E5" s="162"/>
      <c r="F5" s="171"/>
      <c r="G5" s="161" t="s">
        <v>129</v>
      </c>
      <c r="H5" s="162"/>
      <c r="I5" s="162"/>
    </row>
    <row r="6" spans="1:9" ht="12.75">
      <c r="A6" s="6" t="s">
        <v>59</v>
      </c>
      <c r="B6" s="154" t="s">
        <v>4</v>
      </c>
      <c r="C6" s="155"/>
      <c r="D6" s="154" t="s">
        <v>5</v>
      </c>
      <c r="E6" s="172"/>
      <c r="F6" s="173" t="s">
        <v>8</v>
      </c>
      <c r="G6" s="152" t="s">
        <v>131</v>
      </c>
      <c r="H6" s="153"/>
      <c r="I6" s="10" t="s">
        <v>168</v>
      </c>
    </row>
    <row r="7" spans="1:9" ht="13.5" thickBot="1">
      <c r="A7" s="6"/>
      <c r="B7" s="9" t="s">
        <v>6</v>
      </c>
      <c r="C7" s="9" t="s">
        <v>7</v>
      </c>
      <c r="D7" s="9" t="s">
        <v>6</v>
      </c>
      <c r="E7" s="9" t="s">
        <v>7</v>
      </c>
      <c r="F7" s="174"/>
      <c r="G7" s="9" t="s">
        <v>6</v>
      </c>
      <c r="H7" s="9" t="s">
        <v>7</v>
      </c>
      <c r="I7" s="145" t="s">
        <v>52</v>
      </c>
    </row>
    <row r="8" spans="1:9" ht="12.75">
      <c r="A8" s="37" t="s">
        <v>67</v>
      </c>
      <c r="B8" s="12">
        <v>25</v>
      </c>
      <c r="C8" s="64">
        <v>7</v>
      </c>
      <c r="D8" s="64" t="s">
        <v>11</v>
      </c>
      <c r="E8" s="64" t="s">
        <v>11</v>
      </c>
      <c r="F8" s="12">
        <v>32</v>
      </c>
      <c r="G8" s="65">
        <v>25000</v>
      </c>
      <c r="H8" s="64">
        <v>35000</v>
      </c>
      <c r="I8" s="88">
        <v>870</v>
      </c>
    </row>
    <row r="9" spans="1:9" ht="12.75">
      <c r="A9" s="8" t="s">
        <v>69</v>
      </c>
      <c r="B9" s="13" t="s">
        <v>11</v>
      </c>
      <c r="C9" s="13">
        <v>7</v>
      </c>
      <c r="D9" s="14" t="s">
        <v>11</v>
      </c>
      <c r="E9" s="14" t="s">
        <v>11</v>
      </c>
      <c r="F9" s="13">
        <v>7</v>
      </c>
      <c r="G9" s="16" t="s">
        <v>11</v>
      </c>
      <c r="H9" s="16">
        <v>25000</v>
      </c>
      <c r="I9" s="25">
        <v>175</v>
      </c>
    </row>
    <row r="10" spans="1:9" ht="12.75">
      <c r="A10" s="8" t="s">
        <v>70</v>
      </c>
      <c r="B10" s="16">
        <v>115</v>
      </c>
      <c r="C10" s="16">
        <v>10</v>
      </c>
      <c r="D10" s="14" t="s">
        <v>11</v>
      </c>
      <c r="E10" s="14" t="s">
        <v>11</v>
      </c>
      <c r="F10" s="13">
        <v>125</v>
      </c>
      <c r="G10" s="16">
        <v>25000</v>
      </c>
      <c r="H10" s="16">
        <v>30000</v>
      </c>
      <c r="I10" s="23">
        <v>3175</v>
      </c>
    </row>
    <row r="11" spans="1:9" ht="12.75">
      <c r="A11" s="15" t="s">
        <v>71</v>
      </c>
      <c r="B11" s="49">
        <v>140</v>
      </c>
      <c r="C11" s="49">
        <v>24</v>
      </c>
      <c r="D11" s="50" t="s">
        <v>11</v>
      </c>
      <c r="E11" s="50" t="s">
        <v>11</v>
      </c>
      <c r="F11" s="49">
        <v>164</v>
      </c>
      <c r="G11" s="66">
        <v>25000</v>
      </c>
      <c r="H11" s="66">
        <v>30000</v>
      </c>
      <c r="I11" s="89">
        <v>4220</v>
      </c>
    </row>
    <row r="12" spans="1:9" ht="12.75">
      <c r="A12" s="15"/>
      <c r="B12" s="49"/>
      <c r="C12" s="49"/>
      <c r="D12" s="49"/>
      <c r="E12" s="49"/>
      <c r="F12" s="49"/>
      <c r="G12" s="66"/>
      <c r="H12" s="66"/>
      <c r="I12" s="89"/>
    </row>
    <row r="13" spans="1:9" ht="12.75">
      <c r="A13" s="15" t="s">
        <v>73</v>
      </c>
      <c r="B13" s="49">
        <v>330</v>
      </c>
      <c r="C13" s="49">
        <v>13</v>
      </c>
      <c r="D13" s="50" t="s">
        <v>11</v>
      </c>
      <c r="E13" s="50" t="s">
        <v>11</v>
      </c>
      <c r="F13" s="49">
        <v>343</v>
      </c>
      <c r="G13" s="66" t="s">
        <v>11</v>
      </c>
      <c r="H13" s="66" t="s">
        <v>11</v>
      </c>
      <c r="I13" s="89" t="s">
        <v>11</v>
      </c>
    </row>
    <row r="14" spans="1:9" ht="12.75">
      <c r="A14" s="8"/>
      <c r="B14" s="13"/>
      <c r="C14" s="13"/>
      <c r="D14" s="13"/>
      <c r="E14" s="13"/>
      <c r="F14" s="13"/>
      <c r="G14" s="16"/>
      <c r="H14" s="16"/>
      <c r="I14" s="25"/>
    </row>
    <row r="15" spans="1:9" ht="12.75">
      <c r="A15" s="8" t="s">
        <v>75</v>
      </c>
      <c r="B15" s="16">
        <v>12</v>
      </c>
      <c r="C15" s="14" t="s">
        <v>11</v>
      </c>
      <c r="D15" s="14" t="s">
        <v>11</v>
      </c>
      <c r="E15" s="14" t="s">
        <v>11</v>
      </c>
      <c r="F15" s="13">
        <v>12</v>
      </c>
      <c r="G15" s="16">
        <v>35000</v>
      </c>
      <c r="H15" s="14" t="s">
        <v>11</v>
      </c>
      <c r="I15" s="23">
        <v>420</v>
      </c>
    </row>
    <row r="16" spans="1:9" ht="12.75">
      <c r="A16" s="8" t="s">
        <v>76</v>
      </c>
      <c r="B16" s="16">
        <v>37</v>
      </c>
      <c r="C16" s="14" t="s">
        <v>11</v>
      </c>
      <c r="D16" s="14" t="s">
        <v>11</v>
      </c>
      <c r="E16" s="14" t="s">
        <v>11</v>
      </c>
      <c r="F16" s="13">
        <v>37</v>
      </c>
      <c r="G16" s="16">
        <v>35000</v>
      </c>
      <c r="H16" s="14" t="s">
        <v>11</v>
      </c>
      <c r="I16" s="23">
        <v>1295</v>
      </c>
    </row>
    <row r="17" spans="1:9" ht="12.75">
      <c r="A17" s="15" t="s">
        <v>77</v>
      </c>
      <c r="B17" s="49">
        <v>49</v>
      </c>
      <c r="C17" s="50" t="s">
        <v>11</v>
      </c>
      <c r="D17" s="50" t="s">
        <v>11</v>
      </c>
      <c r="E17" s="50" t="s">
        <v>11</v>
      </c>
      <c r="F17" s="49">
        <v>49</v>
      </c>
      <c r="G17" s="66">
        <v>35000</v>
      </c>
      <c r="H17" s="50" t="s">
        <v>11</v>
      </c>
      <c r="I17" s="89">
        <v>1715</v>
      </c>
    </row>
    <row r="18" spans="1:9" ht="12.75">
      <c r="A18" s="15"/>
      <c r="B18" s="49"/>
      <c r="C18" s="49"/>
      <c r="D18" s="49"/>
      <c r="E18" s="49"/>
      <c r="F18" s="49"/>
      <c r="G18" s="66"/>
      <c r="H18" s="66"/>
      <c r="I18" s="89"/>
    </row>
    <row r="19" spans="1:9" ht="12.75">
      <c r="A19" s="15" t="s">
        <v>78</v>
      </c>
      <c r="B19" s="66">
        <v>124</v>
      </c>
      <c r="C19" s="66">
        <v>5</v>
      </c>
      <c r="D19" s="50" t="s">
        <v>11</v>
      </c>
      <c r="E19" s="50" t="s">
        <v>11</v>
      </c>
      <c r="F19" s="49">
        <v>129</v>
      </c>
      <c r="G19" s="66">
        <v>8625</v>
      </c>
      <c r="H19" s="66">
        <v>11375</v>
      </c>
      <c r="I19" s="90">
        <v>1126</v>
      </c>
    </row>
    <row r="20" spans="1:9" ht="12.75">
      <c r="A20" s="8"/>
      <c r="B20" s="13"/>
      <c r="C20" s="13"/>
      <c r="D20" s="13"/>
      <c r="E20" s="13"/>
      <c r="F20" s="13"/>
      <c r="G20" s="16"/>
      <c r="H20" s="16"/>
      <c r="I20" s="25"/>
    </row>
    <row r="21" spans="1:9" ht="12.75">
      <c r="A21" s="8" t="s">
        <v>80</v>
      </c>
      <c r="B21" s="14" t="s">
        <v>11</v>
      </c>
      <c r="C21" s="14" t="s">
        <v>11</v>
      </c>
      <c r="D21" s="13" t="s">
        <v>11</v>
      </c>
      <c r="E21" s="13">
        <v>220</v>
      </c>
      <c r="F21" s="13">
        <v>220</v>
      </c>
      <c r="G21" s="14" t="s">
        <v>11</v>
      </c>
      <c r="H21" s="14" t="s">
        <v>11</v>
      </c>
      <c r="I21" s="26" t="s">
        <v>11</v>
      </c>
    </row>
    <row r="22" spans="1:9" ht="12.75">
      <c r="A22" s="15" t="s">
        <v>83</v>
      </c>
      <c r="B22" s="49" t="s">
        <v>11</v>
      </c>
      <c r="C22" s="49" t="s">
        <v>11</v>
      </c>
      <c r="D22" s="49" t="s">
        <v>11</v>
      </c>
      <c r="E22" s="49">
        <v>220</v>
      </c>
      <c r="F22" s="49">
        <v>220</v>
      </c>
      <c r="G22" s="66" t="s">
        <v>11</v>
      </c>
      <c r="H22" s="66" t="s">
        <v>11</v>
      </c>
      <c r="I22" s="89" t="s">
        <v>11</v>
      </c>
    </row>
    <row r="23" spans="1:9" ht="12.75">
      <c r="A23" s="8"/>
      <c r="B23" s="13"/>
      <c r="C23" s="13"/>
      <c r="D23" s="13"/>
      <c r="E23" s="13"/>
      <c r="F23" s="13"/>
      <c r="G23" s="16"/>
      <c r="H23" s="16"/>
      <c r="I23" s="25"/>
    </row>
    <row r="24" spans="1:9" ht="12.75">
      <c r="A24" s="8" t="s">
        <v>84</v>
      </c>
      <c r="B24" s="68">
        <v>13</v>
      </c>
      <c r="C24" s="68">
        <v>2</v>
      </c>
      <c r="D24" s="14" t="s">
        <v>11</v>
      </c>
      <c r="E24" s="14" t="s">
        <v>11</v>
      </c>
      <c r="F24" s="13">
        <v>15</v>
      </c>
      <c r="G24" s="68">
        <v>13900</v>
      </c>
      <c r="H24" s="68">
        <v>35100</v>
      </c>
      <c r="I24" s="91">
        <v>251</v>
      </c>
    </row>
    <row r="25" spans="1:9" ht="12.75">
      <c r="A25" s="8" t="s">
        <v>85</v>
      </c>
      <c r="B25" s="68">
        <v>177</v>
      </c>
      <c r="C25" s="68">
        <v>27</v>
      </c>
      <c r="D25" s="14" t="s">
        <v>11</v>
      </c>
      <c r="E25" s="14" t="s">
        <v>11</v>
      </c>
      <c r="F25" s="13">
        <v>204</v>
      </c>
      <c r="G25" s="68">
        <v>14780</v>
      </c>
      <c r="H25" s="68">
        <v>30000</v>
      </c>
      <c r="I25" s="23">
        <v>3426</v>
      </c>
    </row>
    <row r="26" spans="1:9" ht="12.75">
      <c r="A26" s="8" t="s">
        <v>86</v>
      </c>
      <c r="B26" s="68">
        <v>222</v>
      </c>
      <c r="C26" s="68">
        <v>31</v>
      </c>
      <c r="D26" s="14" t="s">
        <v>11</v>
      </c>
      <c r="E26" s="14" t="s">
        <v>11</v>
      </c>
      <c r="F26" s="13">
        <v>253</v>
      </c>
      <c r="G26" s="68">
        <v>17000</v>
      </c>
      <c r="H26" s="68">
        <v>33000</v>
      </c>
      <c r="I26" s="23">
        <v>4797</v>
      </c>
    </row>
    <row r="27" spans="1:9" ht="12.75">
      <c r="A27" s="8" t="s">
        <v>87</v>
      </c>
      <c r="B27" s="68" t="s">
        <v>11</v>
      </c>
      <c r="C27" s="68">
        <v>2</v>
      </c>
      <c r="D27" s="14" t="s">
        <v>11</v>
      </c>
      <c r="E27" s="14" t="s">
        <v>11</v>
      </c>
      <c r="F27" s="13">
        <v>2</v>
      </c>
      <c r="G27" s="68" t="s">
        <v>11</v>
      </c>
      <c r="H27" s="68">
        <v>31000</v>
      </c>
      <c r="I27" s="23">
        <v>62</v>
      </c>
    </row>
    <row r="28" spans="1:9" ht="12.75">
      <c r="A28" s="15" t="s">
        <v>88</v>
      </c>
      <c r="B28" s="49">
        <v>412</v>
      </c>
      <c r="C28" s="49">
        <v>62</v>
      </c>
      <c r="D28" s="50" t="s">
        <v>11</v>
      </c>
      <c r="E28" s="50" t="s">
        <v>11</v>
      </c>
      <c r="F28" s="49">
        <v>474</v>
      </c>
      <c r="G28" s="66">
        <v>15948</v>
      </c>
      <c r="H28" s="66">
        <v>31697</v>
      </c>
      <c r="I28" s="89">
        <v>8536</v>
      </c>
    </row>
    <row r="29" spans="1:9" ht="12.75">
      <c r="A29" s="8"/>
      <c r="B29" s="13"/>
      <c r="C29" s="13"/>
      <c r="D29" s="13"/>
      <c r="E29" s="13"/>
      <c r="F29" s="13"/>
      <c r="G29" s="16"/>
      <c r="H29" s="16"/>
      <c r="I29" s="25"/>
    </row>
    <row r="30" spans="1:9" ht="12.75">
      <c r="A30" s="8" t="s">
        <v>90</v>
      </c>
      <c r="B30" s="13" t="s">
        <v>11</v>
      </c>
      <c r="C30" s="13">
        <v>2</v>
      </c>
      <c r="D30" s="13" t="s">
        <v>11</v>
      </c>
      <c r="E30" s="13" t="s">
        <v>11</v>
      </c>
      <c r="F30" s="13">
        <v>2</v>
      </c>
      <c r="G30" s="16" t="s">
        <v>11</v>
      </c>
      <c r="H30" s="16">
        <v>35000</v>
      </c>
      <c r="I30" s="25">
        <v>70</v>
      </c>
    </row>
    <row r="31" spans="1:9" ht="12.75">
      <c r="A31" s="8" t="s">
        <v>92</v>
      </c>
      <c r="B31" s="16">
        <v>151</v>
      </c>
      <c r="C31" s="16">
        <v>462</v>
      </c>
      <c r="D31" s="14" t="s">
        <v>11</v>
      </c>
      <c r="E31" s="14" t="s">
        <v>11</v>
      </c>
      <c r="F31" s="13">
        <v>613</v>
      </c>
      <c r="G31" s="16">
        <v>10000</v>
      </c>
      <c r="H31" s="16">
        <v>34000</v>
      </c>
      <c r="I31" s="23">
        <v>17218</v>
      </c>
    </row>
    <row r="32" spans="1:9" ht="12.75">
      <c r="A32" s="8" t="s">
        <v>94</v>
      </c>
      <c r="B32" s="16">
        <v>1</v>
      </c>
      <c r="C32" s="16">
        <v>18</v>
      </c>
      <c r="D32" s="14" t="s">
        <v>11</v>
      </c>
      <c r="E32" s="14" t="s">
        <v>11</v>
      </c>
      <c r="F32" s="13">
        <v>19</v>
      </c>
      <c r="G32" s="16">
        <v>14000</v>
      </c>
      <c r="H32" s="16">
        <v>30000</v>
      </c>
      <c r="I32" s="23">
        <v>554</v>
      </c>
    </row>
    <row r="33" spans="1:9" ht="12.75">
      <c r="A33" s="8" t="s">
        <v>95</v>
      </c>
      <c r="B33" s="14" t="s">
        <v>11</v>
      </c>
      <c r="C33" s="16">
        <v>7</v>
      </c>
      <c r="D33" s="14" t="s">
        <v>11</v>
      </c>
      <c r="E33" s="14" t="s">
        <v>11</v>
      </c>
      <c r="F33" s="13">
        <v>7</v>
      </c>
      <c r="G33" s="14" t="s">
        <v>11</v>
      </c>
      <c r="H33" s="16">
        <v>30000</v>
      </c>
      <c r="I33" s="23">
        <v>210</v>
      </c>
    </row>
    <row r="34" spans="1:9" ht="12.75">
      <c r="A34" s="8" t="s">
        <v>98</v>
      </c>
      <c r="B34" s="14" t="s">
        <v>11</v>
      </c>
      <c r="C34" s="16" t="s">
        <v>11</v>
      </c>
      <c r="D34" s="14" t="s">
        <v>11</v>
      </c>
      <c r="E34" s="16">
        <v>17</v>
      </c>
      <c r="F34" s="13">
        <v>17</v>
      </c>
      <c r="G34" s="14" t="s">
        <v>11</v>
      </c>
      <c r="H34" s="16" t="s">
        <v>11</v>
      </c>
      <c r="I34" s="23" t="s">
        <v>11</v>
      </c>
    </row>
    <row r="35" spans="1:9" ht="12.75">
      <c r="A35" s="15" t="s">
        <v>99</v>
      </c>
      <c r="B35" s="49">
        <v>152</v>
      </c>
      <c r="C35" s="49">
        <v>489</v>
      </c>
      <c r="D35" s="50" t="s">
        <v>11</v>
      </c>
      <c r="E35" s="49">
        <v>17</v>
      </c>
      <c r="F35" s="49">
        <v>658</v>
      </c>
      <c r="G35" s="66">
        <v>10026</v>
      </c>
      <c r="H35" s="66">
        <v>33800</v>
      </c>
      <c r="I35" s="89">
        <v>18052</v>
      </c>
    </row>
    <row r="36" spans="1:9" ht="12.75">
      <c r="A36" s="15"/>
      <c r="B36" s="49"/>
      <c r="C36" s="49"/>
      <c r="D36" s="49"/>
      <c r="E36" s="49"/>
      <c r="F36" s="49"/>
      <c r="G36" s="66"/>
      <c r="H36" s="66"/>
      <c r="I36" s="89"/>
    </row>
    <row r="37" spans="1:9" ht="12.75">
      <c r="A37" s="15" t="s">
        <v>100</v>
      </c>
      <c r="B37" s="66">
        <v>4</v>
      </c>
      <c r="C37" s="66">
        <v>1</v>
      </c>
      <c r="D37" s="50" t="s">
        <v>11</v>
      </c>
      <c r="E37" s="50" t="s">
        <v>11</v>
      </c>
      <c r="F37" s="49">
        <v>5</v>
      </c>
      <c r="G37" s="66">
        <v>13000</v>
      </c>
      <c r="H37" s="66">
        <v>35000</v>
      </c>
      <c r="I37" s="90">
        <v>87</v>
      </c>
    </row>
    <row r="38" spans="1:9" ht="12.75">
      <c r="A38" s="8"/>
      <c r="B38" s="13"/>
      <c r="C38" s="13"/>
      <c r="D38" s="13"/>
      <c r="E38" s="13"/>
      <c r="F38" s="13"/>
      <c r="G38" s="16"/>
      <c r="H38" s="16"/>
      <c r="I38" s="25"/>
    </row>
    <row r="39" spans="1:9" ht="12.75" customHeight="1">
      <c r="A39" s="8" t="s">
        <v>105</v>
      </c>
      <c r="B39" s="14" t="s">
        <v>11</v>
      </c>
      <c r="C39" s="13">
        <v>2</v>
      </c>
      <c r="D39" s="14" t="s">
        <v>11</v>
      </c>
      <c r="E39" s="14" t="s">
        <v>11</v>
      </c>
      <c r="F39" s="13">
        <v>2</v>
      </c>
      <c r="G39" s="14" t="s">
        <v>11</v>
      </c>
      <c r="H39" s="16">
        <v>32000</v>
      </c>
      <c r="I39" s="25">
        <v>64</v>
      </c>
    </row>
    <row r="40" spans="1:9" ht="12.75">
      <c r="A40" s="15" t="s">
        <v>106</v>
      </c>
      <c r="B40" s="50" t="s">
        <v>11</v>
      </c>
      <c r="C40" s="49">
        <v>2</v>
      </c>
      <c r="D40" s="50" t="s">
        <v>11</v>
      </c>
      <c r="E40" s="50" t="s">
        <v>11</v>
      </c>
      <c r="F40" s="49">
        <v>2</v>
      </c>
      <c r="G40" s="50" t="s">
        <v>11</v>
      </c>
      <c r="H40" s="66">
        <v>32000</v>
      </c>
      <c r="I40" s="89">
        <v>64</v>
      </c>
    </row>
    <row r="41" spans="1:9" ht="12.75">
      <c r="A41" s="8"/>
      <c r="B41" s="13"/>
      <c r="C41" s="13"/>
      <c r="D41" s="13"/>
      <c r="E41" s="13"/>
      <c r="F41" s="13"/>
      <c r="G41" s="16"/>
      <c r="H41" s="16"/>
      <c r="I41" s="25"/>
    </row>
    <row r="42" spans="1:9" ht="12.75">
      <c r="A42" s="8" t="s">
        <v>108</v>
      </c>
      <c r="B42" s="68">
        <v>12</v>
      </c>
      <c r="C42" s="68">
        <v>2</v>
      </c>
      <c r="D42" s="14" t="s">
        <v>11</v>
      </c>
      <c r="E42" s="14" t="s">
        <v>11</v>
      </c>
      <c r="F42" s="13">
        <v>14</v>
      </c>
      <c r="G42" s="68">
        <v>12000</v>
      </c>
      <c r="H42" s="68">
        <v>23000</v>
      </c>
      <c r="I42" s="23">
        <v>190</v>
      </c>
    </row>
    <row r="43" spans="1:9" ht="12.75">
      <c r="A43" s="15" t="s">
        <v>110</v>
      </c>
      <c r="B43" s="49">
        <v>12</v>
      </c>
      <c r="C43" s="49">
        <v>2</v>
      </c>
      <c r="D43" s="50" t="s">
        <v>11</v>
      </c>
      <c r="E43" s="50" t="s">
        <v>11</v>
      </c>
      <c r="F43" s="49">
        <v>14</v>
      </c>
      <c r="G43" s="66">
        <v>12000</v>
      </c>
      <c r="H43" s="66">
        <v>23000</v>
      </c>
      <c r="I43" s="89">
        <v>190</v>
      </c>
    </row>
    <row r="44" spans="1:9" ht="12.75">
      <c r="A44" s="8"/>
      <c r="B44" s="13"/>
      <c r="C44" s="13"/>
      <c r="D44" s="13"/>
      <c r="E44" s="13"/>
      <c r="F44" s="13"/>
      <c r="G44" s="16"/>
      <c r="H44" s="16"/>
      <c r="I44" s="25"/>
    </row>
    <row r="45" spans="1:9" ht="12.75">
      <c r="A45" s="8" t="s">
        <v>112</v>
      </c>
      <c r="B45" s="14" t="s">
        <v>11</v>
      </c>
      <c r="C45" s="14" t="s">
        <v>11</v>
      </c>
      <c r="D45" s="16">
        <v>10000</v>
      </c>
      <c r="E45" s="14" t="s">
        <v>11</v>
      </c>
      <c r="F45" s="13">
        <v>10000</v>
      </c>
      <c r="G45" s="14" t="s">
        <v>11</v>
      </c>
      <c r="H45" s="14" t="s">
        <v>11</v>
      </c>
      <c r="I45" s="26" t="s">
        <v>11</v>
      </c>
    </row>
    <row r="46" spans="1:9" ht="12.75">
      <c r="A46" s="8" t="s">
        <v>113</v>
      </c>
      <c r="B46" s="14" t="s">
        <v>11</v>
      </c>
      <c r="C46" s="14" t="s">
        <v>11</v>
      </c>
      <c r="D46" s="16">
        <v>1500</v>
      </c>
      <c r="E46" s="14" t="s">
        <v>11</v>
      </c>
      <c r="F46" s="13">
        <v>1500</v>
      </c>
      <c r="G46" s="14" t="s">
        <v>11</v>
      </c>
      <c r="H46" s="14" t="s">
        <v>11</v>
      </c>
      <c r="I46" s="26" t="s">
        <v>11</v>
      </c>
    </row>
    <row r="47" spans="1:9" ht="12.75">
      <c r="A47" s="15" t="s">
        <v>114</v>
      </c>
      <c r="B47" s="50" t="s">
        <v>11</v>
      </c>
      <c r="C47" s="50" t="s">
        <v>11</v>
      </c>
      <c r="D47" s="49">
        <v>11500</v>
      </c>
      <c r="E47" s="50" t="s">
        <v>11</v>
      </c>
      <c r="F47" s="49">
        <v>11500</v>
      </c>
      <c r="G47" s="50" t="s">
        <v>11</v>
      </c>
      <c r="H47" s="50" t="s">
        <v>11</v>
      </c>
      <c r="I47" s="92" t="s">
        <v>11</v>
      </c>
    </row>
    <row r="48" spans="1:9" ht="12.75">
      <c r="A48" s="8"/>
      <c r="B48" s="13"/>
      <c r="C48" s="13"/>
      <c r="D48" s="13"/>
      <c r="E48" s="13"/>
      <c r="F48" s="13"/>
      <c r="G48" s="16"/>
      <c r="H48" s="16"/>
      <c r="I48" s="25"/>
    </row>
    <row r="49" spans="1:9" ht="12.75">
      <c r="A49" s="8" t="s">
        <v>116</v>
      </c>
      <c r="B49" s="14">
        <v>105</v>
      </c>
      <c r="C49" s="14">
        <v>15</v>
      </c>
      <c r="D49" s="13" t="s">
        <v>11</v>
      </c>
      <c r="E49" s="13" t="s">
        <v>11</v>
      </c>
      <c r="F49" s="13">
        <v>120</v>
      </c>
      <c r="G49" s="14" t="s">
        <v>11</v>
      </c>
      <c r="H49" s="14" t="s">
        <v>11</v>
      </c>
      <c r="I49" s="26" t="s">
        <v>11</v>
      </c>
    </row>
    <row r="50" spans="1:9" ht="12.75">
      <c r="A50" s="8" t="s">
        <v>117</v>
      </c>
      <c r="B50" s="14" t="s">
        <v>11</v>
      </c>
      <c r="C50" s="14" t="s">
        <v>11</v>
      </c>
      <c r="D50" s="16" t="s">
        <v>11</v>
      </c>
      <c r="E50" s="16">
        <v>188</v>
      </c>
      <c r="F50" s="13">
        <v>188</v>
      </c>
      <c r="G50" s="14" t="s">
        <v>11</v>
      </c>
      <c r="H50" s="14" t="s">
        <v>11</v>
      </c>
      <c r="I50" s="26" t="s">
        <v>11</v>
      </c>
    </row>
    <row r="51" spans="1:9" ht="12.75">
      <c r="A51" s="8" t="s">
        <v>119</v>
      </c>
      <c r="B51" s="14" t="s">
        <v>11</v>
      </c>
      <c r="C51" s="14" t="s">
        <v>11</v>
      </c>
      <c r="D51" s="13">
        <v>423</v>
      </c>
      <c r="E51" s="13">
        <v>5</v>
      </c>
      <c r="F51" s="13">
        <v>428</v>
      </c>
      <c r="G51" s="14" t="s">
        <v>11</v>
      </c>
      <c r="H51" s="14" t="s">
        <v>11</v>
      </c>
      <c r="I51" s="26" t="s">
        <v>11</v>
      </c>
    </row>
    <row r="52" spans="1:9" ht="12.75">
      <c r="A52" s="15" t="s">
        <v>123</v>
      </c>
      <c r="B52" s="50">
        <v>105</v>
      </c>
      <c r="C52" s="49">
        <v>15</v>
      </c>
      <c r="D52" s="49">
        <v>423</v>
      </c>
      <c r="E52" s="49">
        <v>193</v>
      </c>
      <c r="F52" s="49">
        <v>736</v>
      </c>
      <c r="G52" s="50" t="s">
        <v>11</v>
      </c>
      <c r="H52" s="66" t="s">
        <v>11</v>
      </c>
      <c r="I52" s="89" t="s">
        <v>11</v>
      </c>
    </row>
    <row r="53" spans="1:9" ht="12.75">
      <c r="A53" s="15"/>
      <c r="B53" s="49"/>
      <c r="C53" s="49"/>
      <c r="D53" s="49"/>
      <c r="E53" s="49"/>
      <c r="F53" s="49"/>
      <c r="G53" s="66"/>
      <c r="H53" s="66"/>
      <c r="I53" s="89"/>
    </row>
    <row r="54" spans="1:10" ht="13.5" thickBot="1">
      <c r="A54" s="17" t="s">
        <v>127</v>
      </c>
      <c r="B54" s="18">
        <v>1328</v>
      </c>
      <c r="C54" s="18">
        <v>613</v>
      </c>
      <c r="D54" s="18">
        <v>11923</v>
      </c>
      <c r="E54" s="18">
        <v>430</v>
      </c>
      <c r="F54" s="18">
        <v>14294</v>
      </c>
      <c r="G54" s="70">
        <v>10975.171686746988</v>
      </c>
      <c r="H54" s="70">
        <v>31672.57585644372</v>
      </c>
      <c r="I54" s="34">
        <v>33990</v>
      </c>
      <c r="J54" s="58"/>
    </row>
  </sheetData>
  <mergeCells count="8">
    <mergeCell ref="A1:I1"/>
    <mergeCell ref="A3:I3"/>
    <mergeCell ref="G5:I5"/>
    <mergeCell ref="G6:H6"/>
    <mergeCell ref="B5:F5"/>
    <mergeCell ref="B6:C6"/>
    <mergeCell ref="D6:E6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1"/>
  <dimension ref="A1:J49"/>
  <sheetViews>
    <sheetView showGridLines="0" zoomScale="75" zoomScaleNormal="75" workbookViewId="0" topLeftCell="A1">
      <selection activeCell="B5" sqref="B5:F5"/>
    </sheetView>
  </sheetViews>
  <sheetFormatPr defaultColWidth="11.421875" defaultRowHeight="12.75"/>
  <cols>
    <col min="1" max="1" width="28.7109375" style="5" customWidth="1"/>
    <col min="2" max="8" width="12.7109375" style="5" customWidth="1"/>
    <col min="9" max="9" width="18.00390625" style="5" customWidth="1"/>
    <col min="10" max="16384" width="11.421875" style="5" customWidth="1"/>
  </cols>
  <sheetData>
    <row r="1" spans="1:9" s="2" customFormat="1" ht="18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3" spans="1:9" s="3" customFormat="1" ht="15">
      <c r="A3" s="167" t="s">
        <v>147</v>
      </c>
      <c r="B3" s="167"/>
      <c r="C3" s="167"/>
      <c r="D3" s="167"/>
      <c r="E3" s="167"/>
      <c r="F3" s="167"/>
      <c r="G3" s="167"/>
      <c r="H3" s="167"/>
      <c r="I3" s="167"/>
    </row>
    <row r="4" spans="1:9" s="3" customFormat="1" ht="12.75" customHeight="1" thickBot="1">
      <c r="A4" s="106"/>
      <c r="B4" s="107"/>
      <c r="C4" s="107"/>
      <c r="D4" s="107"/>
      <c r="E4" s="107"/>
      <c r="F4" s="107"/>
      <c r="G4" s="114"/>
      <c r="H4" s="57"/>
      <c r="I4" s="57"/>
    </row>
    <row r="5" spans="1:9" ht="12.75">
      <c r="A5" s="110" t="s">
        <v>57</v>
      </c>
      <c r="B5" s="161" t="s">
        <v>2</v>
      </c>
      <c r="C5" s="162"/>
      <c r="D5" s="162"/>
      <c r="E5" s="162"/>
      <c r="F5" s="171"/>
      <c r="G5" s="161" t="s">
        <v>129</v>
      </c>
      <c r="H5" s="162"/>
      <c r="I5" s="162"/>
    </row>
    <row r="6" spans="1:9" ht="12.75">
      <c r="A6" s="6" t="s">
        <v>59</v>
      </c>
      <c r="B6" s="154" t="s">
        <v>4</v>
      </c>
      <c r="C6" s="155"/>
      <c r="D6" s="154" t="s">
        <v>5</v>
      </c>
      <c r="E6" s="172"/>
      <c r="F6" s="173" t="s">
        <v>8</v>
      </c>
      <c r="G6" s="152" t="s">
        <v>131</v>
      </c>
      <c r="H6" s="153"/>
      <c r="I6" s="10" t="s">
        <v>168</v>
      </c>
    </row>
    <row r="7" spans="1:9" ht="13.5" thickBot="1">
      <c r="A7" s="6"/>
      <c r="B7" s="9" t="s">
        <v>6</v>
      </c>
      <c r="C7" s="9" t="s">
        <v>7</v>
      </c>
      <c r="D7" s="9" t="s">
        <v>6</v>
      </c>
      <c r="E7" s="9" t="s">
        <v>7</v>
      </c>
      <c r="F7" s="174"/>
      <c r="G7" s="9" t="s">
        <v>6</v>
      </c>
      <c r="H7" s="9" t="s">
        <v>7</v>
      </c>
      <c r="I7" s="145" t="s">
        <v>52</v>
      </c>
    </row>
    <row r="8" spans="1:9" ht="12.75">
      <c r="A8" s="37" t="s">
        <v>74</v>
      </c>
      <c r="B8" s="65">
        <v>31</v>
      </c>
      <c r="C8" s="64" t="s">
        <v>11</v>
      </c>
      <c r="D8" s="64" t="s">
        <v>11</v>
      </c>
      <c r="E8" s="64" t="s">
        <v>11</v>
      </c>
      <c r="F8" s="12">
        <v>31</v>
      </c>
      <c r="G8" s="65">
        <v>17000</v>
      </c>
      <c r="H8" s="64" t="s">
        <v>11</v>
      </c>
      <c r="I8" s="65">
        <v>527</v>
      </c>
    </row>
    <row r="9" spans="1:9" ht="12.75">
      <c r="A9" s="8" t="s">
        <v>76</v>
      </c>
      <c r="B9" s="16">
        <v>3</v>
      </c>
      <c r="C9" s="14" t="s">
        <v>11</v>
      </c>
      <c r="D9" s="14" t="s">
        <v>11</v>
      </c>
      <c r="E9" s="14" t="s">
        <v>11</v>
      </c>
      <c r="F9" s="13">
        <v>3</v>
      </c>
      <c r="G9" s="16">
        <v>15000</v>
      </c>
      <c r="H9" s="14" t="s">
        <v>11</v>
      </c>
      <c r="I9" s="16">
        <v>45</v>
      </c>
    </row>
    <row r="10" spans="1:9" ht="12.75">
      <c r="A10" s="15" t="s">
        <v>77</v>
      </c>
      <c r="B10" s="49">
        <v>34</v>
      </c>
      <c r="C10" s="50" t="s">
        <v>11</v>
      </c>
      <c r="D10" s="50" t="s">
        <v>11</v>
      </c>
      <c r="E10" s="50" t="s">
        <v>11</v>
      </c>
      <c r="F10" s="49">
        <v>34</v>
      </c>
      <c r="G10" s="66">
        <v>16824</v>
      </c>
      <c r="H10" s="50" t="s">
        <v>11</v>
      </c>
      <c r="I10" s="49">
        <v>572</v>
      </c>
    </row>
    <row r="11" spans="1:9" ht="12.75">
      <c r="A11" s="15"/>
      <c r="B11" s="49"/>
      <c r="C11" s="49"/>
      <c r="D11" s="49"/>
      <c r="E11" s="49"/>
      <c r="F11" s="49"/>
      <c r="G11" s="66"/>
      <c r="H11" s="66"/>
      <c r="I11" s="49"/>
    </row>
    <row r="12" spans="1:9" ht="12.75">
      <c r="A12" s="15" t="s">
        <v>78</v>
      </c>
      <c r="B12" s="66">
        <v>22</v>
      </c>
      <c r="C12" s="50" t="s">
        <v>11</v>
      </c>
      <c r="D12" s="50" t="s">
        <v>11</v>
      </c>
      <c r="E12" s="50" t="s">
        <v>11</v>
      </c>
      <c r="F12" s="49">
        <v>22</v>
      </c>
      <c r="G12" s="66">
        <v>7428</v>
      </c>
      <c r="H12" s="50" t="s">
        <v>11</v>
      </c>
      <c r="I12" s="66">
        <v>163</v>
      </c>
    </row>
    <row r="13" spans="1:9" ht="12.75">
      <c r="A13" s="15"/>
      <c r="B13" s="49"/>
      <c r="C13" s="49"/>
      <c r="D13" s="49"/>
      <c r="E13" s="49"/>
      <c r="F13" s="49"/>
      <c r="G13" s="66"/>
      <c r="H13" s="66"/>
      <c r="I13" s="49"/>
    </row>
    <row r="14" spans="1:9" ht="12.75">
      <c r="A14" s="15" t="s">
        <v>79</v>
      </c>
      <c r="B14" s="66">
        <v>190</v>
      </c>
      <c r="C14" s="66">
        <v>8</v>
      </c>
      <c r="D14" s="50" t="s">
        <v>11</v>
      </c>
      <c r="E14" s="50" t="s">
        <v>11</v>
      </c>
      <c r="F14" s="49">
        <v>198</v>
      </c>
      <c r="G14" s="66">
        <v>14103</v>
      </c>
      <c r="H14" s="66">
        <v>23375</v>
      </c>
      <c r="I14" s="66">
        <v>2867</v>
      </c>
    </row>
    <row r="15" spans="1:9" ht="12.75">
      <c r="A15" s="8"/>
      <c r="B15" s="13"/>
      <c r="C15" s="13"/>
      <c r="D15" s="13"/>
      <c r="E15" s="13"/>
      <c r="F15" s="13"/>
      <c r="G15" s="16"/>
      <c r="H15" s="16"/>
      <c r="I15" s="13"/>
    </row>
    <row r="16" spans="1:9" ht="12.75">
      <c r="A16" s="8" t="s">
        <v>80</v>
      </c>
      <c r="B16" s="14">
        <v>266</v>
      </c>
      <c r="C16" s="14" t="s">
        <v>11</v>
      </c>
      <c r="D16" s="13">
        <v>1765</v>
      </c>
      <c r="E16" s="13">
        <v>57</v>
      </c>
      <c r="F16" s="13">
        <v>2088</v>
      </c>
      <c r="G16" s="14">
        <v>25000</v>
      </c>
      <c r="H16" s="14" t="s">
        <v>11</v>
      </c>
      <c r="I16" s="14">
        <v>6650</v>
      </c>
    </row>
    <row r="17" spans="1:9" ht="12.75">
      <c r="A17" s="8" t="s">
        <v>81</v>
      </c>
      <c r="B17" s="13">
        <v>962</v>
      </c>
      <c r="C17" s="13">
        <v>52</v>
      </c>
      <c r="D17" s="14" t="s">
        <v>11</v>
      </c>
      <c r="E17" s="14" t="s">
        <v>11</v>
      </c>
      <c r="F17" s="13">
        <v>1014</v>
      </c>
      <c r="G17" s="16">
        <v>7000</v>
      </c>
      <c r="H17" s="16">
        <v>25000</v>
      </c>
      <c r="I17" s="13">
        <v>8034</v>
      </c>
    </row>
    <row r="18" spans="1:9" ht="12.75">
      <c r="A18" s="8" t="s">
        <v>82</v>
      </c>
      <c r="B18" s="13">
        <v>204</v>
      </c>
      <c r="C18" s="13">
        <v>8</v>
      </c>
      <c r="D18" s="14" t="s">
        <v>11</v>
      </c>
      <c r="E18" s="14" t="s">
        <v>11</v>
      </c>
      <c r="F18" s="13">
        <v>212</v>
      </c>
      <c r="G18" s="16">
        <v>10000</v>
      </c>
      <c r="H18" s="16">
        <v>25000</v>
      </c>
      <c r="I18" s="13">
        <v>2240</v>
      </c>
    </row>
    <row r="19" spans="1:9" ht="12.75">
      <c r="A19" s="15" t="s">
        <v>83</v>
      </c>
      <c r="B19" s="49">
        <v>1432</v>
      </c>
      <c r="C19" s="49">
        <v>60</v>
      </c>
      <c r="D19" s="49">
        <v>1765</v>
      </c>
      <c r="E19" s="49">
        <v>57</v>
      </c>
      <c r="F19" s="49">
        <v>3314</v>
      </c>
      <c r="G19" s="66">
        <v>10771</v>
      </c>
      <c r="H19" s="66">
        <v>25000</v>
      </c>
      <c r="I19" s="49">
        <v>16924</v>
      </c>
    </row>
    <row r="20" spans="1:9" ht="12.75">
      <c r="A20" s="8"/>
      <c r="B20" s="13"/>
      <c r="C20" s="13"/>
      <c r="D20" s="13"/>
      <c r="E20" s="13"/>
      <c r="F20" s="13"/>
      <c r="G20" s="16"/>
      <c r="H20" s="16"/>
      <c r="I20" s="13"/>
    </row>
    <row r="21" spans="1:9" ht="12.75">
      <c r="A21" s="8" t="s">
        <v>84</v>
      </c>
      <c r="B21" s="68">
        <v>262</v>
      </c>
      <c r="C21" s="68" t="s">
        <v>11</v>
      </c>
      <c r="D21" s="68">
        <v>113</v>
      </c>
      <c r="E21" s="14" t="s">
        <v>11</v>
      </c>
      <c r="F21" s="13">
        <v>375</v>
      </c>
      <c r="G21" s="68">
        <v>17542</v>
      </c>
      <c r="H21" s="68" t="s">
        <v>11</v>
      </c>
      <c r="I21" s="68">
        <v>4596</v>
      </c>
    </row>
    <row r="22" spans="1:9" ht="12.75">
      <c r="A22" s="8" t="s">
        <v>85</v>
      </c>
      <c r="B22" s="68">
        <v>657</v>
      </c>
      <c r="C22" s="68">
        <v>8</v>
      </c>
      <c r="D22" s="14" t="s">
        <v>11</v>
      </c>
      <c r="E22" s="14" t="s">
        <v>11</v>
      </c>
      <c r="F22" s="13">
        <v>665</v>
      </c>
      <c r="G22" s="68">
        <v>10000</v>
      </c>
      <c r="H22" s="68">
        <v>25000</v>
      </c>
      <c r="I22" s="16">
        <v>6770</v>
      </c>
    </row>
    <row r="23" spans="1:9" ht="12.75">
      <c r="A23" s="8" t="s">
        <v>86</v>
      </c>
      <c r="B23" s="68">
        <v>1863</v>
      </c>
      <c r="C23" s="68">
        <v>408</v>
      </c>
      <c r="D23" s="68">
        <v>600</v>
      </c>
      <c r="E23" s="14" t="s">
        <v>11</v>
      </c>
      <c r="F23" s="13">
        <v>2871</v>
      </c>
      <c r="G23" s="68">
        <v>10604</v>
      </c>
      <c r="H23" s="68">
        <v>27458</v>
      </c>
      <c r="I23" s="16">
        <v>30959</v>
      </c>
    </row>
    <row r="24" spans="1:9" ht="12.75">
      <c r="A24" s="15" t="s">
        <v>88</v>
      </c>
      <c r="B24" s="49">
        <v>2782</v>
      </c>
      <c r="C24" s="49">
        <v>416</v>
      </c>
      <c r="D24" s="49">
        <v>713</v>
      </c>
      <c r="E24" s="50" t="s">
        <v>11</v>
      </c>
      <c r="F24" s="49">
        <v>3911</v>
      </c>
      <c r="G24" s="66">
        <v>11115</v>
      </c>
      <c r="H24" s="66">
        <v>27411</v>
      </c>
      <c r="I24" s="49">
        <v>42325</v>
      </c>
    </row>
    <row r="25" spans="1:9" ht="12.75">
      <c r="A25" s="8"/>
      <c r="B25" s="13"/>
      <c r="C25" s="13"/>
      <c r="D25" s="13"/>
      <c r="E25" s="13"/>
      <c r="F25" s="13"/>
      <c r="G25" s="16"/>
      <c r="H25" s="16"/>
      <c r="I25" s="13"/>
    </row>
    <row r="26" spans="1:9" ht="12.75">
      <c r="A26" s="8" t="s">
        <v>90</v>
      </c>
      <c r="B26" s="16">
        <v>3</v>
      </c>
      <c r="C26" s="14" t="s">
        <v>11</v>
      </c>
      <c r="D26" s="14" t="s">
        <v>11</v>
      </c>
      <c r="E26" s="14" t="s">
        <v>11</v>
      </c>
      <c r="F26" s="13">
        <v>3</v>
      </c>
      <c r="G26" s="16">
        <v>25000</v>
      </c>
      <c r="H26" s="14" t="s">
        <v>11</v>
      </c>
      <c r="I26" s="16">
        <v>75</v>
      </c>
    </row>
    <row r="27" spans="1:9" ht="12.75">
      <c r="A27" s="8" t="s">
        <v>91</v>
      </c>
      <c r="B27" s="13">
        <v>1091</v>
      </c>
      <c r="C27" s="13">
        <v>6</v>
      </c>
      <c r="D27" s="14" t="s">
        <v>11</v>
      </c>
      <c r="E27" s="14" t="s">
        <v>11</v>
      </c>
      <c r="F27" s="13">
        <v>1097</v>
      </c>
      <c r="G27" s="16">
        <v>22000</v>
      </c>
      <c r="H27" s="16">
        <v>31000</v>
      </c>
      <c r="I27" s="13">
        <v>24188</v>
      </c>
    </row>
    <row r="28" spans="1:9" ht="12.75">
      <c r="A28" s="8" t="s">
        <v>92</v>
      </c>
      <c r="B28" s="16">
        <v>10</v>
      </c>
      <c r="C28" s="16" t="s">
        <v>11</v>
      </c>
      <c r="D28" s="14" t="s">
        <v>11</v>
      </c>
      <c r="E28" s="14" t="s">
        <v>11</v>
      </c>
      <c r="F28" s="13">
        <v>10</v>
      </c>
      <c r="G28" s="16">
        <v>14000</v>
      </c>
      <c r="H28" s="16" t="s">
        <v>11</v>
      </c>
      <c r="I28" s="16">
        <v>140</v>
      </c>
    </row>
    <row r="29" spans="1:9" ht="12.75">
      <c r="A29" s="8" t="s">
        <v>93</v>
      </c>
      <c r="B29" s="16">
        <v>1119</v>
      </c>
      <c r="C29" s="14">
        <v>10</v>
      </c>
      <c r="D29" s="14" t="s">
        <v>11</v>
      </c>
      <c r="E29" s="14" t="s">
        <v>11</v>
      </c>
      <c r="F29" s="13">
        <v>1129</v>
      </c>
      <c r="G29" s="16">
        <v>9000</v>
      </c>
      <c r="H29" s="14">
        <v>10000</v>
      </c>
      <c r="I29" s="16">
        <v>10171</v>
      </c>
    </row>
    <row r="30" spans="1:9" ht="12.75">
      <c r="A30" s="8" t="s">
        <v>96</v>
      </c>
      <c r="B30" s="16">
        <v>700</v>
      </c>
      <c r="C30" s="16">
        <v>12</v>
      </c>
      <c r="D30" s="14" t="s">
        <v>11</v>
      </c>
      <c r="E30" s="14" t="s">
        <v>11</v>
      </c>
      <c r="F30" s="13">
        <v>712</v>
      </c>
      <c r="G30" s="16">
        <v>12000</v>
      </c>
      <c r="H30" s="16">
        <v>29000</v>
      </c>
      <c r="I30" s="16">
        <v>8748</v>
      </c>
    </row>
    <row r="31" spans="1:9" ht="12.75">
      <c r="A31" s="8" t="s">
        <v>98</v>
      </c>
      <c r="B31" s="16">
        <v>44</v>
      </c>
      <c r="C31" s="16" t="s">
        <v>11</v>
      </c>
      <c r="D31" s="14" t="s">
        <v>11</v>
      </c>
      <c r="E31" s="14" t="s">
        <v>11</v>
      </c>
      <c r="F31" s="13">
        <v>44</v>
      </c>
      <c r="G31" s="16">
        <v>15000</v>
      </c>
      <c r="H31" s="16" t="s">
        <v>11</v>
      </c>
      <c r="I31" s="16">
        <v>660</v>
      </c>
    </row>
    <row r="32" spans="1:9" ht="12.75">
      <c r="A32" s="15" t="s">
        <v>99</v>
      </c>
      <c r="B32" s="49">
        <v>2967</v>
      </c>
      <c r="C32" s="49">
        <v>28</v>
      </c>
      <c r="D32" s="50" t="s">
        <v>11</v>
      </c>
      <c r="E32" s="50" t="s">
        <v>11</v>
      </c>
      <c r="F32" s="49">
        <v>2995</v>
      </c>
      <c r="G32" s="66">
        <v>14610</v>
      </c>
      <c r="H32" s="66">
        <v>22643</v>
      </c>
      <c r="I32" s="49">
        <v>43982</v>
      </c>
    </row>
    <row r="33" spans="1:9" ht="12.75">
      <c r="A33" s="8"/>
      <c r="B33" s="13"/>
      <c r="C33" s="13"/>
      <c r="D33" s="13"/>
      <c r="E33" s="13"/>
      <c r="F33" s="13"/>
      <c r="G33" s="16"/>
      <c r="H33" s="16"/>
      <c r="I33" s="13"/>
    </row>
    <row r="34" spans="1:9" ht="12.75">
      <c r="A34" s="8" t="s">
        <v>103</v>
      </c>
      <c r="B34" s="13">
        <v>127</v>
      </c>
      <c r="C34" s="13">
        <v>116</v>
      </c>
      <c r="D34" s="14" t="s">
        <v>11</v>
      </c>
      <c r="E34" s="14" t="s">
        <v>11</v>
      </c>
      <c r="F34" s="13">
        <v>243</v>
      </c>
      <c r="G34" s="16">
        <v>5500</v>
      </c>
      <c r="H34" s="16">
        <v>24000</v>
      </c>
      <c r="I34" s="13">
        <v>3483</v>
      </c>
    </row>
    <row r="35" spans="1:9" ht="12.75" customHeight="1">
      <c r="A35" s="8" t="s">
        <v>104</v>
      </c>
      <c r="B35" s="13">
        <v>484</v>
      </c>
      <c r="C35" s="13">
        <v>3</v>
      </c>
      <c r="D35" s="14" t="s">
        <v>11</v>
      </c>
      <c r="E35" s="14" t="s">
        <v>11</v>
      </c>
      <c r="F35" s="13">
        <v>487</v>
      </c>
      <c r="G35" s="16">
        <v>7000</v>
      </c>
      <c r="H35" s="16">
        <v>28000</v>
      </c>
      <c r="I35" s="13">
        <v>3472</v>
      </c>
    </row>
    <row r="36" spans="1:9" ht="12.75">
      <c r="A36" s="15" t="s">
        <v>106</v>
      </c>
      <c r="B36" s="49">
        <v>611</v>
      </c>
      <c r="C36" s="49">
        <v>119</v>
      </c>
      <c r="D36" s="50" t="s">
        <v>11</v>
      </c>
      <c r="E36" s="50" t="s">
        <v>11</v>
      </c>
      <c r="F36" s="49">
        <v>730</v>
      </c>
      <c r="G36" s="66">
        <v>6688</v>
      </c>
      <c r="H36" s="66">
        <v>24101</v>
      </c>
      <c r="I36" s="49">
        <v>6955</v>
      </c>
    </row>
    <row r="37" spans="1:9" ht="12.75">
      <c r="A37" s="8"/>
      <c r="B37" s="13"/>
      <c r="C37" s="13"/>
      <c r="D37" s="13"/>
      <c r="E37" s="13"/>
      <c r="F37" s="13"/>
      <c r="G37" s="16"/>
      <c r="H37" s="16"/>
      <c r="I37" s="13"/>
    </row>
    <row r="38" spans="1:9" ht="12.75">
      <c r="A38" s="8" t="s">
        <v>107</v>
      </c>
      <c r="B38" s="68" t="s">
        <v>11</v>
      </c>
      <c r="C38" s="14" t="s">
        <v>11</v>
      </c>
      <c r="D38" s="14" t="s">
        <v>11</v>
      </c>
      <c r="E38" s="14" t="s">
        <v>11</v>
      </c>
      <c r="F38" s="13" t="s">
        <v>11</v>
      </c>
      <c r="G38" s="68" t="s">
        <v>11</v>
      </c>
      <c r="H38" s="14" t="s">
        <v>11</v>
      </c>
      <c r="I38" s="16" t="s">
        <v>11</v>
      </c>
    </row>
    <row r="39" spans="1:9" ht="12.75">
      <c r="A39" s="8" t="s">
        <v>108</v>
      </c>
      <c r="B39" s="68">
        <v>452</v>
      </c>
      <c r="C39" s="68">
        <v>6</v>
      </c>
      <c r="D39" s="14" t="s">
        <v>11</v>
      </c>
      <c r="E39" s="14" t="s">
        <v>11</v>
      </c>
      <c r="F39" s="13">
        <v>458</v>
      </c>
      <c r="G39" s="68">
        <v>10100</v>
      </c>
      <c r="H39" s="68">
        <v>22500</v>
      </c>
      <c r="I39" s="16">
        <v>4700</v>
      </c>
    </row>
    <row r="40" spans="1:9" ht="12.75">
      <c r="A40" s="8" t="s">
        <v>109</v>
      </c>
      <c r="B40" s="68">
        <v>630</v>
      </c>
      <c r="C40" s="14" t="s">
        <v>11</v>
      </c>
      <c r="D40" s="14" t="s">
        <v>11</v>
      </c>
      <c r="E40" s="14" t="s">
        <v>11</v>
      </c>
      <c r="F40" s="13">
        <v>630</v>
      </c>
      <c r="G40" s="68">
        <v>7500</v>
      </c>
      <c r="H40" s="14" t="s">
        <v>11</v>
      </c>
      <c r="I40" s="16">
        <v>4725</v>
      </c>
    </row>
    <row r="41" spans="1:9" ht="12.75">
      <c r="A41" s="15" t="s">
        <v>110</v>
      </c>
      <c r="B41" s="49">
        <v>1082</v>
      </c>
      <c r="C41" s="49">
        <v>6</v>
      </c>
      <c r="D41" s="50" t="s">
        <v>11</v>
      </c>
      <c r="E41" s="50" t="s">
        <v>11</v>
      </c>
      <c r="F41" s="49">
        <v>1088</v>
      </c>
      <c r="G41" s="66">
        <v>8586</v>
      </c>
      <c r="H41" s="66">
        <v>22500</v>
      </c>
      <c r="I41" s="49">
        <v>9425</v>
      </c>
    </row>
    <row r="42" spans="1:9" ht="12.75">
      <c r="A42" s="15"/>
      <c r="B42" s="49"/>
      <c r="C42" s="49"/>
      <c r="D42" s="49"/>
      <c r="E42" s="49"/>
      <c r="F42" s="49"/>
      <c r="G42" s="66"/>
      <c r="H42" s="66"/>
      <c r="I42" s="49"/>
    </row>
    <row r="43" spans="1:9" ht="12.75">
      <c r="A43" s="15" t="s">
        <v>111</v>
      </c>
      <c r="B43" s="50" t="s">
        <v>11</v>
      </c>
      <c r="C43" s="66">
        <v>2</v>
      </c>
      <c r="D43" s="50" t="s">
        <v>11</v>
      </c>
      <c r="E43" s="50" t="s">
        <v>11</v>
      </c>
      <c r="F43" s="49">
        <v>2</v>
      </c>
      <c r="G43" s="50" t="s">
        <v>11</v>
      </c>
      <c r="H43" s="66">
        <v>24720</v>
      </c>
      <c r="I43" s="66">
        <v>49</v>
      </c>
    </row>
    <row r="44" spans="1:9" ht="12.75">
      <c r="A44" s="8"/>
      <c r="B44" s="13"/>
      <c r="C44" s="13"/>
      <c r="D44" s="13"/>
      <c r="E44" s="13"/>
      <c r="F44" s="13"/>
      <c r="G44" s="16"/>
      <c r="H44" s="16"/>
      <c r="I44" s="13"/>
    </row>
    <row r="45" spans="1:9" ht="12.75">
      <c r="A45" s="8" t="s">
        <v>117</v>
      </c>
      <c r="B45" s="14" t="s">
        <v>11</v>
      </c>
      <c r="C45" s="16">
        <v>30</v>
      </c>
      <c r="D45" s="14" t="s">
        <v>11</v>
      </c>
      <c r="E45" s="14" t="s">
        <v>11</v>
      </c>
      <c r="F45" s="13">
        <v>30</v>
      </c>
      <c r="G45" s="14" t="s">
        <v>11</v>
      </c>
      <c r="H45" s="16">
        <v>15000</v>
      </c>
      <c r="I45" s="16">
        <v>450</v>
      </c>
    </row>
    <row r="46" spans="1:9" ht="12.75">
      <c r="A46" s="8" t="s">
        <v>120</v>
      </c>
      <c r="B46" s="14" t="s">
        <v>11</v>
      </c>
      <c r="C46" s="13">
        <v>1</v>
      </c>
      <c r="D46" s="14" t="s">
        <v>11</v>
      </c>
      <c r="E46" s="14" t="s">
        <v>11</v>
      </c>
      <c r="F46" s="13">
        <v>1</v>
      </c>
      <c r="G46" s="14" t="s">
        <v>11</v>
      </c>
      <c r="H46" s="16">
        <v>14000</v>
      </c>
      <c r="I46" s="13">
        <v>14</v>
      </c>
    </row>
    <row r="47" spans="1:9" ht="12.75">
      <c r="A47" s="15" t="s">
        <v>123</v>
      </c>
      <c r="B47" s="50" t="s">
        <v>11</v>
      </c>
      <c r="C47" s="49">
        <v>31</v>
      </c>
      <c r="D47" s="50" t="s">
        <v>11</v>
      </c>
      <c r="E47" s="50" t="s">
        <v>11</v>
      </c>
      <c r="F47" s="49">
        <v>31</v>
      </c>
      <c r="G47" s="50" t="s">
        <v>11</v>
      </c>
      <c r="H47" s="66">
        <v>14968</v>
      </c>
      <c r="I47" s="49">
        <v>464</v>
      </c>
    </row>
    <row r="48" spans="1:9" ht="12.75">
      <c r="A48" s="15"/>
      <c r="B48" s="49"/>
      <c r="C48" s="49"/>
      <c r="D48" s="49"/>
      <c r="E48" s="49"/>
      <c r="F48" s="49"/>
      <c r="G48" s="66"/>
      <c r="H48" s="66"/>
      <c r="I48" s="49"/>
    </row>
    <row r="49" spans="1:10" ht="13.5" thickBot="1">
      <c r="A49" s="17" t="s">
        <v>127</v>
      </c>
      <c r="B49" s="18">
        <v>9120</v>
      </c>
      <c r="C49" s="18">
        <v>670</v>
      </c>
      <c r="D49" s="18">
        <v>2478</v>
      </c>
      <c r="E49" s="18">
        <v>57</v>
      </c>
      <c r="F49" s="18">
        <v>12325</v>
      </c>
      <c r="G49" s="70">
        <v>11676.019078947369</v>
      </c>
      <c r="H49" s="70">
        <v>25732.010447761193</v>
      </c>
      <c r="I49" s="18">
        <v>123726</v>
      </c>
      <c r="J49" s="58"/>
    </row>
  </sheetData>
  <mergeCells count="8">
    <mergeCell ref="A1:I1"/>
    <mergeCell ref="A3:I3"/>
    <mergeCell ref="G5:I5"/>
    <mergeCell ref="G6:H6"/>
    <mergeCell ref="B5:F5"/>
    <mergeCell ref="B6:C6"/>
    <mergeCell ref="D6:E6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1"/>
  <dimension ref="A1:I21"/>
  <sheetViews>
    <sheetView showGridLines="0" zoomScale="75" zoomScaleNormal="75" workbookViewId="0" topLeftCell="A1">
      <selection activeCell="G6" sqref="G6:G7"/>
    </sheetView>
  </sheetViews>
  <sheetFormatPr defaultColWidth="11.421875" defaultRowHeight="12.75"/>
  <cols>
    <col min="1" max="1" width="25.7109375" style="5" customWidth="1"/>
    <col min="2" max="6" width="12.7109375" style="5" customWidth="1"/>
    <col min="7" max="7" width="17.00390625" style="5" customWidth="1"/>
    <col min="8" max="9" width="12.7109375" style="5" customWidth="1"/>
    <col min="10" max="16384" width="11.421875" style="5" customWidth="1"/>
  </cols>
  <sheetData>
    <row r="1" spans="1:9" s="2" customFormat="1" ht="18">
      <c r="A1" s="79" t="s">
        <v>0</v>
      </c>
      <c r="B1" s="79"/>
      <c r="C1" s="79"/>
      <c r="D1" s="79"/>
      <c r="E1" s="79"/>
      <c r="F1" s="79"/>
      <c r="G1" s="79"/>
      <c r="H1" s="1"/>
      <c r="I1" s="1"/>
    </row>
    <row r="2" spans="1:7" ht="12.75">
      <c r="A2" s="80"/>
      <c r="B2" s="80"/>
      <c r="C2" s="80"/>
      <c r="D2" s="80"/>
      <c r="E2" s="80"/>
      <c r="F2" s="80"/>
      <c r="G2" s="80"/>
    </row>
    <row r="3" spans="1:9" s="3" customFormat="1" ht="15">
      <c r="A3" s="81" t="s">
        <v>148</v>
      </c>
      <c r="B3" s="81"/>
      <c r="C3" s="81"/>
      <c r="D3" s="81"/>
      <c r="E3" s="81"/>
      <c r="F3" s="81"/>
      <c r="G3" s="81"/>
      <c r="H3" s="39"/>
      <c r="I3" s="39"/>
    </row>
    <row r="4" spans="1:9" s="3" customFormat="1" ht="12.75" customHeight="1" thickBot="1">
      <c r="A4" s="106"/>
      <c r="B4" s="107"/>
      <c r="C4" s="107"/>
      <c r="D4" s="107"/>
      <c r="E4" s="107"/>
      <c r="F4" s="107"/>
      <c r="G4" s="114"/>
      <c r="H4" s="57"/>
      <c r="I4" s="57"/>
    </row>
    <row r="5" spans="1:9" ht="12.75">
      <c r="A5" s="110" t="s">
        <v>57</v>
      </c>
      <c r="B5" s="117"/>
      <c r="C5" s="118" t="s">
        <v>133</v>
      </c>
      <c r="D5" s="119"/>
      <c r="E5" s="161" t="s">
        <v>129</v>
      </c>
      <c r="F5" s="162"/>
      <c r="G5" s="162"/>
      <c r="H5" s="58"/>
      <c r="I5" s="58"/>
    </row>
    <row r="6" spans="1:7" ht="12.75">
      <c r="A6" s="6" t="s">
        <v>59</v>
      </c>
      <c r="B6" s="93"/>
      <c r="C6" s="94" t="s">
        <v>130</v>
      </c>
      <c r="D6" s="95"/>
      <c r="E6" s="152" t="s">
        <v>131</v>
      </c>
      <c r="F6" s="153"/>
      <c r="G6" s="10" t="s">
        <v>168</v>
      </c>
    </row>
    <row r="7" spans="1:7" ht="13.5" thickBot="1">
      <c r="A7" s="6"/>
      <c r="B7" s="9" t="s">
        <v>6</v>
      </c>
      <c r="C7" s="9" t="s">
        <v>7</v>
      </c>
      <c r="D7" s="62" t="s">
        <v>8</v>
      </c>
      <c r="E7" s="9" t="s">
        <v>6</v>
      </c>
      <c r="F7" s="9" t="s">
        <v>7</v>
      </c>
      <c r="G7" s="145" t="s">
        <v>52</v>
      </c>
    </row>
    <row r="8" spans="1:7" ht="12.75">
      <c r="A8" s="11" t="s">
        <v>89</v>
      </c>
      <c r="B8" s="96">
        <v>2137</v>
      </c>
      <c r="C8" s="97" t="s">
        <v>11</v>
      </c>
      <c r="D8" s="98">
        <v>2137</v>
      </c>
      <c r="E8" s="96">
        <v>32500</v>
      </c>
      <c r="F8" s="97" t="s">
        <v>11</v>
      </c>
      <c r="G8" s="96">
        <v>69453</v>
      </c>
    </row>
    <row r="9" spans="1:7" ht="12.75">
      <c r="A9" s="15"/>
      <c r="B9" s="49"/>
      <c r="C9" s="49"/>
      <c r="D9" s="49"/>
      <c r="E9" s="66"/>
      <c r="F9" s="66"/>
      <c r="G9" s="49"/>
    </row>
    <row r="10" spans="1:7" ht="12.75">
      <c r="A10" s="8" t="s">
        <v>93</v>
      </c>
      <c r="B10" s="13">
        <v>19</v>
      </c>
      <c r="C10" s="13" t="s">
        <v>11</v>
      </c>
      <c r="D10" s="13">
        <v>19</v>
      </c>
      <c r="E10" s="16">
        <v>7000</v>
      </c>
      <c r="F10" s="16" t="s">
        <v>11</v>
      </c>
      <c r="G10" s="13">
        <v>133</v>
      </c>
    </row>
    <row r="11" spans="1:7" ht="12.75">
      <c r="A11" s="8" t="s">
        <v>98</v>
      </c>
      <c r="B11" s="16">
        <v>10</v>
      </c>
      <c r="C11" s="14" t="s">
        <v>11</v>
      </c>
      <c r="D11" s="13">
        <v>10</v>
      </c>
      <c r="E11" s="16">
        <v>15000</v>
      </c>
      <c r="F11" s="14" t="s">
        <v>11</v>
      </c>
      <c r="G11" s="16">
        <v>150</v>
      </c>
    </row>
    <row r="12" spans="1:7" ht="12.75">
      <c r="A12" s="15" t="s">
        <v>99</v>
      </c>
      <c r="B12" s="49">
        <v>29</v>
      </c>
      <c r="C12" s="50" t="s">
        <v>11</v>
      </c>
      <c r="D12" s="49">
        <v>29</v>
      </c>
      <c r="E12" s="66">
        <v>9759</v>
      </c>
      <c r="F12" s="50" t="s">
        <v>11</v>
      </c>
      <c r="G12" s="49">
        <v>283</v>
      </c>
    </row>
    <row r="13" spans="1:7" ht="12.75">
      <c r="A13" s="15"/>
      <c r="B13" s="49"/>
      <c r="C13" s="50"/>
      <c r="D13" s="49"/>
      <c r="E13" s="66"/>
      <c r="F13" s="50"/>
      <c r="G13" s="49"/>
    </row>
    <row r="14" spans="1:7" ht="12.75">
      <c r="A14" s="8" t="s">
        <v>105</v>
      </c>
      <c r="B14" s="13">
        <v>20</v>
      </c>
      <c r="C14" s="14" t="s">
        <v>11</v>
      </c>
      <c r="D14" s="13">
        <v>20</v>
      </c>
      <c r="E14" s="16">
        <v>12000</v>
      </c>
      <c r="F14" s="14" t="s">
        <v>11</v>
      </c>
      <c r="G14" s="13">
        <v>240</v>
      </c>
    </row>
    <row r="15" spans="1:7" s="67" customFormat="1" ht="12.75">
      <c r="A15" s="15" t="s">
        <v>106</v>
      </c>
      <c r="B15" s="49">
        <v>20</v>
      </c>
      <c r="C15" s="50" t="s">
        <v>11</v>
      </c>
      <c r="D15" s="49">
        <v>20</v>
      </c>
      <c r="E15" s="66">
        <v>12000</v>
      </c>
      <c r="F15" s="50" t="s">
        <v>11</v>
      </c>
      <c r="G15" s="49">
        <v>240</v>
      </c>
    </row>
    <row r="16" spans="1:7" ht="12.75">
      <c r="A16" s="15"/>
      <c r="B16" s="49"/>
      <c r="C16" s="49"/>
      <c r="D16" s="49"/>
      <c r="E16" s="66"/>
      <c r="F16" s="66"/>
      <c r="G16" s="49"/>
    </row>
    <row r="17" spans="1:7" ht="12.75">
      <c r="A17" s="8" t="s">
        <v>116</v>
      </c>
      <c r="B17" s="13">
        <v>10</v>
      </c>
      <c r="C17" s="13" t="s">
        <v>11</v>
      </c>
      <c r="D17" s="13">
        <v>10</v>
      </c>
      <c r="E17" s="16" t="s">
        <v>11</v>
      </c>
      <c r="F17" s="16" t="s">
        <v>11</v>
      </c>
      <c r="G17" s="13" t="s">
        <v>11</v>
      </c>
    </row>
    <row r="18" spans="1:7" ht="12.75">
      <c r="A18" s="8" t="s">
        <v>120</v>
      </c>
      <c r="B18" s="14" t="s">
        <v>11</v>
      </c>
      <c r="C18" s="14">
        <v>5</v>
      </c>
      <c r="D18" s="13">
        <v>5</v>
      </c>
      <c r="E18" s="14" t="s">
        <v>11</v>
      </c>
      <c r="F18" s="14">
        <v>13000</v>
      </c>
      <c r="G18" s="14">
        <v>65</v>
      </c>
    </row>
    <row r="19" spans="1:7" ht="12.75">
      <c r="A19" s="15" t="s">
        <v>123</v>
      </c>
      <c r="B19" s="50">
        <v>10</v>
      </c>
      <c r="C19" s="50">
        <v>5</v>
      </c>
      <c r="D19" s="49">
        <v>15</v>
      </c>
      <c r="E19" s="50" t="s">
        <v>11</v>
      </c>
      <c r="F19" s="50">
        <v>13000</v>
      </c>
      <c r="G19" s="50">
        <v>65</v>
      </c>
    </row>
    <row r="20" spans="1:7" ht="12.75">
      <c r="A20" s="15"/>
      <c r="B20" s="49"/>
      <c r="C20" s="49"/>
      <c r="D20" s="49"/>
      <c r="E20" s="66"/>
      <c r="F20" s="66"/>
      <c r="G20" s="49"/>
    </row>
    <row r="21" spans="1:7" ht="13.5" thickBot="1">
      <c r="A21" s="17" t="s">
        <v>127</v>
      </c>
      <c r="B21" s="18">
        <v>2196</v>
      </c>
      <c r="C21" s="99">
        <v>5</v>
      </c>
      <c r="D21" s="18">
        <v>2201</v>
      </c>
      <c r="E21" s="70">
        <v>31864.986794171222</v>
      </c>
      <c r="F21" s="99">
        <v>13000</v>
      </c>
      <c r="G21" s="18">
        <v>70041</v>
      </c>
    </row>
  </sheetData>
  <mergeCells count="2">
    <mergeCell ref="E5:G5"/>
    <mergeCell ref="E6:F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2"/>
  <dimension ref="A1:H56"/>
  <sheetViews>
    <sheetView showGridLines="0" zoomScale="75" zoomScaleNormal="75" workbookViewId="0" topLeftCell="A1">
      <selection activeCell="V5" sqref="V5"/>
    </sheetView>
  </sheetViews>
  <sheetFormatPr defaultColWidth="11.421875" defaultRowHeight="12.75"/>
  <cols>
    <col min="1" max="1" width="25.7109375" style="5" customWidth="1"/>
    <col min="2" max="8" width="12.7109375" style="5" customWidth="1"/>
    <col min="9" max="16384" width="11.421875" style="5" customWidth="1"/>
  </cols>
  <sheetData>
    <row r="1" spans="1:8" s="2" customFormat="1" ht="18">
      <c r="A1" s="157" t="s">
        <v>0</v>
      </c>
      <c r="B1" s="157"/>
      <c r="C1" s="157"/>
      <c r="D1" s="157"/>
      <c r="E1" s="157"/>
      <c r="F1" s="157"/>
      <c r="G1" s="157"/>
      <c r="H1" s="157"/>
    </row>
    <row r="3" spans="1:8" ht="15">
      <c r="A3" s="167" t="s">
        <v>149</v>
      </c>
      <c r="B3" s="167"/>
      <c r="C3" s="167"/>
      <c r="D3" s="167"/>
      <c r="E3" s="167"/>
      <c r="F3" s="167"/>
      <c r="G3" s="167"/>
      <c r="H3" s="167"/>
    </row>
    <row r="4" spans="1:7" ht="12.75" customHeight="1" thickBot="1">
      <c r="A4" s="120"/>
      <c r="B4" s="121"/>
      <c r="C4" s="121"/>
      <c r="D4" s="121"/>
      <c r="E4" s="121"/>
      <c r="F4" s="121"/>
      <c r="G4" s="121"/>
    </row>
    <row r="5" spans="1:8" ht="12.75">
      <c r="A5" s="138" t="s">
        <v>57</v>
      </c>
      <c r="B5" s="170"/>
      <c r="C5" s="108"/>
      <c r="D5" s="105" t="s">
        <v>133</v>
      </c>
      <c r="E5" s="125"/>
      <c r="F5" s="169" t="s">
        <v>134</v>
      </c>
      <c r="G5" s="142"/>
      <c r="H5" s="109" t="s">
        <v>135</v>
      </c>
    </row>
    <row r="6" spans="1:8" ht="12.75">
      <c r="A6" s="139" t="s">
        <v>59</v>
      </c>
      <c r="B6" s="140"/>
      <c r="C6" s="72"/>
      <c r="D6" s="73" t="s">
        <v>130</v>
      </c>
      <c r="E6" s="74" t="s">
        <v>136</v>
      </c>
      <c r="F6" s="154" t="s">
        <v>37</v>
      </c>
      <c r="G6" s="143"/>
      <c r="H6" s="9" t="s">
        <v>42</v>
      </c>
    </row>
    <row r="7" spans="1:8" ht="13.5" thickBot="1">
      <c r="A7" s="164"/>
      <c r="B7" s="141"/>
      <c r="C7" s="77" t="s">
        <v>6</v>
      </c>
      <c r="D7" s="77" t="s">
        <v>7</v>
      </c>
      <c r="E7" s="78" t="s">
        <v>8</v>
      </c>
      <c r="F7" s="77" t="s">
        <v>6</v>
      </c>
      <c r="G7" s="77" t="s">
        <v>7</v>
      </c>
      <c r="H7" s="77" t="s">
        <v>52</v>
      </c>
    </row>
    <row r="8" spans="1:8" ht="12.75">
      <c r="A8" s="8" t="s">
        <v>74</v>
      </c>
      <c r="B8" s="58"/>
      <c r="C8" s="16">
        <v>10</v>
      </c>
      <c r="D8" s="14" t="s">
        <v>11</v>
      </c>
      <c r="E8" s="13">
        <v>10</v>
      </c>
      <c r="F8" s="16">
        <v>17500</v>
      </c>
      <c r="G8" s="14" t="s">
        <v>11</v>
      </c>
      <c r="H8" s="16">
        <v>175</v>
      </c>
    </row>
    <row r="9" spans="1:8" ht="12.75">
      <c r="A9" s="8" t="s">
        <v>76</v>
      </c>
      <c r="B9" s="58"/>
      <c r="C9" s="16">
        <v>5</v>
      </c>
      <c r="D9" s="14" t="s">
        <v>11</v>
      </c>
      <c r="E9" s="13">
        <v>5</v>
      </c>
      <c r="F9" s="16">
        <v>17500</v>
      </c>
      <c r="G9" s="14" t="s">
        <v>11</v>
      </c>
      <c r="H9" s="16">
        <v>88</v>
      </c>
    </row>
    <row r="10" spans="1:8" ht="12.75">
      <c r="A10" s="15" t="s">
        <v>77</v>
      </c>
      <c r="B10" s="71"/>
      <c r="C10" s="49">
        <v>15</v>
      </c>
      <c r="D10" s="50" t="s">
        <v>11</v>
      </c>
      <c r="E10" s="49">
        <v>15</v>
      </c>
      <c r="F10" s="66">
        <v>17500</v>
      </c>
      <c r="G10" s="50" t="s">
        <v>11</v>
      </c>
      <c r="H10" s="49">
        <v>263</v>
      </c>
    </row>
    <row r="11" spans="1:8" ht="12.75">
      <c r="A11" s="15"/>
      <c r="B11" s="71"/>
      <c r="C11" s="49"/>
      <c r="D11" s="49"/>
      <c r="E11" s="49"/>
      <c r="F11" s="66"/>
      <c r="G11" s="66"/>
      <c r="H11" s="49"/>
    </row>
    <row r="12" spans="1:8" ht="12.75">
      <c r="A12" s="15" t="s">
        <v>78</v>
      </c>
      <c r="B12" s="71"/>
      <c r="C12" s="66">
        <v>202</v>
      </c>
      <c r="D12" s="66">
        <v>35</v>
      </c>
      <c r="E12" s="49">
        <v>237</v>
      </c>
      <c r="F12" s="66">
        <v>14294</v>
      </c>
      <c r="G12" s="66">
        <v>14303</v>
      </c>
      <c r="H12" s="66">
        <v>3388</v>
      </c>
    </row>
    <row r="13" spans="1:8" ht="12.75">
      <c r="A13" s="15"/>
      <c r="B13" s="71"/>
      <c r="C13" s="49"/>
      <c r="D13" s="49"/>
      <c r="E13" s="49"/>
      <c r="F13" s="66"/>
      <c r="G13" s="66"/>
      <c r="H13" s="49"/>
    </row>
    <row r="14" spans="1:8" ht="12.75">
      <c r="A14" s="15" t="s">
        <v>79</v>
      </c>
      <c r="B14" s="71"/>
      <c r="C14" s="66">
        <v>3</v>
      </c>
      <c r="D14" s="66">
        <v>1</v>
      </c>
      <c r="E14" s="49">
        <v>4</v>
      </c>
      <c r="F14" s="66">
        <v>14333</v>
      </c>
      <c r="G14" s="66">
        <v>18000</v>
      </c>
      <c r="H14" s="66">
        <v>61</v>
      </c>
    </row>
    <row r="15" spans="1:8" ht="12.75">
      <c r="A15" s="8"/>
      <c r="B15" s="58"/>
      <c r="C15" s="13"/>
      <c r="D15" s="13"/>
      <c r="E15" s="13"/>
      <c r="F15" s="16"/>
      <c r="G15" s="16"/>
      <c r="H15" s="13"/>
    </row>
    <row r="16" spans="1:8" ht="12.75">
      <c r="A16" s="8" t="s">
        <v>84</v>
      </c>
      <c r="B16" s="58"/>
      <c r="C16" s="68">
        <v>9</v>
      </c>
      <c r="D16" s="68">
        <v>4</v>
      </c>
      <c r="E16" s="13">
        <v>13</v>
      </c>
      <c r="F16" s="68">
        <v>11267</v>
      </c>
      <c r="G16" s="68">
        <v>23500</v>
      </c>
      <c r="H16" s="68">
        <v>195</v>
      </c>
    </row>
    <row r="17" spans="1:8" ht="12.75">
      <c r="A17" s="8" t="s">
        <v>85</v>
      </c>
      <c r="B17" s="58"/>
      <c r="C17" s="68">
        <v>18</v>
      </c>
      <c r="D17" s="68">
        <v>18</v>
      </c>
      <c r="E17" s="13">
        <v>36</v>
      </c>
      <c r="F17" s="68">
        <v>10000</v>
      </c>
      <c r="G17" s="68">
        <v>18000</v>
      </c>
      <c r="H17" s="16">
        <v>504</v>
      </c>
    </row>
    <row r="18" spans="1:8" ht="12.75">
      <c r="A18" s="8" t="s">
        <v>86</v>
      </c>
      <c r="B18" s="58"/>
      <c r="C18" s="68">
        <v>1</v>
      </c>
      <c r="D18" s="68" t="s">
        <v>11</v>
      </c>
      <c r="E18" s="13">
        <v>1</v>
      </c>
      <c r="F18" s="68">
        <v>9000</v>
      </c>
      <c r="G18" s="68" t="s">
        <v>11</v>
      </c>
      <c r="H18" s="16">
        <v>9</v>
      </c>
    </row>
    <row r="19" spans="1:8" ht="12.75">
      <c r="A19" s="15" t="s">
        <v>88</v>
      </c>
      <c r="B19" s="71"/>
      <c r="C19" s="49">
        <v>28</v>
      </c>
      <c r="D19" s="49">
        <v>22</v>
      </c>
      <c r="E19" s="49">
        <v>50</v>
      </c>
      <c r="F19" s="66">
        <v>10372</v>
      </c>
      <c r="G19" s="66">
        <v>19000</v>
      </c>
      <c r="H19" s="49">
        <v>708</v>
      </c>
    </row>
    <row r="20" spans="1:8" ht="12.75">
      <c r="A20" s="8"/>
      <c r="B20" s="58"/>
      <c r="C20" s="13"/>
      <c r="D20" s="13"/>
      <c r="E20" s="13"/>
      <c r="F20" s="16"/>
      <c r="G20" s="16"/>
      <c r="H20" s="13"/>
    </row>
    <row r="21" spans="1:8" ht="12.75">
      <c r="A21" s="8" t="s">
        <v>90</v>
      </c>
      <c r="B21" s="58"/>
      <c r="C21" s="16">
        <v>4</v>
      </c>
      <c r="D21" s="14" t="s">
        <v>11</v>
      </c>
      <c r="E21" s="13">
        <v>4</v>
      </c>
      <c r="F21" s="16">
        <v>13000</v>
      </c>
      <c r="G21" s="14" t="s">
        <v>11</v>
      </c>
      <c r="H21" s="16">
        <v>52</v>
      </c>
    </row>
    <row r="22" spans="1:8" ht="12.75">
      <c r="A22" s="8" t="s">
        <v>91</v>
      </c>
      <c r="B22" s="58"/>
      <c r="C22" s="13">
        <v>31</v>
      </c>
      <c r="D22" s="13">
        <v>7</v>
      </c>
      <c r="E22" s="13">
        <v>38</v>
      </c>
      <c r="F22" s="16">
        <v>17000</v>
      </c>
      <c r="G22" s="16">
        <v>24000</v>
      </c>
      <c r="H22" s="13">
        <v>695</v>
      </c>
    </row>
    <row r="23" spans="1:8" ht="12.75">
      <c r="A23" s="8" t="s">
        <v>92</v>
      </c>
      <c r="B23" s="58"/>
      <c r="C23" s="16">
        <v>8</v>
      </c>
      <c r="D23" s="16">
        <v>12</v>
      </c>
      <c r="E23" s="13">
        <v>20</v>
      </c>
      <c r="F23" s="16">
        <v>6000</v>
      </c>
      <c r="G23" s="16">
        <v>16000</v>
      </c>
      <c r="H23" s="16">
        <v>240</v>
      </c>
    </row>
    <row r="24" spans="1:8" ht="12.75">
      <c r="A24" s="8" t="s">
        <v>93</v>
      </c>
      <c r="B24" s="58"/>
      <c r="C24" s="16">
        <v>229</v>
      </c>
      <c r="D24" s="16" t="s">
        <v>11</v>
      </c>
      <c r="E24" s="13">
        <v>229</v>
      </c>
      <c r="F24" s="16">
        <v>7500</v>
      </c>
      <c r="G24" s="16" t="s">
        <v>11</v>
      </c>
      <c r="H24" s="16">
        <v>1718</v>
      </c>
    </row>
    <row r="25" spans="1:8" ht="12.75">
      <c r="A25" s="8" t="s">
        <v>94</v>
      </c>
      <c r="B25" s="58"/>
      <c r="C25" s="16">
        <v>2</v>
      </c>
      <c r="D25" s="14" t="s">
        <v>11</v>
      </c>
      <c r="E25" s="13">
        <v>2</v>
      </c>
      <c r="F25" s="16">
        <v>10000</v>
      </c>
      <c r="G25" s="14" t="s">
        <v>11</v>
      </c>
      <c r="H25" s="16">
        <v>20</v>
      </c>
    </row>
    <row r="26" spans="1:8" ht="12.75">
      <c r="A26" s="8" t="s">
        <v>95</v>
      </c>
      <c r="B26" s="58"/>
      <c r="C26" s="16">
        <v>3</v>
      </c>
      <c r="D26" s="16">
        <v>11</v>
      </c>
      <c r="E26" s="13">
        <v>14</v>
      </c>
      <c r="F26" s="16">
        <v>11000</v>
      </c>
      <c r="G26" s="16">
        <v>26000</v>
      </c>
      <c r="H26" s="16">
        <v>319</v>
      </c>
    </row>
    <row r="27" spans="1:8" ht="12.75">
      <c r="A27" s="8" t="s">
        <v>98</v>
      </c>
      <c r="B27" s="58"/>
      <c r="C27" s="16">
        <v>365</v>
      </c>
      <c r="D27" s="14">
        <v>22</v>
      </c>
      <c r="E27" s="13">
        <v>387</v>
      </c>
      <c r="F27" s="16">
        <v>20000</v>
      </c>
      <c r="G27" s="14">
        <v>40000</v>
      </c>
      <c r="H27" s="16">
        <v>8180</v>
      </c>
    </row>
    <row r="28" spans="1:8" ht="12.75">
      <c r="A28" s="15" t="s">
        <v>99</v>
      </c>
      <c r="B28" s="71"/>
      <c r="C28" s="49">
        <v>642</v>
      </c>
      <c r="D28" s="49">
        <v>52</v>
      </c>
      <c r="E28" s="49">
        <v>694</v>
      </c>
      <c r="F28" s="66">
        <v>15105</v>
      </c>
      <c r="G28" s="66">
        <v>29346</v>
      </c>
      <c r="H28" s="49">
        <v>11224</v>
      </c>
    </row>
    <row r="29" spans="1:8" ht="12.75">
      <c r="A29" s="15"/>
      <c r="B29" s="71"/>
      <c r="C29" s="49"/>
      <c r="D29" s="49"/>
      <c r="E29" s="49"/>
      <c r="F29" s="66"/>
      <c r="G29" s="66"/>
      <c r="H29" s="49"/>
    </row>
    <row r="30" spans="1:8" ht="12.75">
      <c r="A30" s="15" t="s">
        <v>100</v>
      </c>
      <c r="B30" s="71"/>
      <c r="C30" s="66" t="s">
        <v>11</v>
      </c>
      <c r="D30" s="66">
        <v>3</v>
      </c>
      <c r="E30" s="49">
        <v>3</v>
      </c>
      <c r="F30" s="66" t="s">
        <v>11</v>
      </c>
      <c r="G30" s="66">
        <v>30000</v>
      </c>
      <c r="H30" s="66">
        <v>90</v>
      </c>
    </row>
    <row r="31" spans="1:8" ht="12.75">
      <c r="A31" s="8"/>
      <c r="B31" s="58"/>
      <c r="C31" s="13"/>
      <c r="D31" s="13"/>
      <c r="E31" s="13"/>
      <c r="F31" s="16"/>
      <c r="G31" s="16"/>
      <c r="H31" s="13"/>
    </row>
    <row r="32" spans="1:8" ht="12.75">
      <c r="A32" s="8" t="s">
        <v>101</v>
      </c>
      <c r="B32" s="58"/>
      <c r="C32" s="13">
        <v>110</v>
      </c>
      <c r="D32" s="13">
        <v>13</v>
      </c>
      <c r="E32" s="13">
        <v>123</v>
      </c>
      <c r="F32" s="16">
        <v>6000</v>
      </c>
      <c r="G32" s="16">
        <v>19000</v>
      </c>
      <c r="H32" s="13">
        <v>907</v>
      </c>
    </row>
    <row r="33" spans="1:8" ht="12.75">
      <c r="A33" s="8" t="s">
        <v>103</v>
      </c>
      <c r="B33" s="58"/>
      <c r="C33" s="13">
        <v>7</v>
      </c>
      <c r="D33" s="14">
        <v>4</v>
      </c>
      <c r="E33" s="13">
        <v>11</v>
      </c>
      <c r="F33" s="16">
        <v>2000</v>
      </c>
      <c r="G33" s="14">
        <v>18000</v>
      </c>
      <c r="H33" s="13">
        <v>86</v>
      </c>
    </row>
    <row r="34" spans="1:8" ht="12.75">
      <c r="A34" s="8" t="s">
        <v>105</v>
      </c>
      <c r="B34" s="58"/>
      <c r="C34" s="13">
        <v>131</v>
      </c>
      <c r="D34" s="13">
        <v>48</v>
      </c>
      <c r="E34" s="13">
        <v>179</v>
      </c>
      <c r="F34" s="16">
        <v>10000</v>
      </c>
      <c r="G34" s="16">
        <v>22000</v>
      </c>
      <c r="H34" s="13">
        <v>2366</v>
      </c>
    </row>
    <row r="35" spans="1:8" ht="12.75">
      <c r="A35" s="15" t="s">
        <v>106</v>
      </c>
      <c r="B35" s="71"/>
      <c r="C35" s="49">
        <v>248</v>
      </c>
      <c r="D35" s="49">
        <v>65</v>
      </c>
      <c r="E35" s="49">
        <v>313</v>
      </c>
      <c r="F35" s="66">
        <v>8000</v>
      </c>
      <c r="G35" s="66">
        <v>21154</v>
      </c>
      <c r="H35" s="49">
        <v>3359</v>
      </c>
    </row>
    <row r="36" spans="1:8" ht="12.75">
      <c r="A36" s="8"/>
      <c r="B36" s="58"/>
      <c r="C36" s="13"/>
      <c r="D36" s="13"/>
      <c r="E36" s="13"/>
      <c r="F36" s="16"/>
      <c r="G36" s="16"/>
      <c r="H36" s="13"/>
    </row>
    <row r="37" spans="1:8" ht="12.75">
      <c r="A37" s="8" t="s">
        <v>107</v>
      </c>
      <c r="B37" s="58"/>
      <c r="C37" s="68">
        <v>4</v>
      </c>
      <c r="D37" s="68">
        <v>381</v>
      </c>
      <c r="E37" s="13">
        <v>385</v>
      </c>
      <c r="F37" s="68">
        <v>5000</v>
      </c>
      <c r="G37" s="68">
        <v>14000</v>
      </c>
      <c r="H37" s="16">
        <v>5354</v>
      </c>
    </row>
    <row r="38" spans="1:8" ht="12.75">
      <c r="A38" s="8" t="s">
        <v>108</v>
      </c>
      <c r="B38" s="58"/>
      <c r="C38" s="68">
        <v>1</v>
      </c>
      <c r="D38" s="68">
        <v>11</v>
      </c>
      <c r="E38" s="13">
        <v>12</v>
      </c>
      <c r="F38" s="68">
        <v>7000</v>
      </c>
      <c r="G38" s="68">
        <v>20000</v>
      </c>
      <c r="H38" s="16">
        <v>227</v>
      </c>
    </row>
    <row r="39" spans="1:8" ht="12.75">
      <c r="A39" s="8" t="s">
        <v>109</v>
      </c>
      <c r="B39" s="58"/>
      <c r="C39" s="68">
        <v>900</v>
      </c>
      <c r="D39" s="14">
        <v>40</v>
      </c>
      <c r="E39" s="13">
        <v>940</v>
      </c>
      <c r="F39" s="68">
        <v>5000</v>
      </c>
      <c r="G39" s="14">
        <v>27000</v>
      </c>
      <c r="H39" s="16">
        <v>5580</v>
      </c>
    </row>
    <row r="40" spans="1:8" ht="12.75">
      <c r="A40" s="15" t="s">
        <v>110</v>
      </c>
      <c r="B40" s="71"/>
      <c r="C40" s="49">
        <v>905</v>
      </c>
      <c r="D40" s="49">
        <v>432</v>
      </c>
      <c r="E40" s="49">
        <v>1337</v>
      </c>
      <c r="F40" s="66">
        <v>5002</v>
      </c>
      <c r="G40" s="66">
        <v>15356</v>
      </c>
      <c r="H40" s="49">
        <v>11161</v>
      </c>
    </row>
    <row r="41" spans="1:8" ht="12.75">
      <c r="A41" s="15"/>
      <c r="B41" s="71"/>
      <c r="C41" s="49"/>
      <c r="D41" s="49"/>
      <c r="E41" s="49"/>
      <c r="F41" s="66"/>
      <c r="G41" s="66"/>
      <c r="H41" s="49"/>
    </row>
    <row r="42" spans="1:8" ht="12.75">
      <c r="A42" s="15" t="s">
        <v>111</v>
      </c>
      <c r="B42" s="71"/>
      <c r="C42" s="50" t="s">
        <v>11</v>
      </c>
      <c r="D42" s="66">
        <v>16</v>
      </c>
      <c r="E42" s="49">
        <v>16</v>
      </c>
      <c r="F42" s="50" t="s">
        <v>11</v>
      </c>
      <c r="G42" s="66">
        <v>20110</v>
      </c>
      <c r="H42" s="66">
        <v>322</v>
      </c>
    </row>
    <row r="43" spans="1:8" ht="12.75">
      <c r="A43" s="8"/>
      <c r="B43" s="58"/>
      <c r="C43" s="13"/>
      <c r="D43" s="13"/>
      <c r="E43" s="13"/>
      <c r="F43" s="16"/>
      <c r="G43" s="16"/>
      <c r="H43" s="13"/>
    </row>
    <row r="44" spans="1:8" ht="12.75">
      <c r="A44" s="8" t="s">
        <v>116</v>
      </c>
      <c r="B44" s="58"/>
      <c r="C44" s="13">
        <v>54</v>
      </c>
      <c r="D44" s="13" t="s">
        <v>11</v>
      </c>
      <c r="E44" s="13">
        <v>54</v>
      </c>
      <c r="F44" s="16">
        <v>25000</v>
      </c>
      <c r="G44" s="16" t="s">
        <v>11</v>
      </c>
      <c r="H44" s="13">
        <v>1350</v>
      </c>
    </row>
    <row r="45" spans="1:8" ht="12.75">
      <c r="A45" s="8" t="s">
        <v>117</v>
      </c>
      <c r="B45" s="58"/>
      <c r="C45" s="16">
        <v>140</v>
      </c>
      <c r="D45" s="16">
        <v>27</v>
      </c>
      <c r="E45" s="13">
        <v>167</v>
      </c>
      <c r="F45" s="16">
        <v>10000</v>
      </c>
      <c r="G45" s="16">
        <v>20000</v>
      </c>
      <c r="H45" s="16">
        <v>1940</v>
      </c>
    </row>
    <row r="46" spans="1:8" ht="12.75">
      <c r="A46" s="8" t="s">
        <v>119</v>
      </c>
      <c r="B46" s="58"/>
      <c r="C46" s="13">
        <v>993</v>
      </c>
      <c r="D46" s="13" t="s">
        <v>11</v>
      </c>
      <c r="E46" s="13">
        <v>993</v>
      </c>
      <c r="F46" s="16">
        <v>10500</v>
      </c>
      <c r="G46" s="16" t="s">
        <v>11</v>
      </c>
      <c r="H46" s="13">
        <v>10427</v>
      </c>
    </row>
    <row r="47" spans="1:8" ht="12.75">
      <c r="A47" s="8" t="s">
        <v>120</v>
      </c>
      <c r="B47" s="58"/>
      <c r="C47" s="13">
        <v>131</v>
      </c>
      <c r="D47" s="13">
        <v>74</v>
      </c>
      <c r="E47" s="13">
        <v>205</v>
      </c>
      <c r="F47" s="16">
        <v>6200</v>
      </c>
      <c r="G47" s="16">
        <v>14000</v>
      </c>
      <c r="H47" s="13">
        <v>1848</v>
      </c>
    </row>
    <row r="48" spans="1:8" ht="12.75">
      <c r="A48" s="8" t="s">
        <v>121</v>
      </c>
      <c r="B48" s="58"/>
      <c r="C48" s="13">
        <v>350</v>
      </c>
      <c r="D48" s="14">
        <v>33</v>
      </c>
      <c r="E48" s="13">
        <v>383</v>
      </c>
      <c r="F48" s="16">
        <v>5000</v>
      </c>
      <c r="G48" s="14">
        <v>22000</v>
      </c>
      <c r="H48" s="13">
        <v>2476</v>
      </c>
    </row>
    <row r="49" spans="1:8" ht="12.75">
      <c r="A49" s="8" t="s">
        <v>122</v>
      </c>
      <c r="B49" s="58"/>
      <c r="C49" s="13">
        <v>1044</v>
      </c>
      <c r="D49" s="13">
        <v>24</v>
      </c>
      <c r="E49" s="13">
        <v>1068</v>
      </c>
      <c r="F49" s="16">
        <v>7500</v>
      </c>
      <c r="G49" s="16">
        <v>12500</v>
      </c>
      <c r="H49" s="13">
        <v>8130</v>
      </c>
    </row>
    <row r="50" spans="1:8" ht="12.75">
      <c r="A50" s="15" t="s">
        <v>123</v>
      </c>
      <c r="B50" s="71"/>
      <c r="C50" s="49">
        <v>2712</v>
      </c>
      <c r="D50" s="49">
        <v>158</v>
      </c>
      <c r="E50" s="49">
        <v>2870</v>
      </c>
      <c r="F50" s="66">
        <v>8691</v>
      </c>
      <c r="G50" s="66">
        <v>16468</v>
      </c>
      <c r="H50" s="49">
        <v>26171</v>
      </c>
    </row>
    <row r="51" spans="1:8" ht="12.75">
      <c r="A51" s="8"/>
      <c r="B51" s="58"/>
      <c r="C51" s="13"/>
      <c r="D51" s="13"/>
      <c r="E51" s="13"/>
      <c r="F51" s="16"/>
      <c r="G51" s="16"/>
      <c r="H51" s="13"/>
    </row>
    <row r="52" spans="1:8" ht="12.75">
      <c r="A52" s="8" t="s">
        <v>124</v>
      </c>
      <c r="B52" s="58"/>
      <c r="C52" s="13">
        <v>89</v>
      </c>
      <c r="D52" s="13">
        <v>7</v>
      </c>
      <c r="E52" s="13">
        <v>96</v>
      </c>
      <c r="F52" s="16">
        <v>1000</v>
      </c>
      <c r="G52" s="16">
        <v>10000</v>
      </c>
      <c r="H52" s="13">
        <v>159</v>
      </c>
    </row>
    <row r="53" spans="1:8" ht="12.75">
      <c r="A53" s="8" t="s">
        <v>125</v>
      </c>
      <c r="B53" s="58"/>
      <c r="C53" s="16">
        <v>205</v>
      </c>
      <c r="D53" s="16">
        <v>6</v>
      </c>
      <c r="E53" s="13">
        <v>211</v>
      </c>
      <c r="F53" s="16">
        <v>4000</v>
      </c>
      <c r="G53" s="16">
        <v>20000</v>
      </c>
      <c r="H53" s="16">
        <v>940</v>
      </c>
    </row>
    <row r="54" spans="1:8" ht="12.75">
      <c r="A54" s="15" t="s">
        <v>126</v>
      </c>
      <c r="B54" s="71"/>
      <c r="C54" s="49">
        <v>294</v>
      </c>
      <c r="D54" s="49">
        <v>13</v>
      </c>
      <c r="E54" s="49">
        <v>307</v>
      </c>
      <c r="F54" s="66">
        <v>3092</v>
      </c>
      <c r="G54" s="66">
        <v>14615</v>
      </c>
      <c r="H54" s="49">
        <v>1099</v>
      </c>
    </row>
    <row r="55" spans="1:8" ht="12.75">
      <c r="A55" s="15"/>
      <c r="B55" s="71"/>
      <c r="C55" s="49"/>
      <c r="D55" s="49"/>
      <c r="E55" s="49"/>
      <c r="F55" s="66"/>
      <c r="G55" s="66"/>
      <c r="H55" s="49"/>
    </row>
    <row r="56" spans="1:8" ht="13.5" thickBot="1">
      <c r="A56" s="17" t="s">
        <v>127</v>
      </c>
      <c r="B56" s="100"/>
      <c r="C56" s="18">
        <v>5049</v>
      </c>
      <c r="D56" s="18">
        <v>797</v>
      </c>
      <c r="E56" s="18">
        <v>5846</v>
      </c>
      <c r="F56" s="70">
        <v>8748.378490790255</v>
      </c>
      <c r="G56" s="70">
        <v>17158.21580928482</v>
      </c>
      <c r="H56" s="18">
        <v>57846</v>
      </c>
    </row>
  </sheetData>
  <mergeCells count="7">
    <mergeCell ref="A1:H1"/>
    <mergeCell ref="A5:B5"/>
    <mergeCell ref="A6:B6"/>
    <mergeCell ref="A7:B7"/>
    <mergeCell ref="A3:H3"/>
    <mergeCell ref="F5:G5"/>
    <mergeCell ref="F6:G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1"/>
  <dimension ref="A1:G59"/>
  <sheetViews>
    <sheetView showGridLines="0" zoomScale="75" zoomScaleNormal="75" workbookViewId="0" topLeftCell="A1">
      <selection activeCell="U5" sqref="U5"/>
    </sheetView>
  </sheetViews>
  <sheetFormatPr defaultColWidth="11.421875" defaultRowHeight="12.75"/>
  <cols>
    <col min="1" max="1" width="25.7109375" style="5" customWidth="1"/>
    <col min="2" max="7" width="14.7109375" style="5" customWidth="1"/>
    <col min="8" max="16384" width="11.421875" style="5" customWidth="1"/>
  </cols>
  <sheetData>
    <row r="1" spans="1:7" s="2" customFormat="1" ht="18">
      <c r="A1" s="157" t="s">
        <v>0</v>
      </c>
      <c r="B1" s="157"/>
      <c r="C1" s="157"/>
      <c r="D1" s="157"/>
      <c r="E1" s="157"/>
      <c r="F1" s="157"/>
      <c r="G1" s="157"/>
    </row>
    <row r="3" spans="1:7" s="3" customFormat="1" ht="15">
      <c r="A3" s="167" t="s">
        <v>150</v>
      </c>
      <c r="B3" s="167"/>
      <c r="C3" s="167"/>
      <c r="D3" s="167"/>
      <c r="E3" s="167"/>
      <c r="F3" s="167"/>
      <c r="G3" s="167"/>
    </row>
    <row r="4" spans="1:7" s="3" customFormat="1" ht="12.75" customHeight="1" thickBot="1">
      <c r="A4" s="106"/>
      <c r="B4" s="107"/>
      <c r="C4" s="107"/>
      <c r="D4" s="107"/>
      <c r="E4" s="107"/>
      <c r="F4" s="107"/>
      <c r="G4" s="107"/>
    </row>
    <row r="5" spans="1:7" ht="12.75">
      <c r="A5" s="110" t="s">
        <v>57</v>
      </c>
      <c r="B5" s="108"/>
      <c r="C5" s="105" t="s">
        <v>133</v>
      </c>
      <c r="D5" s="125"/>
      <c r="E5" s="169" t="s">
        <v>134</v>
      </c>
      <c r="F5" s="170"/>
      <c r="G5" s="109" t="s">
        <v>135</v>
      </c>
    </row>
    <row r="6" spans="1:7" ht="12.75">
      <c r="A6" s="6" t="s">
        <v>59</v>
      </c>
      <c r="B6" s="72"/>
      <c r="C6" s="73" t="s">
        <v>130</v>
      </c>
      <c r="D6" s="74" t="s">
        <v>136</v>
      </c>
      <c r="E6" s="154" t="s">
        <v>37</v>
      </c>
      <c r="F6" s="155"/>
      <c r="G6" s="9" t="s">
        <v>42</v>
      </c>
    </row>
    <row r="7" spans="1:7" ht="13.5" thickBot="1">
      <c r="A7" s="6"/>
      <c r="B7" s="9" t="s">
        <v>6</v>
      </c>
      <c r="C7" s="9" t="s">
        <v>7</v>
      </c>
      <c r="D7" s="75" t="s">
        <v>8</v>
      </c>
      <c r="E7" s="9" t="s">
        <v>6</v>
      </c>
      <c r="F7" s="9" t="s">
        <v>7</v>
      </c>
      <c r="G7" s="9" t="s">
        <v>52</v>
      </c>
    </row>
    <row r="8" spans="1:7" ht="12.75">
      <c r="A8" s="37" t="s">
        <v>67</v>
      </c>
      <c r="B8" s="12">
        <v>76</v>
      </c>
      <c r="C8" s="64" t="s">
        <v>11</v>
      </c>
      <c r="D8" s="12">
        <v>76</v>
      </c>
      <c r="E8" s="65">
        <v>30000</v>
      </c>
      <c r="F8" s="64" t="s">
        <v>11</v>
      </c>
      <c r="G8" s="12">
        <v>2280</v>
      </c>
    </row>
    <row r="9" spans="1:7" ht="12.75">
      <c r="A9" s="8" t="s">
        <v>68</v>
      </c>
      <c r="B9" s="16">
        <v>577</v>
      </c>
      <c r="C9" s="14" t="s">
        <v>11</v>
      </c>
      <c r="D9" s="13">
        <v>577</v>
      </c>
      <c r="E9" s="16">
        <v>35000</v>
      </c>
      <c r="F9" s="14" t="s">
        <v>11</v>
      </c>
      <c r="G9" s="16">
        <v>20195</v>
      </c>
    </row>
    <row r="10" spans="1:7" ht="12.75">
      <c r="A10" s="8" t="s">
        <v>69</v>
      </c>
      <c r="B10" s="13">
        <v>2057</v>
      </c>
      <c r="C10" s="13">
        <v>51</v>
      </c>
      <c r="D10" s="13">
        <v>2108</v>
      </c>
      <c r="E10" s="16">
        <v>28000</v>
      </c>
      <c r="F10" s="16">
        <v>50000</v>
      </c>
      <c r="G10" s="13">
        <v>60146</v>
      </c>
    </row>
    <row r="11" spans="1:7" ht="12.75">
      <c r="A11" s="8" t="s">
        <v>70</v>
      </c>
      <c r="B11" s="16">
        <v>81</v>
      </c>
      <c r="C11" s="16">
        <v>10</v>
      </c>
      <c r="D11" s="13">
        <v>91</v>
      </c>
      <c r="E11" s="16">
        <v>30000</v>
      </c>
      <c r="F11" s="16">
        <v>60000</v>
      </c>
      <c r="G11" s="16">
        <v>3030</v>
      </c>
    </row>
    <row r="12" spans="1:7" ht="12.75">
      <c r="A12" s="15" t="s">
        <v>71</v>
      </c>
      <c r="B12" s="49">
        <v>2791</v>
      </c>
      <c r="C12" s="49">
        <v>61</v>
      </c>
      <c r="D12" s="49">
        <v>2852</v>
      </c>
      <c r="E12" s="66">
        <v>29560</v>
      </c>
      <c r="F12" s="66">
        <v>51639</v>
      </c>
      <c r="G12" s="49">
        <v>85651</v>
      </c>
    </row>
    <row r="13" spans="1:7" ht="12.75">
      <c r="A13" s="15"/>
      <c r="B13" s="49"/>
      <c r="C13" s="49"/>
      <c r="D13" s="49"/>
      <c r="E13" s="66"/>
      <c r="F13" s="66"/>
      <c r="G13" s="49"/>
    </row>
    <row r="14" spans="1:7" ht="12.75">
      <c r="A14" s="15" t="s">
        <v>72</v>
      </c>
      <c r="B14" s="66">
        <v>500</v>
      </c>
      <c r="C14" s="50" t="s">
        <v>11</v>
      </c>
      <c r="D14" s="49">
        <v>500</v>
      </c>
      <c r="E14" s="66">
        <v>25000</v>
      </c>
      <c r="F14" s="50" t="s">
        <v>11</v>
      </c>
      <c r="G14" s="66">
        <v>12500</v>
      </c>
    </row>
    <row r="15" spans="1:7" ht="12.75">
      <c r="A15" s="8"/>
      <c r="B15" s="13"/>
      <c r="C15" s="13"/>
      <c r="D15" s="13"/>
      <c r="E15" s="16"/>
      <c r="F15" s="16"/>
      <c r="G15" s="13"/>
    </row>
    <row r="16" spans="1:7" ht="12.75">
      <c r="A16" s="8" t="s">
        <v>74</v>
      </c>
      <c r="B16" s="16">
        <v>36</v>
      </c>
      <c r="C16" s="14" t="s">
        <v>11</v>
      </c>
      <c r="D16" s="13">
        <v>36</v>
      </c>
      <c r="E16" s="16">
        <v>25000</v>
      </c>
      <c r="F16" s="14" t="s">
        <v>11</v>
      </c>
      <c r="G16" s="16">
        <v>900</v>
      </c>
    </row>
    <row r="17" spans="1:7" ht="12.75">
      <c r="A17" s="8" t="s">
        <v>75</v>
      </c>
      <c r="B17" s="16">
        <v>145</v>
      </c>
      <c r="C17" s="14" t="s">
        <v>11</v>
      </c>
      <c r="D17" s="13">
        <v>145</v>
      </c>
      <c r="E17" s="16">
        <v>24000</v>
      </c>
      <c r="F17" s="14" t="s">
        <v>11</v>
      </c>
      <c r="G17" s="16">
        <v>3480</v>
      </c>
    </row>
    <row r="18" spans="1:7" ht="12.75">
      <c r="A18" s="8" t="s">
        <v>76</v>
      </c>
      <c r="B18" s="16">
        <v>116</v>
      </c>
      <c r="C18" s="14" t="s">
        <v>11</v>
      </c>
      <c r="D18" s="13">
        <v>116</v>
      </c>
      <c r="E18" s="16">
        <v>25000</v>
      </c>
      <c r="F18" s="14" t="s">
        <v>11</v>
      </c>
      <c r="G18" s="16">
        <v>2900</v>
      </c>
    </row>
    <row r="19" spans="1:7" ht="12.75">
      <c r="A19" s="15" t="s">
        <v>77</v>
      </c>
      <c r="B19" s="49">
        <v>297</v>
      </c>
      <c r="C19" s="50" t="s">
        <v>11</v>
      </c>
      <c r="D19" s="49">
        <v>297</v>
      </c>
      <c r="E19" s="66">
        <v>24512</v>
      </c>
      <c r="F19" s="50" t="s">
        <v>11</v>
      </c>
      <c r="G19" s="49">
        <v>7280</v>
      </c>
    </row>
    <row r="20" spans="1:7" ht="12.75">
      <c r="A20" s="15"/>
      <c r="B20" s="49"/>
      <c r="C20" s="49"/>
      <c r="D20" s="49"/>
      <c r="E20" s="66"/>
      <c r="F20" s="66"/>
      <c r="G20" s="49"/>
    </row>
    <row r="21" spans="1:7" ht="12.75">
      <c r="A21" s="15" t="s">
        <v>78</v>
      </c>
      <c r="B21" s="66">
        <v>75</v>
      </c>
      <c r="C21" s="66" t="s">
        <v>11</v>
      </c>
      <c r="D21" s="49">
        <v>75</v>
      </c>
      <c r="E21" s="66">
        <v>33250</v>
      </c>
      <c r="F21" s="66" t="s">
        <v>11</v>
      </c>
      <c r="G21" s="66">
        <v>2494</v>
      </c>
    </row>
    <row r="22" spans="1:7" ht="12.75">
      <c r="A22" s="15"/>
      <c r="B22" s="49"/>
      <c r="C22" s="49"/>
      <c r="D22" s="49"/>
      <c r="E22" s="66"/>
      <c r="F22" s="66"/>
      <c r="G22" s="49"/>
    </row>
    <row r="23" spans="1:7" ht="12.75">
      <c r="A23" s="15" t="s">
        <v>79</v>
      </c>
      <c r="B23" s="66">
        <v>1</v>
      </c>
      <c r="C23" s="66">
        <v>27</v>
      </c>
      <c r="D23" s="49">
        <v>28</v>
      </c>
      <c r="E23" s="66">
        <v>27000</v>
      </c>
      <c r="F23" s="66">
        <v>50185</v>
      </c>
      <c r="G23" s="66">
        <v>1382</v>
      </c>
    </row>
    <row r="24" spans="1:7" ht="12.75">
      <c r="A24" s="8"/>
      <c r="B24" s="13"/>
      <c r="C24" s="13"/>
      <c r="D24" s="13"/>
      <c r="E24" s="16"/>
      <c r="F24" s="16"/>
      <c r="G24" s="13"/>
    </row>
    <row r="25" spans="1:7" ht="12.75">
      <c r="A25" s="8" t="s">
        <v>84</v>
      </c>
      <c r="B25" s="68">
        <v>196</v>
      </c>
      <c r="C25" s="68">
        <v>2</v>
      </c>
      <c r="D25" s="13">
        <v>198</v>
      </c>
      <c r="E25" s="68">
        <v>19256</v>
      </c>
      <c r="F25" s="68">
        <v>33000</v>
      </c>
      <c r="G25" s="68">
        <v>3840</v>
      </c>
    </row>
    <row r="26" spans="1:7" ht="12.75">
      <c r="A26" s="8" t="s">
        <v>85</v>
      </c>
      <c r="B26" s="68">
        <v>12</v>
      </c>
      <c r="C26" s="68">
        <v>11</v>
      </c>
      <c r="D26" s="13">
        <v>23</v>
      </c>
      <c r="E26" s="68">
        <v>18833</v>
      </c>
      <c r="F26" s="68">
        <v>31000</v>
      </c>
      <c r="G26" s="16">
        <v>567</v>
      </c>
    </row>
    <row r="27" spans="1:7" ht="12.75">
      <c r="A27" s="8" t="s">
        <v>86</v>
      </c>
      <c r="B27" s="68">
        <v>1</v>
      </c>
      <c r="C27" s="68" t="s">
        <v>11</v>
      </c>
      <c r="D27" s="13">
        <v>1</v>
      </c>
      <c r="E27" s="68">
        <v>11000</v>
      </c>
      <c r="F27" s="68" t="s">
        <v>11</v>
      </c>
      <c r="G27" s="16">
        <v>11</v>
      </c>
    </row>
    <row r="28" spans="1:7" ht="12.75">
      <c r="A28" s="8" t="s">
        <v>87</v>
      </c>
      <c r="B28" s="68" t="s">
        <v>11</v>
      </c>
      <c r="C28" s="68">
        <v>1</v>
      </c>
      <c r="D28" s="13">
        <v>1</v>
      </c>
      <c r="E28" s="68" t="s">
        <v>11</v>
      </c>
      <c r="F28" s="68">
        <v>32000</v>
      </c>
      <c r="G28" s="16">
        <v>32</v>
      </c>
    </row>
    <row r="29" spans="1:7" ht="12.75">
      <c r="A29" s="15" t="s">
        <v>88</v>
      </c>
      <c r="B29" s="49">
        <v>209</v>
      </c>
      <c r="C29" s="49">
        <v>14</v>
      </c>
      <c r="D29" s="49">
        <v>223</v>
      </c>
      <c r="E29" s="66">
        <v>19192</v>
      </c>
      <c r="F29" s="66">
        <v>31357</v>
      </c>
      <c r="G29" s="49">
        <v>4450</v>
      </c>
    </row>
    <row r="30" spans="1:7" ht="12.75">
      <c r="A30" s="15"/>
      <c r="B30" s="49"/>
      <c r="C30" s="49"/>
      <c r="D30" s="49"/>
      <c r="E30" s="66"/>
      <c r="F30" s="66"/>
      <c r="G30" s="49"/>
    </row>
    <row r="31" spans="1:7" ht="12.75">
      <c r="A31" s="15" t="s">
        <v>89</v>
      </c>
      <c r="B31" s="50" t="s">
        <v>11</v>
      </c>
      <c r="C31" s="66">
        <v>2</v>
      </c>
      <c r="D31" s="49">
        <v>2</v>
      </c>
      <c r="E31" s="50" t="s">
        <v>11</v>
      </c>
      <c r="F31" s="66">
        <v>17000</v>
      </c>
      <c r="G31" s="66">
        <v>34</v>
      </c>
    </row>
    <row r="32" spans="1:7" ht="12.75">
      <c r="A32" s="8"/>
      <c r="B32" s="13"/>
      <c r="C32" s="13"/>
      <c r="D32" s="13"/>
      <c r="E32" s="16"/>
      <c r="F32" s="16"/>
      <c r="G32" s="13"/>
    </row>
    <row r="33" spans="1:7" ht="12.75">
      <c r="A33" s="8" t="s">
        <v>90</v>
      </c>
      <c r="B33" s="14" t="s">
        <v>11</v>
      </c>
      <c r="C33" s="16">
        <v>10</v>
      </c>
      <c r="D33" s="13">
        <v>10</v>
      </c>
      <c r="E33" s="14" t="s">
        <v>11</v>
      </c>
      <c r="F33" s="16">
        <v>35000</v>
      </c>
      <c r="G33" s="16">
        <v>350</v>
      </c>
    </row>
    <row r="34" spans="1:7" ht="12.75">
      <c r="A34" s="8" t="s">
        <v>91</v>
      </c>
      <c r="B34" s="13">
        <v>10</v>
      </c>
      <c r="C34" s="13">
        <v>1</v>
      </c>
      <c r="D34" s="13">
        <v>11</v>
      </c>
      <c r="E34" s="16">
        <v>20000</v>
      </c>
      <c r="F34" s="16">
        <v>31000</v>
      </c>
      <c r="G34" s="13">
        <v>231</v>
      </c>
    </row>
    <row r="35" spans="1:7" ht="12.75">
      <c r="A35" s="8" t="s">
        <v>92</v>
      </c>
      <c r="B35" s="16">
        <v>296</v>
      </c>
      <c r="C35" s="16">
        <v>316</v>
      </c>
      <c r="D35" s="13">
        <v>612</v>
      </c>
      <c r="E35" s="16">
        <v>20000</v>
      </c>
      <c r="F35" s="16">
        <v>35000</v>
      </c>
      <c r="G35" s="16">
        <v>16980</v>
      </c>
    </row>
    <row r="36" spans="1:7" ht="12.75">
      <c r="A36" s="8" t="s">
        <v>94</v>
      </c>
      <c r="B36" s="16">
        <v>21</v>
      </c>
      <c r="C36" s="16">
        <v>22</v>
      </c>
      <c r="D36" s="13">
        <v>43</v>
      </c>
      <c r="E36" s="16">
        <v>13000</v>
      </c>
      <c r="F36" s="16">
        <v>35000</v>
      </c>
      <c r="G36" s="16">
        <v>1043</v>
      </c>
    </row>
    <row r="37" spans="1:7" ht="12.75">
      <c r="A37" s="8" t="s">
        <v>95</v>
      </c>
      <c r="B37" s="16">
        <v>1</v>
      </c>
      <c r="C37" s="14" t="s">
        <v>11</v>
      </c>
      <c r="D37" s="13">
        <v>1</v>
      </c>
      <c r="E37" s="16">
        <v>10000</v>
      </c>
      <c r="F37" s="14" t="s">
        <v>11</v>
      </c>
      <c r="G37" s="16">
        <v>10</v>
      </c>
    </row>
    <row r="38" spans="1:7" ht="12.75">
      <c r="A38" s="8" t="s">
        <v>98</v>
      </c>
      <c r="B38" s="16">
        <v>1038</v>
      </c>
      <c r="C38" s="16">
        <v>143</v>
      </c>
      <c r="D38" s="13">
        <v>1181</v>
      </c>
      <c r="E38" s="16">
        <v>16000</v>
      </c>
      <c r="F38" s="16">
        <v>30000</v>
      </c>
      <c r="G38" s="16">
        <v>20898</v>
      </c>
    </row>
    <row r="39" spans="1:7" ht="12.75">
      <c r="A39" s="15" t="s">
        <v>99</v>
      </c>
      <c r="B39" s="49">
        <v>1366</v>
      </c>
      <c r="C39" s="49">
        <v>492</v>
      </c>
      <c r="D39" s="49">
        <v>1858</v>
      </c>
      <c r="E39" s="66">
        <v>16846</v>
      </c>
      <c r="F39" s="66">
        <v>33539</v>
      </c>
      <c r="G39" s="49">
        <v>39512</v>
      </c>
    </row>
    <row r="40" spans="1:7" ht="12.75">
      <c r="A40" s="8"/>
      <c r="B40" s="13"/>
      <c r="C40" s="13"/>
      <c r="D40" s="13"/>
      <c r="E40" s="16"/>
      <c r="F40" s="16"/>
      <c r="G40" s="13"/>
    </row>
    <row r="41" spans="1:7" ht="12.75">
      <c r="A41" s="8" t="s">
        <v>101</v>
      </c>
      <c r="B41" s="14" t="s">
        <v>11</v>
      </c>
      <c r="C41" s="13">
        <v>38</v>
      </c>
      <c r="D41" s="13">
        <v>38</v>
      </c>
      <c r="E41" s="14" t="s">
        <v>11</v>
      </c>
      <c r="F41" s="16">
        <v>28000</v>
      </c>
      <c r="G41" s="13">
        <v>1064</v>
      </c>
    </row>
    <row r="42" spans="1:7" ht="12.75">
      <c r="A42" s="8" t="s">
        <v>105</v>
      </c>
      <c r="B42" s="14" t="s">
        <v>11</v>
      </c>
      <c r="C42" s="13">
        <v>17</v>
      </c>
      <c r="D42" s="13">
        <v>17</v>
      </c>
      <c r="E42" s="14" t="s">
        <v>11</v>
      </c>
      <c r="F42" s="16">
        <v>45000</v>
      </c>
      <c r="G42" s="13">
        <v>765</v>
      </c>
    </row>
    <row r="43" spans="1:7" ht="12.75">
      <c r="A43" s="15" t="s">
        <v>106</v>
      </c>
      <c r="B43" s="50" t="s">
        <v>11</v>
      </c>
      <c r="C43" s="49">
        <v>55</v>
      </c>
      <c r="D43" s="49">
        <v>55</v>
      </c>
      <c r="E43" s="50" t="s">
        <v>11</v>
      </c>
      <c r="F43" s="66">
        <v>33255</v>
      </c>
      <c r="G43" s="49">
        <v>1829</v>
      </c>
    </row>
    <row r="44" spans="1:7" ht="12.75">
      <c r="A44" s="8"/>
      <c r="B44" s="13"/>
      <c r="C44" s="13"/>
      <c r="D44" s="13"/>
      <c r="E44" s="16"/>
      <c r="F44" s="16"/>
      <c r="G44" s="13"/>
    </row>
    <row r="45" spans="1:7" ht="12.75">
      <c r="A45" s="8" t="s">
        <v>107</v>
      </c>
      <c r="B45" s="68">
        <v>1</v>
      </c>
      <c r="C45" s="68" t="s">
        <v>11</v>
      </c>
      <c r="D45" s="13">
        <v>1</v>
      </c>
      <c r="E45" s="68">
        <v>10000</v>
      </c>
      <c r="F45" s="68" t="s">
        <v>11</v>
      </c>
      <c r="G45" s="16">
        <v>10</v>
      </c>
    </row>
    <row r="46" spans="1:7" ht="12.75">
      <c r="A46" s="8" t="s">
        <v>108</v>
      </c>
      <c r="B46" s="68">
        <v>9</v>
      </c>
      <c r="C46" s="68">
        <v>13</v>
      </c>
      <c r="D46" s="13">
        <v>22</v>
      </c>
      <c r="E46" s="68">
        <v>12000</v>
      </c>
      <c r="F46" s="68">
        <v>22000</v>
      </c>
      <c r="G46" s="16">
        <v>394</v>
      </c>
    </row>
    <row r="47" spans="1:7" ht="12.75">
      <c r="A47" s="15" t="s">
        <v>110</v>
      </c>
      <c r="B47" s="49">
        <v>10</v>
      </c>
      <c r="C47" s="49">
        <v>13</v>
      </c>
      <c r="D47" s="49">
        <v>23</v>
      </c>
      <c r="E47" s="66">
        <v>11800</v>
      </c>
      <c r="F47" s="66">
        <v>22000</v>
      </c>
      <c r="G47" s="49">
        <v>404</v>
      </c>
    </row>
    <row r="48" spans="1:7" ht="12.75">
      <c r="A48" s="8"/>
      <c r="B48" s="13"/>
      <c r="C48" s="13"/>
      <c r="D48" s="13"/>
      <c r="E48" s="16"/>
      <c r="F48" s="16"/>
      <c r="G48" s="13"/>
    </row>
    <row r="49" spans="1:7" ht="12.75">
      <c r="A49" s="8" t="s">
        <v>112</v>
      </c>
      <c r="B49" s="14" t="s">
        <v>11</v>
      </c>
      <c r="C49" s="16">
        <v>30</v>
      </c>
      <c r="D49" s="13">
        <v>30</v>
      </c>
      <c r="E49" s="14" t="s">
        <v>11</v>
      </c>
      <c r="F49" s="16">
        <v>30000</v>
      </c>
      <c r="G49" s="16">
        <v>900</v>
      </c>
    </row>
    <row r="50" spans="1:7" ht="12.75">
      <c r="A50" s="8" t="s">
        <v>113</v>
      </c>
      <c r="B50" s="14" t="s">
        <v>11</v>
      </c>
      <c r="C50" s="16">
        <v>10</v>
      </c>
      <c r="D50" s="13">
        <v>10</v>
      </c>
      <c r="E50" s="14" t="s">
        <v>11</v>
      </c>
      <c r="F50" s="16">
        <v>25000</v>
      </c>
      <c r="G50" s="16">
        <v>250</v>
      </c>
    </row>
    <row r="51" spans="1:7" ht="12.75">
      <c r="A51" s="15" t="s">
        <v>114</v>
      </c>
      <c r="B51" s="50" t="s">
        <v>11</v>
      </c>
      <c r="C51" s="49">
        <v>40</v>
      </c>
      <c r="D51" s="49">
        <v>40</v>
      </c>
      <c r="E51" s="50" t="s">
        <v>11</v>
      </c>
      <c r="F51" s="66">
        <v>28750</v>
      </c>
      <c r="G51" s="49">
        <v>1150</v>
      </c>
    </row>
    <row r="52" spans="1:7" ht="12.75">
      <c r="A52" s="8"/>
      <c r="B52" s="13"/>
      <c r="C52" s="13"/>
      <c r="D52" s="13"/>
      <c r="E52" s="16"/>
      <c r="F52" s="16"/>
      <c r="G52" s="13"/>
    </row>
    <row r="53" spans="1:7" ht="12.75">
      <c r="A53" s="8" t="s">
        <v>117</v>
      </c>
      <c r="B53" s="14">
        <v>9</v>
      </c>
      <c r="C53" s="16">
        <v>42</v>
      </c>
      <c r="D53" s="13">
        <v>51</v>
      </c>
      <c r="E53" s="14">
        <v>10000</v>
      </c>
      <c r="F53" s="16">
        <v>20000</v>
      </c>
      <c r="G53" s="16">
        <v>930</v>
      </c>
    </row>
    <row r="54" spans="1:7" ht="12.75">
      <c r="A54" s="8" t="s">
        <v>118</v>
      </c>
      <c r="B54" s="14" t="s">
        <v>11</v>
      </c>
      <c r="C54" s="13">
        <v>10</v>
      </c>
      <c r="D54" s="13">
        <v>10</v>
      </c>
      <c r="E54" s="14" t="s">
        <v>11</v>
      </c>
      <c r="F54" s="16">
        <v>25000</v>
      </c>
      <c r="G54" s="13">
        <v>250</v>
      </c>
    </row>
    <row r="55" spans="1:7" ht="12.75">
      <c r="A55" s="8" t="s">
        <v>119</v>
      </c>
      <c r="B55" s="13" t="s">
        <v>11</v>
      </c>
      <c r="C55" s="14">
        <v>5</v>
      </c>
      <c r="D55" s="13">
        <v>5</v>
      </c>
      <c r="E55" s="16" t="s">
        <v>11</v>
      </c>
      <c r="F55" s="14">
        <v>42000</v>
      </c>
      <c r="G55" s="13">
        <v>210</v>
      </c>
    </row>
    <row r="56" spans="1:7" ht="12.75">
      <c r="A56" s="8" t="s">
        <v>120</v>
      </c>
      <c r="B56" s="14">
        <v>3</v>
      </c>
      <c r="C56" s="13">
        <v>3</v>
      </c>
      <c r="D56" s="13">
        <v>6</v>
      </c>
      <c r="E56" s="16">
        <v>7500</v>
      </c>
      <c r="F56" s="16">
        <v>17000</v>
      </c>
      <c r="G56" s="13">
        <v>74</v>
      </c>
    </row>
    <row r="57" spans="1:7" ht="12.75">
      <c r="A57" s="15" t="s">
        <v>123</v>
      </c>
      <c r="B57" s="49">
        <v>12</v>
      </c>
      <c r="C57" s="49">
        <v>60</v>
      </c>
      <c r="D57" s="49">
        <v>72</v>
      </c>
      <c r="E57" s="66">
        <v>9375</v>
      </c>
      <c r="F57" s="66">
        <v>22517</v>
      </c>
      <c r="G57" s="49">
        <v>1464</v>
      </c>
    </row>
    <row r="58" spans="1:7" ht="12.75">
      <c r="A58" s="15"/>
      <c r="B58" s="49"/>
      <c r="C58" s="49"/>
      <c r="D58" s="49"/>
      <c r="E58" s="66"/>
      <c r="F58" s="66"/>
      <c r="G58" s="49"/>
    </row>
    <row r="59" spans="1:7" ht="13.5" thickBot="1">
      <c r="A59" s="17" t="s">
        <v>127</v>
      </c>
      <c r="B59" s="18">
        <v>5261</v>
      </c>
      <c r="C59" s="18">
        <v>764</v>
      </c>
      <c r="D59" s="18">
        <v>6025</v>
      </c>
      <c r="E59" s="70">
        <v>25100.93860482798</v>
      </c>
      <c r="F59" s="70">
        <v>34156.02748691099</v>
      </c>
      <c r="G59" s="18">
        <v>158150</v>
      </c>
    </row>
  </sheetData>
  <mergeCells count="4">
    <mergeCell ref="E5:F5"/>
    <mergeCell ref="E6:F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2"/>
  <dimension ref="A1:G64"/>
  <sheetViews>
    <sheetView showGridLines="0" zoomScale="75" zoomScaleNormal="75" workbookViewId="0" topLeftCell="A1">
      <selection activeCell="U5" sqref="U5"/>
    </sheetView>
  </sheetViews>
  <sheetFormatPr defaultColWidth="11.421875" defaultRowHeight="12.75"/>
  <cols>
    <col min="1" max="1" width="25.7109375" style="5" customWidth="1"/>
    <col min="2" max="7" width="14.7109375" style="5" customWidth="1"/>
    <col min="8" max="16384" width="11.421875" style="5" customWidth="1"/>
  </cols>
  <sheetData>
    <row r="1" spans="1:7" s="2" customFormat="1" ht="18">
      <c r="A1" s="157" t="s">
        <v>0</v>
      </c>
      <c r="B1" s="157"/>
      <c r="C1" s="157"/>
      <c r="D1" s="157"/>
      <c r="E1" s="157"/>
      <c r="F1" s="157"/>
      <c r="G1" s="157"/>
    </row>
    <row r="3" spans="1:7" s="3" customFormat="1" ht="15">
      <c r="A3" s="167" t="s">
        <v>151</v>
      </c>
      <c r="B3" s="167"/>
      <c r="C3" s="167"/>
      <c r="D3" s="167"/>
      <c r="E3" s="167"/>
      <c r="F3" s="167"/>
      <c r="G3" s="167"/>
    </row>
    <row r="4" spans="1:7" s="3" customFormat="1" ht="12.75" customHeight="1" thickBot="1">
      <c r="A4" s="106"/>
      <c r="B4" s="107"/>
      <c r="C4" s="107"/>
      <c r="D4" s="107"/>
      <c r="E4" s="107"/>
      <c r="F4" s="107"/>
      <c r="G4" s="107"/>
    </row>
    <row r="5" spans="1:7" ht="12.75">
      <c r="A5" s="110" t="s">
        <v>57</v>
      </c>
      <c r="B5" s="108"/>
      <c r="C5" s="105" t="s">
        <v>133</v>
      </c>
      <c r="D5" s="125"/>
      <c r="E5" s="169" t="s">
        <v>134</v>
      </c>
      <c r="F5" s="170"/>
      <c r="G5" s="109" t="s">
        <v>135</v>
      </c>
    </row>
    <row r="6" spans="1:7" ht="12.75">
      <c r="A6" s="6" t="s">
        <v>59</v>
      </c>
      <c r="B6" s="72"/>
      <c r="C6" s="73" t="s">
        <v>130</v>
      </c>
      <c r="D6" s="74" t="s">
        <v>136</v>
      </c>
      <c r="E6" s="154" t="s">
        <v>37</v>
      </c>
      <c r="F6" s="155"/>
      <c r="G6" s="9" t="s">
        <v>42</v>
      </c>
    </row>
    <row r="7" spans="1:7" ht="13.5" thickBot="1">
      <c r="A7" s="6"/>
      <c r="B7" s="9" t="s">
        <v>6</v>
      </c>
      <c r="C7" s="9" t="s">
        <v>7</v>
      </c>
      <c r="D7" s="75" t="s">
        <v>8</v>
      </c>
      <c r="E7" s="9" t="s">
        <v>6</v>
      </c>
      <c r="F7" s="9" t="s">
        <v>7</v>
      </c>
      <c r="G7" s="9" t="s">
        <v>52</v>
      </c>
    </row>
    <row r="8" spans="1:7" ht="12.75">
      <c r="A8" s="37" t="s">
        <v>67</v>
      </c>
      <c r="B8" s="12">
        <v>27</v>
      </c>
      <c r="C8" s="64">
        <v>10</v>
      </c>
      <c r="D8" s="12">
        <v>37</v>
      </c>
      <c r="E8" s="65">
        <v>40000</v>
      </c>
      <c r="F8" s="64">
        <v>50000</v>
      </c>
      <c r="G8" s="12">
        <v>1580</v>
      </c>
    </row>
    <row r="9" spans="1:7" ht="12.75">
      <c r="A9" s="8" t="s">
        <v>68</v>
      </c>
      <c r="B9" s="16">
        <v>577</v>
      </c>
      <c r="C9" s="16" t="s">
        <v>11</v>
      </c>
      <c r="D9" s="13">
        <v>577</v>
      </c>
      <c r="E9" s="16">
        <v>40000</v>
      </c>
      <c r="F9" s="16" t="s">
        <v>11</v>
      </c>
      <c r="G9" s="16">
        <v>23080</v>
      </c>
    </row>
    <row r="10" spans="1:7" ht="12.75">
      <c r="A10" s="8" t="s">
        <v>69</v>
      </c>
      <c r="B10" s="13">
        <v>220</v>
      </c>
      <c r="C10" s="13">
        <v>107</v>
      </c>
      <c r="D10" s="13">
        <v>327</v>
      </c>
      <c r="E10" s="16">
        <v>40000</v>
      </c>
      <c r="F10" s="16">
        <v>65000</v>
      </c>
      <c r="G10" s="13">
        <v>15755</v>
      </c>
    </row>
    <row r="11" spans="1:7" ht="12.75">
      <c r="A11" s="8" t="s">
        <v>70</v>
      </c>
      <c r="B11" s="16">
        <v>58</v>
      </c>
      <c r="C11" s="16">
        <v>19</v>
      </c>
      <c r="D11" s="13">
        <v>77</v>
      </c>
      <c r="E11" s="16">
        <v>40000</v>
      </c>
      <c r="F11" s="16">
        <v>80000</v>
      </c>
      <c r="G11" s="16">
        <v>3840</v>
      </c>
    </row>
    <row r="12" spans="1:7" ht="12.75">
      <c r="A12" s="15" t="s">
        <v>71</v>
      </c>
      <c r="B12" s="49">
        <v>882</v>
      </c>
      <c r="C12" s="49">
        <v>136</v>
      </c>
      <c r="D12" s="49">
        <v>1018</v>
      </c>
      <c r="E12" s="66">
        <v>40000</v>
      </c>
      <c r="F12" s="66">
        <v>65993</v>
      </c>
      <c r="G12" s="49">
        <v>44255</v>
      </c>
    </row>
    <row r="13" spans="1:7" ht="12.75">
      <c r="A13" s="15"/>
      <c r="B13" s="49"/>
      <c r="C13" s="49"/>
      <c r="D13" s="49"/>
      <c r="E13" s="66"/>
      <c r="F13" s="66"/>
      <c r="G13" s="49"/>
    </row>
    <row r="14" spans="1:7" ht="12.75">
      <c r="A14" s="15" t="s">
        <v>72</v>
      </c>
      <c r="B14" s="66">
        <v>150</v>
      </c>
      <c r="C14" s="50" t="s">
        <v>11</v>
      </c>
      <c r="D14" s="49">
        <v>150</v>
      </c>
      <c r="E14" s="66">
        <v>30000</v>
      </c>
      <c r="F14" s="50" t="s">
        <v>11</v>
      </c>
      <c r="G14" s="66">
        <v>4500</v>
      </c>
    </row>
    <row r="15" spans="1:7" ht="12.75">
      <c r="A15" s="8"/>
      <c r="B15" s="13"/>
      <c r="C15" s="13"/>
      <c r="D15" s="13"/>
      <c r="E15" s="16"/>
      <c r="F15" s="16"/>
      <c r="G15" s="13"/>
    </row>
    <row r="16" spans="1:7" ht="12.75">
      <c r="A16" s="8" t="s">
        <v>74</v>
      </c>
      <c r="B16" s="16">
        <v>17</v>
      </c>
      <c r="C16" s="14" t="s">
        <v>11</v>
      </c>
      <c r="D16" s="13">
        <v>17</v>
      </c>
      <c r="E16" s="16">
        <v>32500</v>
      </c>
      <c r="F16" s="14" t="s">
        <v>11</v>
      </c>
      <c r="G16" s="16">
        <v>553</v>
      </c>
    </row>
    <row r="17" spans="1:7" ht="12.75">
      <c r="A17" s="8" t="s">
        <v>75</v>
      </c>
      <c r="B17" s="16">
        <v>81</v>
      </c>
      <c r="C17" s="14" t="s">
        <v>11</v>
      </c>
      <c r="D17" s="13">
        <v>81</v>
      </c>
      <c r="E17" s="16">
        <v>30000</v>
      </c>
      <c r="F17" s="14" t="s">
        <v>11</v>
      </c>
      <c r="G17" s="16">
        <v>2430</v>
      </c>
    </row>
    <row r="18" spans="1:7" ht="12.75">
      <c r="A18" s="8" t="s">
        <v>76</v>
      </c>
      <c r="B18" s="16">
        <v>64</v>
      </c>
      <c r="C18" s="14" t="s">
        <v>11</v>
      </c>
      <c r="D18" s="13">
        <v>64</v>
      </c>
      <c r="E18" s="16">
        <v>30000</v>
      </c>
      <c r="F18" s="14" t="s">
        <v>11</v>
      </c>
      <c r="G18" s="16">
        <v>1920</v>
      </c>
    </row>
    <row r="19" spans="1:7" ht="12.75">
      <c r="A19" s="15" t="s">
        <v>77</v>
      </c>
      <c r="B19" s="49">
        <v>162</v>
      </c>
      <c r="C19" s="50" t="s">
        <v>11</v>
      </c>
      <c r="D19" s="49">
        <v>162</v>
      </c>
      <c r="E19" s="66">
        <v>30262</v>
      </c>
      <c r="F19" s="50" t="s">
        <v>11</v>
      </c>
      <c r="G19" s="49">
        <v>4903</v>
      </c>
    </row>
    <row r="20" spans="1:7" ht="12.75">
      <c r="A20" s="15"/>
      <c r="B20" s="49"/>
      <c r="C20" s="49"/>
      <c r="D20" s="49"/>
      <c r="E20" s="66"/>
      <c r="F20" s="66"/>
      <c r="G20" s="49"/>
    </row>
    <row r="21" spans="1:7" ht="12.75">
      <c r="A21" s="15" t="s">
        <v>78</v>
      </c>
      <c r="B21" s="66">
        <v>95</v>
      </c>
      <c r="C21" s="50" t="s">
        <v>11</v>
      </c>
      <c r="D21" s="49">
        <v>95</v>
      </c>
      <c r="E21" s="66">
        <v>45900</v>
      </c>
      <c r="F21" s="50" t="s">
        <v>11</v>
      </c>
      <c r="G21" s="66">
        <v>4361</v>
      </c>
    </row>
    <row r="22" spans="1:7" ht="12.75">
      <c r="A22" s="15"/>
      <c r="B22" s="49"/>
      <c r="C22" s="49"/>
      <c r="D22" s="49"/>
      <c r="E22" s="66"/>
      <c r="F22" s="66"/>
      <c r="G22" s="49"/>
    </row>
    <row r="23" spans="1:7" ht="12.75">
      <c r="A23" s="8" t="s">
        <v>81</v>
      </c>
      <c r="B23" s="14">
        <v>13</v>
      </c>
      <c r="C23" s="13">
        <v>18</v>
      </c>
      <c r="D23" s="13">
        <v>31</v>
      </c>
      <c r="E23" s="14">
        <v>8000</v>
      </c>
      <c r="F23" s="16">
        <v>45000</v>
      </c>
      <c r="G23" s="13">
        <v>914</v>
      </c>
    </row>
    <row r="24" spans="1:7" ht="12.75">
      <c r="A24" s="15" t="s">
        <v>83</v>
      </c>
      <c r="B24" s="49">
        <v>13</v>
      </c>
      <c r="C24" s="49">
        <v>18</v>
      </c>
      <c r="D24" s="49">
        <v>31</v>
      </c>
      <c r="E24" s="66">
        <v>8000</v>
      </c>
      <c r="F24" s="66">
        <v>45000</v>
      </c>
      <c r="G24" s="49">
        <v>914</v>
      </c>
    </row>
    <row r="25" spans="1:7" ht="12.75">
      <c r="A25" s="8"/>
      <c r="B25" s="13"/>
      <c r="C25" s="13"/>
      <c r="D25" s="13"/>
      <c r="E25" s="16"/>
      <c r="F25" s="16"/>
      <c r="G25" s="13"/>
    </row>
    <row r="26" spans="1:7" ht="12.75">
      <c r="A26" s="8" t="s">
        <v>84</v>
      </c>
      <c r="B26" s="68">
        <v>35</v>
      </c>
      <c r="C26" s="68">
        <v>3</v>
      </c>
      <c r="D26" s="13">
        <v>38</v>
      </c>
      <c r="E26" s="68">
        <v>18231</v>
      </c>
      <c r="F26" s="68">
        <v>52000</v>
      </c>
      <c r="G26" s="68">
        <v>794</v>
      </c>
    </row>
    <row r="27" spans="1:7" ht="12.75">
      <c r="A27" s="8" t="s">
        <v>85</v>
      </c>
      <c r="B27" s="68">
        <v>9</v>
      </c>
      <c r="C27" s="68" t="s">
        <v>11</v>
      </c>
      <c r="D27" s="13">
        <v>9</v>
      </c>
      <c r="E27" s="68">
        <v>22667</v>
      </c>
      <c r="F27" s="68" t="s">
        <v>11</v>
      </c>
      <c r="G27" s="16">
        <v>204</v>
      </c>
    </row>
    <row r="28" spans="1:7" ht="12.75">
      <c r="A28" s="8" t="s">
        <v>86</v>
      </c>
      <c r="B28" s="68">
        <v>20</v>
      </c>
      <c r="C28" s="14">
        <v>3</v>
      </c>
      <c r="D28" s="13">
        <v>23</v>
      </c>
      <c r="E28" s="68">
        <v>20000</v>
      </c>
      <c r="F28" s="14">
        <v>40000</v>
      </c>
      <c r="G28" s="16">
        <v>520</v>
      </c>
    </row>
    <row r="29" spans="1:7" ht="12.75">
      <c r="A29" s="8" t="s">
        <v>87</v>
      </c>
      <c r="B29" s="68" t="s">
        <v>11</v>
      </c>
      <c r="C29" s="68">
        <v>1</v>
      </c>
      <c r="D29" s="13">
        <v>1</v>
      </c>
      <c r="E29" s="68" t="s">
        <v>11</v>
      </c>
      <c r="F29" s="68">
        <v>35000</v>
      </c>
      <c r="G29" s="16">
        <v>35</v>
      </c>
    </row>
    <row r="30" spans="1:7" ht="12.75">
      <c r="A30" s="15" t="s">
        <v>88</v>
      </c>
      <c r="B30" s="49">
        <v>64</v>
      </c>
      <c r="C30" s="49">
        <v>7</v>
      </c>
      <c r="D30" s="49">
        <v>71</v>
      </c>
      <c r="E30" s="66">
        <v>19408</v>
      </c>
      <c r="F30" s="66">
        <v>44429</v>
      </c>
      <c r="G30" s="49">
        <v>1553</v>
      </c>
    </row>
    <row r="31" spans="1:7" ht="12.75">
      <c r="A31" s="15"/>
      <c r="B31" s="49"/>
      <c r="C31" s="49"/>
      <c r="D31" s="49"/>
      <c r="E31" s="66"/>
      <c r="F31" s="66"/>
      <c r="G31" s="49"/>
    </row>
    <row r="32" spans="1:7" ht="12.75">
      <c r="A32" s="15" t="s">
        <v>152</v>
      </c>
      <c r="B32" s="49">
        <v>7</v>
      </c>
      <c r="C32" s="49" t="s">
        <v>11</v>
      </c>
      <c r="D32" s="49">
        <v>7</v>
      </c>
      <c r="E32" s="66" t="s">
        <v>11</v>
      </c>
      <c r="F32" s="66" t="s">
        <v>11</v>
      </c>
      <c r="G32" s="49" t="s">
        <v>11</v>
      </c>
    </row>
    <row r="33" spans="1:7" ht="12.75">
      <c r="A33" s="8"/>
      <c r="B33" s="13"/>
      <c r="C33" s="13"/>
      <c r="D33" s="13"/>
      <c r="E33" s="16"/>
      <c r="F33" s="16"/>
      <c r="G33" s="13"/>
    </row>
    <row r="34" spans="1:7" ht="12.75">
      <c r="A34" s="8" t="s">
        <v>90</v>
      </c>
      <c r="B34" s="14" t="s">
        <v>11</v>
      </c>
      <c r="C34" s="16">
        <v>5</v>
      </c>
      <c r="D34" s="13">
        <v>5</v>
      </c>
      <c r="E34" s="14" t="s">
        <v>11</v>
      </c>
      <c r="F34" s="16">
        <v>70000</v>
      </c>
      <c r="G34" s="16">
        <v>350</v>
      </c>
    </row>
    <row r="35" spans="1:7" s="67" customFormat="1" ht="12.75">
      <c r="A35" s="8" t="s">
        <v>91</v>
      </c>
      <c r="B35" s="13">
        <v>12</v>
      </c>
      <c r="C35" s="13">
        <v>4</v>
      </c>
      <c r="D35" s="13">
        <v>16</v>
      </c>
      <c r="E35" s="16">
        <v>32000</v>
      </c>
      <c r="F35" s="16">
        <v>47000</v>
      </c>
      <c r="G35" s="13">
        <v>572</v>
      </c>
    </row>
    <row r="36" spans="1:7" ht="12.75">
      <c r="A36" s="8" t="s">
        <v>92</v>
      </c>
      <c r="B36" s="16">
        <v>79</v>
      </c>
      <c r="C36" s="16">
        <v>529</v>
      </c>
      <c r="D36" s="13">
        <v>608</v>
      </c>
      <c r="E36" s="16">
        <v>30000</v>
      </c>
      <c r="F36" s="16">
        <v>80000</v>
      </c>
      <c r="G36" s="16">
        <v>44690</v>
      </c>
    </row>
    <row r="37" spans="1:7" ht="12.75">
      <c r="A37" s="8" t="s">
        <v>94</v>
      </c>
      <c r="B37" s="16">
        <v>11</v>
      </c>
      <c r="C37" s="16">
        <v>19</v>
      </c>
      <c r="D37" s="13">
        <v>30</v>
      </c>
      <c r="E37" s="16">
        <v>15000</v>
      </c>
      <c r="F37" s="16">
        <v>65000</v>
      </c>
      <c r="G37" s="16">
        <v>1400</v>
      </c>
    </row>
    <row r="38" spans="1:7" ht="12.75">
      <c r="A38" s="8" t="s">
        <v>95</v>
      </c>
      <c r="B38" s="16" t="s">
        <v>11</v>
      </c>
      <c r="C38" s="16">
        <v>2</v>
      </c>
      <c r="D38" s="13">
        <v>2</v>
      </c>
      <c r="E38" s="16" t="s">
        <v>11</v>
      </c>
      <c r="F38" s="16">
        <v>65000</v>
      </c>
      <c r="G38" s="16">
        <v>130</v>
      </c>
    </row>
    <row r="39" spans="1:7" ht="12.75">
      <c r="A39" s="8" t="s">
        <v>98</v>
      </c>
      <c r="B39" s="16">
        <v>365</v>
      </c>
      <c r="C39" s="16">
        <v>219</v>
      </c>
      <c r="D39" s="13">
        <v>584</v>
      </c>
      <c r="E39" s="16">
        <v>19000</v>
      </c>
      <c r="F39" s="16">
        <v>50000</v>
      </c>
      <c r="G39" s="16">
        <v>17885</v>
      </c>
    </row>
    <row r="40" spans="1:7" ht="12.75">
      <c r="A40" s="15" t="s">
        <v>99</v>
      </c>
      <c r="B40" s="49">
        <v>467</v>
      </c>
      <c r="C40" s="49">
        <v>778</v>
      </c>
      <c r="D40" s="49">
        <v>1245</v>
      </c>
      <c r="E40" s="66">
        <v>21101</v>
      </c>
      <c r="F40" s="66">
        <v>70916</v>
      </c>
      <c r="G40" s="49">
        <v>65027</v>
      </c>
    </row>
    <row r="41" spans="1:7" ht="12.75">
      <c r="A41" s="15"/>
      <c r="B41" s="49"/>
      <c r="C41" s="49"/>
      <c r="D41" s="49"/>
      <c r="E41" s="66"/>
      <c r="F41" s="66"/>
      <c r="G41" s="49"/>
    </row>
    <row r="42" spans="1:7" ht="12.75">
      <c r="A42" s="8" t="s">
        <v>101</v>
      </c>
      <c r="B42" s="14" t="s">
        <v>11</v>
      </c>
      <c r="C42" s="13">
        <v>80</v>
      </c>
      <c r="D42" s="13">
        <v>80</v>
      </c>
      <c r="E42" s="14" t="s">
        <v>11</v>
      </c>
      <c r="F42" s="16">
        <v>48000</v>
      </c>
      <c r="G42" s="13">
        <v>3840</v>
      </c>
    </row>
    <row r="43" spans="1:7" ht="12.75">
      <c r="A43" s="8" t="s">
        <v>103</v>
      </c>
      <c r="B43" s="13" t="s">
        <v>11</v>
      </c>
      <c r="C43" s="13">
        <v>37</v>
      </c>
      <c r="D43" s="13">
        <v>37</v>
      </c>
      <c r="E43" s="16" t="s">
        <v>11</v>
      </c>
      <c r="F43" s="16">
        <v>41000</v>
      </c>
      <c r="G43" s="13">
        <v>1517</v>
      </c>
    </row>
    <row r="44" spans="1:7" ht="12.75">
      <c r="A44" s="8" t="s">
        <v>104</v>
      </c>
      <c r="B44" s="14" t="s">
        <v>11</v>
      </c>
      <c r="C44" s="13">
        <v>7</v>
      </c>
      <c r="D44" s="13">
        <v>7</v>
      </c>
      <c r="E44" s="14" t="s">
        <v>11</v>
      </c>
      <c r="F44" s="16">
        <v>38000</v>
      </c>
      <c r="G44" s="13">
        <v>266</v>
      </c>
    </row>
    <row r="45" spans="1:7" ht="12.75">
      <c r="A45" s="8" t="s">
        <v>105</v>
      </c>
      <c r="B45" s="14">
        <v>23</v>
      </c>
      <c r="C45" s="13">
        <v>17</v>
      </c>
      <c r="D45" s="13">
        <v>40</v>
      </c>
      <c r="E45" s="14">
        <v>10000</v>
      </c>
      <c r="F45" s="16">
        <v>60000</v>
      </c>
      <c r="G45" s="13">
        <v>1250</v>
      </c>
    </row>
    <row r="46" spans="1:7" ht="12.75">
      <c r="A46" s="15" t="s">
        <v>106</v>
      </c>
      <c r="B46" s="49">
        <v>23</v>
      </c>
      <c r="C46" s="49">
        <v>141</v>
      </c>
      <c r="D46" s="49">
        <v>164</v>
      </c>
      <c r="E46" s="66">
        <v>10000</v>
      </c>
      <c r="F46" s="66">
        <v>47113</v>
      </c>
      <c r="G46" s="49">
        <v>6873</v>
      </c>
    </row>
    <row r="47" spans="1:7" ht="12.75">
      <c r="A47" s="8"/>
      <c r="B47" s="13"/>
      <c r="C47" s="13"/>
      <c r="D47" s="13"/>
      <c r="E47" s="16"/>
      <c r="F47" s="16"/>
      <c r="G47" s="13"/>
    </row>
    <row r="48" spans="1:7" ht="12.75">
      <c r="A48" s="8" t="s">
        <v>107</v>
      </c>
      <c r="B48" s="14" t="s">
        <v>11</v>
      </c>
      <c r="C48" s="68">
        <v>4</v>
      </c>
      <c r="D48" s="13">
        <v>4</v>
      </c>
      <c r="E48" s="14" t="s">
        <v>11</v>
      </c>
      <c r="F48" s="68">
        <v>30000</v>
      </c>
      <c r="G48" s="16">
        <v>120</v>
      </c>
    </row>
    <row r="49" spans="1:7" ht="12.75">
      <c r="A49" s="8" t="s">
        <v>108</v>
      </c>
      <c r="B49" s="68">
        <v>62</v>
      </c>
      <c r="C49" s="68">
        <v>14</v>
      </c>
      <c r="D49" s="13">
        <v>76</v>
      </c>
      <c r="E49" s="68">
        <v>13800</v>
      </c>
      <c r="F49" s="68">
        <v>33500</v>
      </c>
      <c r="G49" s="16">
        <v>1325</v>
      </c>
    </row>
    <row r="50" spans="1:7" ht="12.75">
      <c r="A50" s="8" t="s">
        <v>109</v>
      </c>
      <c r="B50" s="68">
        <v>270</v>
      </c>
      <c r="C50" s="13" t="s">
        <v>11</v>
      </c>
      <c r="D50" s="13">
        <v>270</v>
      </c>
      <c r="E50" s="68">
        <v>8000</v>
      </c>
      <c r="F50" s="16" t="s">
        <v>11</v>
      </c>
      <c r="G50" s="16">
        <v>2160</v>
      </c>
    </row>
    <row r="51" spans="1:7" ht="12.75">
      <c r="A51" s="15" t="s">
        <v>110</v>
      </c>
      <c r="B51" s="49">
        <v>332</v>
      </c>
      <c r="C51" s="49">
        <v>18</v>
      </c>
      <c r="D51" s="49">
        <v>350</v>
      </c>
      <c r="E51" s="66">
        <v>9083</v>
      </c>
      <c r="F51" s="66">
        <v>32722</v>
      </c>
      <c r="G51" s="49">
        <v>3605</v>
      </c>
    </row>
    <row r="52" spans="1:7" ht="12.75">
      <c r="A52" s="15"/>
      <c r="B52" s="49"/>
      <c r="C52" s="49"/>
      <c r="D52" s="49"/>
      <c r="E52" s="66"/>
      <c r="F52" s="66"/>
      <c r="G52" s="49"/>
    </row>
    <row r="53" spans="1:7" ht="12.75">
      <c r="A53" s="15" t="s">
        <v>111</v>
      </c>
      <c r="B53" s="50" t="s">
        <v>11</v>
      </c>
      <c r="C53" s="66">
        <v>11</v>
      </c>
      <c r="D53" s="49">
        <v>11</v>
      </c>
      <c r="E53" s="50" t="s">
        <v>11</v>
      </c>
      <c r="F53" s="66">
        <v>26440</v>
      </c>
      <c r="G53" s="66">
        <v>291</v>
      </c>
    </row>
    <row r="54" spans="1:7" ht="12.75">
      <c r="A54" s="8"/>
      <c r="B54" s="13"/>
      <c r="C54" s="13"/>
      <c r="D54" s="13"/>
      <c r="E54" s="16"/>
      <c r="F54" s="16"/>
      <c r="G54" s="13"/>
    </row>
    <row r="55" spans="1:7" ht="12.75">
      <c r="A55" s="8" t="s">
        <v>117</v>
      </c>
      <c r="B55" s="14" t="s">
        <v>11</v>
      </c>
      <c r="C55" s="16">
        <v>26</v>
      </c>
      <c r="D55" s="13">
        <v>26</v>
      </c>
      <c r="E55" s="14" t="s">
        <v>11</v>
      </c>
      <c r="F55" s="16">
        <v>45000</v>
      </c>
      <c r="G55" s="16">
        <v>1170</v>
      </c>
    </row>
    <row r="56" spans="1:7" ht="12.75">
      <c r="A56" s="8" t="s">
        <v>118</v>
      </c>
      <c r="B56" s="14" t="s">
        <v>11</v>
      </c>
      <c r="C56" s="13">
        <v>10</v>
      </c>
      <c r="D56" s="13">
        <v>10</v>
      </c>
      <c r="E56" s="14" t="s">
        <v>11</v>
      </c>
      <c r="F56" s="16">
        <v>49100</v>
      </c>
      <c r="G56" s="13">
        <v>491</v>
      </c>
    </row>
    <row r="57" spans="1:7" ht="12.75">
      <c r="A57" s="8" t="s">
        <v>119</v>
      </c>
      <c r="B57" s="14" t="s">
        <v>11</v>
      </c>
      <c r="C57" s="13">
        <v>7</v>
      </c>
      <c r="D57" s="13">
        <v>7</v>
      </c>
      <c r="E57" s="14" t="s">
        <v>11</v>
      </c>
      <c r="F57" s="16">
        <v>51000</v>
      </c>
      <c r="G57" s="13">
        <v>357</v>
      </c>
    </row>
    <row r="58" spans="1:7" ht="12.75">
      <c r="A58" s="8" t="s">
        <v>120</v>
      </c>
      <c r="B58" s="14">
        <v>14</v>
      </c>
      <c r="C58" s="13">
        <v>34</v>
      </c>
      <c r="D58" s="13">
        <v>48</v>
      </c>
      <c r="E58" s="14">
        <v>10000</v>
      </c>
      <c r="F58" s="16">
        <v>23000</v>
      </c>
      <c r="G58" s="13">
        <v>922</v>
      </c>
    </row>
    <row r="59" spans="1:7" ht="12.75">
      <c r="A59" s="15" t="s">
        <v>123</v>
      </c>
      <c r="B59" s="50">
        <v>14</v>
      </c>
      <c r="C59" s="49">
        <v>77</v>
      </c>
      <c r="D59" s="49">
        <v>91</v>
      </c>
      <c r="E59" s="50">
        <v>10000</v>
      </c>
      <c r="F59" s="66">
        <v>36364</v>
      </c>
      <c r="G59" s="49">
        <v>2940</v>
      </c>
    </row>
    <row r="60" spans="1:7" ht="12.75">
      <c r="A60" s="8"/>
      <c r="B60" s="13"/>
      <c r="C60" s="13"/>
      <c r="D60" s="13"/>
      <c r="E60" s="16"/>
      <c r="F60" s="16"/>
      <c r="G60" s="13"/>
    </row>
    <row r="61" spans="1:7" ht="12.75">
      <c r="A61" s="8" t="s">
        <v>125</v>
      </c>
      <c r="B61" s="16">
        <v>2</v>
      </c>
      <c r="C61" s="16">
        <v>3</v>
      </c>
      <c r="D61" s="13">
        <v>5</v>
      </c>
      <c r="E61" s="16" t="s">
        <v>11</v>
      </c>
      <c r="F61" s="16" t="s">
        <v>11</v>
      </c>
      <c r="G61" s="16" t="s">
        <v>11</v>
      </c>
    </row>
    <row r="62" spans="1:7" ht="12.75">
      <c r="A62" s="15" t="s">
        <v>126</v>
      </c>
      <c r="B62" s="49">
        <v>2</v>
      </c>
      <c r="C62" s="49">
        <v>3</v>
      </c>
      <c r="D62" s="49">
        <v>5</v>
      </c>
      <c r="E62" s="66" t="s">
        <v>11</v>
      </c>
      <c r="F62" s="66" t="s">
        <v>11</v>
      </c>
      <c r="G62" s="49" t="s">
        <v>11</v>
      </c>
    </row>
    <row r="63" spans="1:7" ht="12.75">
      <c r="A63" s="15"/>
      <c r="B63" s="49"/>
      <c r="C63" s="49"/>
      <c r="D63" s="49"/>
      <c r="E63" s="66"/>
      <c r="F63" s="66"/>
      <c r="G63" s="49"/>
    </row>
    <row r="64" spans="1:7" ht="13.5" thickBot="1">
      <c r="A64" s="17" t="s">
        <v>127</v>
      </c>
      <c r="B64" s="18">
        <v>2211</v>
      </c>
      <c r="C64" s="18">
        <v>1189</v>
      </c>
      <c r="D64" s="18">
        <v>3400</v>
      </c>
      <c r="E64" s="70">
        <v>28778.280868385347</v>
      </c>
      <c r="F64" s="70">
        <v>63575.690496215306</v>
      </c>
      <c r="G64" s="18">
        <v>139222</v>
      </c>
    </row>
  </sheetData>
  <mergeCells count="4">
    <mergeCell ref="E5:F5"/>
    <mergeCell ref="E6:F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81"/>
  <dimension ref="A1:G57"/>
  <sheetViews>
    <sheetView showGridLines="0" zoomScale="75" zoomScaleNormal="75" workbookViewId="0" topLeftCell="A1">
      <selection activeCell="G5" sqref="G5:G7"/>
    </sheetView>
  </sheetViews>
  <sheetFormatPr defaultColWidth="11.421875" defaultRowHeight="12.75"/>
  <cols>
    <col min="1" max="1" width="25.7109375" style="5" customWidth="1"/>
    <col min="2" max="7" width="14.7109375" style="5" customWidth="1"/>
    <col min="8" max="16384" width="11.421875" style="5" customWidth="1"/>
  </cols>
  <sheetData>
    <row r="1" spans="1:7" s="2" customFormat="1" ht="18">
      <c r="A1" s="157" t="s">
        <v>0</v>
      </c>
      <c r="B1" s="157"/>
      <c r="C1" s="157"/>
      <c r="D1" s="157"/>
      <c r="E1" s="157"/>
      <c r="F1" s="157"/>
      <c r="G1" s="157"/>
    </row>
    <row r="3" spans="1:7" s="3" customFormat="1" ht="15">
      <c r="A3" s="167" t="s">
        <v>153</v>
      </c>
      <c r="B3" s="167"/>
      <c r="C3" s="167"/>
      <c r="D3" s="167"/>
      <c r="E3" s="167"/>
      <c r="F3" s="167"/>
      <c r="G3" s="167"/>
    </row>
    <row r="4" spans="1:7" s="3" customFormat="1" ht="12.75" customHeight="1" thickBot="1">
      <c r="A4" s="106"/>
      <c r="B4" s="107"/>
      <c r="C4" s="107"/>
      <c r="D4" s="107"/>
      <c r="E4" s="107"/>
      <c r="F4" s="107"/>
      <c r="G4" s="107"/>
    </row>
    <row r="5" spans="1:7" ht="12.75">
      <c r="A5" s="110" t="s">
        <v>57</v>
      </c>
      <c r="B5" s="108"/>
      <c r="C5" s="105" t="s">
        <v>133</v>
      </c>
      <c r="D5" s="125"/>
      <c r="E5" s="169" t="s">
        <v>134</v>
      </c>
      <c r="F5" s="170"/>
      <c r="G5" s="109" t="s">
        <v>135</v>
      </c>
    </row>
    <row r="6" spans="1:7" ht="12.75">
      <c r="A6" s="6" t="s">
        <v>59</v>
      </c>
      <c r="B6" s="72"/>
      <c r="C6" s="73" t="s">
        <v>130</v>
      </c>
      <c r="D6" s="74" t="s">
        <v>136</v>
      </c>
      <c r="E6" s="154" t="s">
        <v>37</v>
      </c>
      <c r="F6" s="155"/>
      <c r="G6" s="9" t="s">
        <v>42</v>
      </c>
    </row>
    <row r="7" spans="1:7" ht="13.5" thickBot="1">
      <c r="A7" s="6"/>
      <c r="B7" s="9" t="s">
        <v>6</v>
      </c>
      <c r="C7" s="9" t="s">
        <v>7</v>
      </c>
      <c r="D7" s="75" t="s">
        <v>8</v>
      </c>
      <c r="E7" s="9" t="s">
        <v>6</v>
      </c>
      <c r="F7" s="9" t="s">
        <v>7</v>
      </c>
      <c r="G7" s="9" t="s">
        <v>52</v>
      </c>
    </row>
    <row r="8" spans="1:7" ht="12.75">
      <c r="A8" s="37" t="s">
        <v>67</v>
      </c>
      <c r="B8" s="12">
        <v>1650</v>
      </c>
      <c r="C8" s="64" t="s">
        <v>11</v>
      </c>
      <c r="D8" s="12">
        <v>1650</v>
      </c>
      <c r="E8" s="65">
        <v>25000</v>
      </c>
      <c r="F8" s="64" t="s">
        <v>11</v>
      </c>
      <c r="G8" s="12">
        <v>41250</v>
      </c>
    </row>
    <row r="9" spans="1:7" ht="12.75">
      <c r="A9" s="8" t="s">
        <v>68</v>
      </c>
      <c r="B9" s="16">
        <v>1878</v>
      </c>
      <c r="C9" s="14" t="s">
        <v>11</v>
      </c>
      <c r="D9" s="13">
        <v>1878</v>
      </c>
      <c r="E9" s="16">
        <v>25000</v>
      </c>
      <c r="F9" s="14" t="s">
        <v>11</v>
      </c>
      <c r="G9" s="16">
        <v>46950</v>
      </c>
    </row>
    <row r="10" spans="1:7" ht="12.75">
      <c r="A10" s="8" t="s">
        <v>70</v>
      </c>
      <c r="B10" s="16">
        <v>1179</v>
      </c>
      <c r="C10" s="16" t="s">
        <v>11</v>
      </c>
      <c r="D10" s="13">
        <v>1179</v>
      </c>
      <c r="E10" s="16">
        <v>20000</v>
      </c>
      <c r="F10" s="16" t="s">
        <v>11</v>
      </c>
      <c r="G10" s="16">
        <v>23580</v>
      </c>
    </row>
    <row r="11" spans="1:7" ht="12.75">
      <c r="A11" s="8" t="s">
        <v>69</v>
      </c>
      <c r="B11" s="16">
        <v>449</v>
      </c>
      <c r="C11" s="16">
        <v>114</v>
      </c>
      <c r="D11" s="13">
        <v>563</v>
      </c>
      <c r="E11" s="16">
        <v>25000</v>
      </c>
      <c r="F11" s="16">
        <v>35000</v>
      </c>
      <c r="G11" s="16">
        <v>15215</v>
      </c>
    </row>
    <row r="12" spans="1:7" ht="12.75">
      <c r="A12" s="15" t="s">
        <v>71</v>
      </c>
      <c r="B12" s="49">
        <v>5156</v>
      </c>
      <c r="C12" s="49">
        <v>114</v>
      </c>
      <c r="D12" s="49">
        <v>5270</v>
      </c>
      <c r="E12" s="66">
        <v>23857</v>
      </c>
      <c r="F12" s="66">
        <v>35000</v>
      </c>
      <c r="G12" s="49">
        <v>126995</v>
      </c>
    </row>
    <row r="13" spans="1:7" ht="12.75">
      <c r="A13" s="8"/>
      <c r="B13" s="13"/>
      <c r="C13" s="13"/>
      <c r="D13" s="13"/>
      <c r="E13" s="16"/>
      <c r="F13" s="16"/>
      <c r="G13" s="13"/>
    </row>
    <row r="14" spans="1:7" ht="12.75">
      <c r="A14" s="8" t="s">
        <v>74</v>
      </c>
      <c r="B14" s="16">
        <v>5</v>
      </c>
      <c r="C14" s="14" t="s">
        <v>11</v>
      </c>
      <c r="D14" s="13">
        <v>5</v>
      </c>
      <c r="E14" s="16">
        <v>24000</v>
      </c>
      <c r="F14" s="14" t="s">
        <v>11</v>
      </c>
      <c r="G14" s="16">
        <v>120</v>
      </c>
    </row>
    <row r="15" spans="1:7" ht="12.75">
      <c r="A15" s="8" t="s">
        <v>76</v>
      </c>
      <c r="B15" s="16">
        <v>2</v>
      </c>
      <c r="C15" s="14" t="s">
        <v>11</v>
      </c>
      <c r="D15" s="13">
        <v>2</v>
      </c>
      <c r="E15" s="16">
        <v>23000</v>
      </c>
      <c r="F15" s="14" t="s">
        <v>11</v>
      </c>
      <c r="G15" s="16">
        <v>46</v>
      </c>
    </row>
    <row r="16" spans="1:7" ht="12.75">
      <c r="A16" s="15" t="s">
        <v>77</v>
      </c>
      <c r="B16" s="49">
        <v>7</v>
      </c>
      <c r="C16" s="50" t="s">
        <v>11</v>
      </c>
      <c r="D16" s="49">
        <v>7</v>
      </c>
      <c r="E16" s="66">
        <v>23714</v>
      </c>
      <c r="F16" s="50" t="s">
        <v>11</v>
      </c>
      <c r="G16" s="49">
        <v>166</v>
      </c>
    </row>
    <row r="17" spans="1:7" ht="12.75">
      <c r="A17" s="15"/>
      <c r="B17" s="49"/>
      <c r="C17" s="49"/>
      <c r="D17" s="49"/>
      <c r="E17" s="66"/>
      <c r="F17" s="66"/>
      <c r="G17" s="49"/>
    </row>
    <row r="18" spans="1:7" ht="12.75">
      <c r="A18" s="15" t="s">
        <v>78</v>
      </c>
      <c r="B18" s="50" t="s">
        <v>11</v>
      </c>
      <c r="C18" s="66">
        <v>1</v>
      </c>
      <c r="D18" s="49">
        <v>1</v>
      </c>
      <c r="E18" s="50" t="s">
        <v>11</v>
      </c>
      <c r="F18" s="66">
        <v>35315</v>
      </c>
      <c r="G18" s="66">
        <v>35</v>
      </c>
    </row>
    <row r="19" spans="1:7" ht="12.75">
      <c r="A19" s="15"/>
      <c r="B19" s="50"/>
      <c r="C19" s="66"/>
      <c r="D19" s="49"/>
      <c r="E19" s="50"/>
      <c r="F19" s="66"/>
      <c r="G19" s="66"/>
    </row>
    <row r="20" spans="1:7" ht="12.75">
      <c r="A20" s="8" t="s">
        <v>84</v>
      </c>
      <c r="B20" s="68">
        <v>24</v>
      </c>
      <c r="C20" s="68">
        <v>1</v>
      </c>
      <c r="D20" s="13">
        <v>25</v>
      </c>
      <c r="E20" s="68">
        <v>10071</v>
      </c>
      <c r="F20" s="68">
        <v>34300</v>
      </c>
      <c r="G20" s="68">
        <v>276</v>
      </c>
    </row>
    <row r="21" spans="1:7" ht="12.75">
      <c r="A21" s="8" t="s">
        <v>85</v>
      </c>
      <c r="B21" s="68">
        <v>184</v>
      </c>
      <c r="C21" s="68" t="s">
        <v>11</v>
      </c>
      <c r="D21" s="13">
        <v>184</v>
      </c>
      <c r="E21" s="68">
        <v>10000</v>
      </c>
      <c r="F21" s="68" t="s">
        <v>11</v>
      </c>
      <c r="G21" s="68">
        <v>1840</v>
      </c>
    </row>
    <row r="22" spans="1:7" ht="12.75">
      <c r="A22" s="8" t="s">
        <v>87</v>
      </c>
      <c r="B22" s="14" t="s">
        <v>11</v>
      </c>
      <c r="C22" s="68">
        <v>1</v>
      </c>
      <c r="D22" s="13">
        <v>1</v>
      </c>
      <c r="E22" s="14" t="s">
        <v>11</v>
      </c>
      <c r="F22" s="68">
        <v>32000</v>
      </c>
      <c r="G22" s="16">
        <v>32</v>
      </c>
    </row>
    <row r="23" spans="1:7" ht="12.75">
      <c r="A23" s="15" t="s">
        <v>88</v>
      </c>
      <c r="B23" s="49">
        <v>208</v>
      </c>
      <c r="C23" s="49">
        <v>2</v>
      </c>
      <c r="D23" s="49">
        <v>210</v>
      </c>
      <c r="E23" s="66">
        <v>10008</v>
      </c>
      <c r="F23" s="66">
        <v>33150</v>
      </c>
      <c r="G23" s="49">
        <v>2148</v>
      </c>
    </row>
    <row r="24" spans="1:7" ht="12.75">
      <c r="A24" s="8"/>
      <c r="B24" s="13"/>
      <c r="C24" s="13"/>
      <c r="D24" s="13"/>
      <c r="E24" s="16"/>
      <c r="F24" s="16"/>
      <c r="G24" s="13"/>
    </row>
    <row r="25" spans="1:7" ht="12.75">
      <c r="A25" s="8" t="s">
        <v>90</v>
      </c>
      <c r="B25" s="14" t="s">
        <v>11</v>
      </c>
      <c r="C25" s="16">
        <v>1</v>
      </c>
      <c r="D25" s="13">
        <v>1</v>
      </c>
      <c r="E25" s="14" t="s">
        <v>11</v>
      </c>
      <c r="F25" s="16">
        <v>35000</v>
      </c>
      <c r="G25" s="16">
        <v>35</v>
      </c>
    </row>
    <row r="26" spans="1:7" ht="12.75">
      <c r="A26" s="8" t="s">
        <v>91</v>
      </c>
      <c r="B26" s="13">
        <v>29</v>
      </c>
      <c r="C26" s="13">
        <v>30</v>
      </c>
      <c r="D26" s="13">
        <v>59</v>
      </c>
      <c r="E26" s="16">
        <v>20000</v>
      </c>
      <c r="F26" s="16">
        <v>32000</v>
      </c>
      <c r="G26" s="13">
        <v>1540</v>
      </c>
    </row>
    <row r="27" spans="1:7" ht="12.75">
      <c r="A27" s="8" t="s">
        <v>92</v>
      </c>
      <c r="B27" s="16">
        <v>85</v>
      </c>
      <c r="C27" s="16">
        <v>183</v>
      </c>
      <c r="D27" s="13">
        <v>268</v>
      </c>
      <c r="E27" s="16">
        <v>20000</v>
      </c>
      <c r="F27" s="16">
        <v>36000</v>
      </c>
      <c r="G27" s="16">
        <v>8288</v>
      </c>
    </row>
    <row r="28" spans="1:7" ht="12.75">
      <c r="A28" s="8" t="s">
        <v>94</v>
      </c>
      <c r="B28" s="16">
        <v>45</v>
      </c>
      <c r="C28" s="16">
        <v>8</v>
      </c>
      <c r="D28" s="13">
        <v>53</v>
      </c>
      <c r="E28" s="16">
        <v>17000</v>
      </c>
      <c r="F28" s="16">
        <v>28000</v>
      </c>
      <c r="G28" s="16">
        <v>989</v>
      </c>
    </row>
    <row r="29" spans="1:7" ht="12.75">
      <c r="A29" s="8" t="s">
        <v>95</v>
      </c>
      <c r="B29" s="16">
        <v>1</v>
      </c>
      <c r="C29" s="14" t="s">
        <v>11</v>
      </c>
      <c r="D29" s="13">
        <v>1</v>
      </c>
      <c r="E29" s="16">
        <v>14000</v>
      </c>
      <c r="F29" s="14" t="s">
        <v>11</v>
      </c>
      <c r="G29" s="16">
        <v>14</v>
      </c>
    </row>
    <row r="30" spans="1:7" ht="12.75">
      <c r="A30" s="8" t="s">
        <v>98</v>
      </c>
      <c r="B30" s="16">
        <v>55</v>
      </c>
      <c r="C30" s="16">
        <v>19</v>
      </c>
      <c r="D30" s="13">
        <v>74</v>
      </c>
      <c r="E30" s="16">
        <v>16000</v>
      </c>
      <c r="F30" s="16">
        <v>40000</v>
      </c>
      <c r="G30" s="16">
        <v>1640</v>
      </c>
    </row>
    <row r="31" spans="1:7" ht="12.75">
      <c r="A31" s="15" t="s">
        <v>99</v>
      </c>
      <c r="B31" s="49">
        <v>215</v>
      </c>
      <c r="C31" s="49">
        <v>241</v>
      </c>
      <c r="D31" s="49">
        <v>456</v>
      </c>
      <c r="E31" s="66">
        <v>18321</v>
      </c>
      <c r="F31" s="66">
        <v>35548</v>
      </c>
      <c r="G31" s="49">
        <v>12506</v>
      </c>
    </row>
    <row r="32" spans="1:7" ht="12.75">
      <c r="A32" s="8"/>
      <c r="B32" s="13"/>
      <c r="C32" s="13"/>
      <c r="D32" s="13"/>
      <c r="E32" s="16"/>
      <c r="F32" s="16"/>
      <c r="G32" s="13"/>
    </row>
    <row r="33" spans="1:7" ht="12.75">
      <c r="A33" s="8" t="s">
        <v>101</v>
      </c>
      <c r="B33" s="13" t="s">
        <v>11</v>
      </c>
      <c r="C33" s="13">
        <v>37</v>
      </c>
      <c r="D33" s="13">
        <v>37</v>
      </c>
      <c r="E33" s="16" t="s">
        <v>11</v>
      </c>
      <c r="F33" s="16">
        <v>31000</v>
      </c>
      <c r="G33" s="13">
        <v>1147</v>
      </c>
    </row>
    <row r="34" spans="1:7" ht="12.75">
      <c r="A34" s="8" t="s">
        <v>103</v>
      </c>
      <c r="B34" s="13">
        <v>8</v>
      </c>
      <c r="C34" s="13">
        <v>8</v>
      </c>
      <c r="D34" s="13">
        <v>16</v>
      </c>
      <c r="E34" s="16">
        <v>6500</v>
      </c>
      <c r="F34" s="16">
        <v>29000</v>
      </c>
      <c r="G34" s="13">
        <v>284</v>
      </c>
    </row>
    <row r="35" spans="1:7" ht="12.75">
      <c r="A35" s="8" t="s">
        <v>104</v>
      </c>
      <c r="B35" s="14" t="s">
        <v>11</v>
      </c>
      <c r="C35" s="13">
        <v>4</v>
      </c>
      <c r="D35" s="13">
        <v>4</v>
      </c>
      <c r="E35" s="14" t="s">
        <v>11</v>
      </c>
      <c r="F35" s="16">
        <v>33000</v>
      </c>
      <c r="G35" s="13">
        <v>132</v>
      </c>
    </row>
    <row r="36" spans="1:7" ht="12.75">
      <c r="A36" s="8" t="s">
        <v>105</v>
      </c>
      <c r="B36" s="14" t="s">
        <v>11</v>
      </c>
      <c r="C36" s="13">
        <v>166</v>
      </c>
      <c r="D36" s="13">
        <v>166</v>
      </c>
      <c r="E36" s="14" t="s">
        <v>11</v>
      </c>
      <c r="F36" s="16">
        <v>36000</v>
      </c>
      <c r="G36" s="13">
        <v>5976</v>
      </c>
    </row>
    <row r="37" spans="1:7" ht="12.75">
      <c r="A37" s="15" t="s">
        <v>106</v>
      </c>
      <c r="B37" s="49">
        <v>8</v>
      </c>
      <c r="C37" s="49">
        <v>215</v>
      </c>
      <c r="D37" s="49">
        <v>223</v>
      </c>
      <c r="E37" s="66">
        <v>6500</v>
      </c>
      <c r="F37" s="66">
        <v>34823</v>
      </c>
      <c r="G37" s="49">
        <v>7539</v>
      </c>
    </row>
    <row r="38" spans="1:7" ht="12.75">
      <c r="A38" s="8"/>
      <c r="B38" s="13"/>
      <c r="C38" s="13"/>
      <c r="D38" s="13"/>
      <c r="E38" s="16"/>
      <c r="F38" s="16"/>
      <c r="G38" s="13"/>
    </row>
    <row r="39" spans="1:7" ht="12.75">
      <c r="A39" s="8" t="s">
        <v>107</v>
      </c>
      <c r="B39" s="14">
        <v>2</v>
      </c>
      <c r="C39" s="68">
        <v>2</v>
      </c>
      <c r="D39" s="13">
        <v>4</v>
      </c>
      <c r="E39" s="14">
        <v>10000</v>
      </c>
      <c r="F39" s="68">
        <v>25000</v>
      </c>
      <c r="G39" s="16">
        <v>70</v>
      </c>
    </row>
    <row r="40" spans="1:7" ht="12.75">
      <c r="A40" s="8" t="s">
        <v>108</v>
      </c>
      <c r="B40" s="68">
        <v>95</v>
      </c>
      <c r="C40" s="68">
        <v>29</v>
      </c>
      <c r="D40" s="13">
        <v>124</v>
      </c>
      <c r="E40" s="68">
        <v>9000</v>
      </c>
      <c r="F40" s="68">
        <v>27000</v>
      </c>
      <c r="G40" s="16">
        <v>1638</v>
      </c>
    </row>
    <row r="41" spans="1:7" ht="12.75">
      <c r="A41" s="8" t="s">
        <v>109</v>
      </c>
      <c r="B41" s="68">
        <v>270</v>
      </c>
      <c r="C41" s="14" t="s">
        <v>11</v>
      </c>
      <c r="D41" s="13">
        <v>270</v>
      </c>
      <c r="E41" s="68">
        <v>7000</v>
      </c>
      <c r="F41" s="14" t="s">
        <v>11</v>
      </c>
      <c r="G41" s="16">
        <v>1890</v>
      </c>
    </row>
    <row r="42" spans="1:7" ht="12.75">
      <c r="A42" s="15" t="s">
        <v>110</v>
      </c>
      <c r="B42" s="49">
        <v>367</v>
      </c>
      <c r="C42" s="49">
        <v>31</v>
      </c>
      <c r="D42" s="49">
        <v>398</v>
      </c>
      <c r="E42" s="66">
        <v>7534</v>
      </c>
      <c r="F42" s="66">
        <v>26871</v>
      </c>
      <c r="G42" s="49">
        <v>3598</v>
      </c>
    </row>
    <row r="43" spans="1:7" ht="12.75">
      <c r="A43" s="15"/>
      <c r="B43" s="49"/>
      <c r="C43" s="49"/>
      <c r="D43" s="49"/>
      <c r="E43" s="66"/>
      <c r="F43" s="66"/>
      <c r="G43" s="49"/>
    </row>
    <row r="44" spans="1:7" ht="12.75">
      <c r="A44" s="15" t="s">
        <v>111</v>
      </c>
      <c r="B44" s="50" t="s">
        <v>11</v>
      </c>
      <c r="C44" s="66">
        <v>1</v>
      </c>
      <c r="D44" s="49">
        <v>1</v>
      </c>
      <c r="E44" s="50" t="s">
        <v>11</v>
      </c>
      <c r="F44" s="66">
        <v>24150</v>
      </c>
      <c r="G44" s="66">
        <v>24</v>
      </c>
    </row>
    <row r="45" spans="1:7" ht="12.75">
      <c r="A45" s="8"/>
      <c r="B45" s="13"/>
      <c r="C45" s="13"/>
      <c r="D45" s="13"/>
      <c r="E45" s="16"/>
      <c r="F45" s="16"/>
      <c r="G45" s="13"/>
    </row>
    <row r="46" spans="1:7" ht="12.75">
      <c r="A46" s="8" t="s">
        <v>113</v>
      </c>
      <c r="B46" s="14" t="s">
        <v>11</v>
      </c>
      <c r="C46" s="16">
        <v>50</v>
      </c>
      <c r="D46" s="13">
        <v>50</v>
      </c>
      <c r="E46" s="14" t="s">
        <v>11</v>
      </c>
      <c r="F46" s="16">
        <v>30000</v>
      </c>
      <c r="G46" s="16">
        <v>1500</v>
      </c>
    </row>
    <row r="47" spans="1:7" ht="12.75">
      <c r="A47" s="15" t="s">
        <v>114</v>
      </c>
      <c r="B47" s="50" t="s">
        <v>11</v>
      </c>
      <c r="C47" s="49">
        <v>50</v>
      </c>
      <c r="D47" s="49">
        <v>50</v>
      </c>
      <c r="E47" s="50" t="s">
        <v>11</v>
      </c>
      <c r="F47" s="66">
        <v>30000</v>
      </c>
      <c r="G47" s="49">
        <v>1500</v>
      </c>
    </row>
    <row r="48" spans="1:7" ht="12.75">
      <c r="A48" s="8"/>
      <c r="B48" s="13"/>
      <c r="C48" s="13"/>
      <c r="D48" s="13"/>
      <c r="E48" s="16"/>
      <c r="F48" s="16"/>
      <c r="G48" s="13"/>
    </row>
    <row r="49" spans="1:7" ht="12.75">
      <c r="A49" s="8" t="s">
        <v>117</v>
      </c>
      <c r="B49" s="14">
        <v>30</v>
      </c>
      <c r="C49" s="16">
        <v>24</v>
      </c>
      <c r="D49" s="13">
        <v>54</v>
      </c>
      <c r="E49" s="14">
        <v>15000</v>
      </c>
      <c r="F49" s="16">
        <v>30000</v>
      </c>
      <c r="G49" s="16">
        <v>1170</v>
      </c>
    </row>
    <row r="50" spans="1:7" ht="12.75">
      <c r="A50" s="8" t="s">
        <v>119</v>
      </c>
      <c r="B50" s="13">
        <v>26</v>
      </c>
      <c r="C50" s="13">
        <v>34</v>
      </c>
      <c r="D50" s="13">
        <v>60</v>
      </c>
      <c r="E50" s="16">
        <v>13000</v>
      </c>
      <c r="F50" s="16">
        <v>25000</v>
      </c>
      <c r="G50" s="13">
        <v>1188</v>
      </c>
    </row>
    <row r="51" spans="1:7" ht="12.75">
      <c r="A51" s="8" t="s">
        <v>120</v>
      </c>
      <c r="B51" s="13">
        <v>20</v>
      </c>
      <c r="C51" s="13">
        <v>40</v>
      </c>
      <c r="D51" s="13">
        <v>60</v>
      </c>
      <c r="E51" s="16">
        <v>10000</v>
      </c>
      <c r="F51" s="16">
        <v>25000</v>
      </c>
      <c r="G51" s="13">
        <v>1200</v>
      </c>
    </row>
    <row r="52" spans="1:7" ht="12.75">
      <c r="A52" s="15" t="s">
        <v>123</v>
      </c>
      <c r="B52" s="49">
        <v>76</v>
      </c>
      <c r="C52" s="49">
        <v>98</v>
      </c>
      <c r="D52" s="49">
        <v>174</v>
      </c>
      <c r="E52" s="66">
        <v>13000</v>
      </c>
      <c r="F52" s="66">
        <v>26224</v>
      </c>
      <c r="G52" s="49">
        <v>3558</v>
      </c>
    </row>
    <row r="53" spans="1:7" ht="12.75">
      <c r="A53" s="8"/>
      <c r="B53" s="13"/>
      <c r="C53" s="13"/>
      <c r="D53" s="13"/>
      <c r="E53" s="16"/>
      <c r="F53" s="16"/>
      <c r="G53" s="13"/>
    </row>
    <row r="54" spans="1:7" ht="12.75">
      <c r="A54" s="8" t="s">
        <v>125</v>
      </c>
      <c r="B54" s="16">
        <v>62</v>
      </c>
      <c r="C54" s="16">
        <v>44</v>
      </c>
      <c r="D54" s="13">
        <v>106</v>
      </c>
      <c r="E54" s="16">
        <v>4000</v>
      </c>
      <c r="F54" s="16">
        <v>20000</v>
      </c>
      <c r="G54" s="16">
        <v>1128</v>
      </c>
    </row>
    <row r="55" spans="1:7" ht="12.75">
      <c r="A55" s="15" t="s">
        <v>126</v>
      </c>
      <c r="B55" s="49">
        <v>62</v>
      </c>
      <c r="C55" s="49">
        <v>44</v>
      </c>
      <c r="D55" s="49">
        <v>106</v>
      </c>
      <c r="E55" s="66">
        <v>4000</v>
      </c>
      <c r="F55" s="66">
        <v>20000</v>
      </c>
      <c r="G55" s="49">
        <v>1128</v>
      </c>
    </row>
    <row r="56" spans="1:7" ht="12.75">
      <c r="A56" s="15"/>
      <c r="B56" s="49"/>
      <c r="C56" s="49"/>
      <c r="D56" s="49"/>
      <c r="E56" s="66"/>
      <c r="F56" s="66"/>
      <c r="G56" s="49"/>
    </row>
    <row r="57" spans="1:7" ht="12.75" customHeight="1" thickBot="1">
      <c r="A57" s="17" t="s">
        <v>127</v>
      </c>
      <c r="B57" s="18">
        <v>6099</v>
      </c>
      <c r="C57" s="18">
        <v>797</v>
      </c>
      <c r="D57" s="18">
        <v>6896</v>
      </c>
      <c r="E57" s="70">
        <v>21847.244958189865</v>
      </c>
      <c r="F57" s="70">
        <v>32563.025094102886</v>
      </c>
      <c r="G57" s="18">
        <v>159197</v>
      </c>
    </row>
  </sheetData>
  <mergeCells count="4">
    <mergeCell ref="E5:F5"/>
    <mergeCell ref="E6:F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9"/>
  <dimension ref="A1:J85"/>
  <sheetViews>
    <sheetView showGridLines="0" zoomScale="75" zoomScaleNormal="75" workbookViewId="0" topLeftCell="A1">
      <selection activeCell="B5" sqref="B5:F5"/>
    </sheetView>
  </sheetViews>
  <sheetFormatPr defaultColWidth="11.421875" defaultRowHeight="12.75"/>
  <cols>
    <col min="1" max="1" width="22.28125" style="5" customWidth="1"/>
    <col min="2" max="8" width="12.7109375" style="5" customWidth="1"/>
    <col min="9" max="9" width="17.00390625" style="5" customWidth="1"/>
    <col min="10" max="16384" width="11.421875" style="5" customWidth="1"/>
  </cols>
  <sheetData>
    <row r="1" spans="1:9" s="2" customFormat="1" ht="18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3" spans="1:9" s="3" customFormat="1" ht="15">
      <c r="A3" s="167" t="s">
        <v>154</v>
      </c>
      <c r="B3" s="167"/>
      <c r="C3" s="167"/>
      <c r="D3" s="167"/>
      <c r="E3" s="167"/>
      <c r="F3" s="167"/>
      <c r="G3" s="167"/>
      <c r="H3" s="167"/>
      <c r="I3" s="167"/>
    </row>
    <row r="4" spans="1:9" s="3" customFormat="1" ht="12.75" customHeight="1" thickBot="1">
      <c r="A4" s="106"/>
      <c r="B4" s="107"/>
      <c r="C4" s="107"/>
      <c r="D4" s="107"/>
      <c r="E4" s="107"/>
      <c r="F4" s="107"/>
      <c r="G4" s="114"/>
      <c r="H4" s="57"/>
      <c r="I4" s="57"/>
    </row>
    <row r="5" spans="1:9" ht="12.75">
      <c r="A5" s="110" t="s">
        <v>57</v>
      </c>
      <c r="B5" s="161" t="s">
        <v>2</v>
      </c>
      <c r="C5" s="162"/>
      <c r="D5" s="162"/>
      <c r="E5" s="162"/>
      <c r="F5" s="171"/>
      <c r="G5" s="161" t="s">
        <v>129</v>
      </c>
      <c r="H5" s="162"/>
      <c r="I5" s="162"/>
    </row>
    <row r="6" spans="1:9" ht="12.75">
      <c r="A6" s="6" t="s">
        <v>59</v>
      </c>
      <c r="B6" s="154" t="s">
        <v>4</v>
      </c>
      <c r="C6" s="155"/>
      <c r="D6" s="154" t="s">
        <v>5</v>
      </c>
      <c r="E6" s="172"/>
      <c r="F6" s="173" t="s">
        <v>8</v>
      </c>
      <c r="G6" s="152" t="s">
        <v>131</v>
      </c>
      <c r="H6" s="153"/>
      <c r="I6" s="10" t="s">
        <v>168</v>
      </c>
    </row>
    <row r="7" spans="1:9" ht="13.5" thickBot="1">
      <c r="A7" s="6"/>
      <c r="B7" s="9" t="s">
        <v>6</v>
      </c>
      <c r="C7" s="9" t="s">
        <v>7</v>
      </c>
      <c r="D7" s="9" t="s">
        <v>6</v>
      </c>
      <c r="E7" s="9" t="s">
        <v>7</v>
      </c>
      <c r="F7" s="174"/>
      <c r="G7" s="9" t="s">
        <v>6</v>
      </c>
      <c r="H7" s="9" t="s">
        <v>7</v>
      </c>
      <c r="I7" s="145" t="s">
        <v>52</v>
      </c>
    </row>
    <row r="8" spans="1:9" ht="12.75">
      <c r="A8" s="37" t="s">
        <v>67</v>
      </c>
      <c r="B8" s="12">
        <v>50278</v>
      </c>
      <c r="C8" s="12">
        <v>1900</v>
      </c>
      <c r="D8" s="64" t="s">
        <v>11</v>
      </c>
      <c r="E8" s="64" t="s">
        <v>11</v>
      </c>
      <c r="F8" s="12">
        <v>52178</v>
      </c>
      <c r="G8" s="65">
        <v>50000</v>
      </c>
      <c r="H8" s="65">
        <v>75000</v>
      </c>
      <c r="I8" s="12">
        <v>2656400</v>
      </c>
    </row>
    <row r="9" spans="1:9" ht="12.75">
      <c r="A9" s="8" t="s">
        <v>68</v>
      </c>
      <c r="B9" s="16">
        <v>115999</v>
      </c>
      <c r="C9" s="16">
        <v>1686</v>
      </c>
      <c r="D9" s="14" t="s">
        <v>11</v>
      </c>
      <c r="E9" s="14" t="s">
        <v>11</v>
      </c>
      <c r="F9" s="13">
        <v>117685</v>
      </c>
      <c r="G9" s="16">
        <v>50000</v>
      </c>
      <c r="H9" s="16">
        <v>85000</v>
      </c>
      <c r="I9" s="16">
        <v>5943260</v>
      </c>
    </row>
    <row r="10" spans="1:9" ht="12.75">
      <c r="A10" s="8" t="s">
        <v>69</v>
      </c>
      <c r="B10" s="13">
        <v>2127</v>
      </c>
      <c r="C10" s="13">
        <v>730</v>
      </c>
      <c r="D10" s="13" t="s">
        <v>11</v>
      </c>
      <c r="E10" s="14" t="s">
        <v>11</v>
      </c>
      <c r="F10" s="13">
        <v>2857</v>
      </c>
      <c r="G10" s="16">
        <v>30000</v>
      </c>
      <c r="H10" s="16">
        <v>60000</v>
      </c>
      <c r="I10" s="13">
        <v>107610</v>
      </c>
    </row>
    <row r="11" spans="1:9" ht="12.75">
      <c r="A11" s="8" t="s">
        <v>70</v>
      </c>
      <c r="B11" s="16">
        <v>7639</v>
      </c>
      <c r="C11" s="16">
        <v>3004</v>
      </c>
      <c r="D11" s="14" t="s">
        <v>11</v>
      </c>
      <c r="E11" s="14" t="s">
        <v>11</v>
      </c>
      <c r="F11" s="13">
        <v>10643</v>
      </c>
      <c r="G11" s="16">
        <v>50000</v>
      </c>
      <c r="H11" s="16">
        <v>80000</v>
      </c>
      <c r="I11" s="16">
        <v>622270</v>
      </c>
    </row>
    <row r="12" spans="1:9" ht="12.75">
      <c r="A12" s="15" t="s">
        <v>71</v>
      </c>
      <c r="B12" s="49">
        <v>176043</v>
      </c>
      <c r="C12" s="49">
        <v>7320</v>
      </c>
      <c r="D12" s="49" t="s">
        <v>11</v>
      </c>
      <c r="E12" s="50" t="s">
        <v>11</v>
      </c>
      <c r="F12" s="49">
        <v>183363</v>
      </c>
      <c r="G12" s="66">
        <v>49758</v>
      </c>
      <c r="H12" s="66">
        <v>77859</v>
      </c>
      <c r="I12" s="49">
        <v>9329540</v>
      </c>
    </row>
    <row r="13" spans="1:9" ht="12.75">
      <c r="A13" s="15"/>
      <c r="B13" s="49"/>
      <c r="C13" s="49"/>
      <c r="D13" s="49"/>
      <c r="E13" s="49"/>
      <c r="F13" s="49"/>
      <c r="G13" s="66"/>
      <c r="H13" s="66"/>
      <c r="I13" s="49"/>
    </row>
    <row r="14" spans="1:9" ht="12.75">
      <c r="A14" s="15" t="s">
        <v>72</v>
      </c>
      <c r="B14" s="66">
        <v>6873</v>
      </c>
      <c r="C14" s="66">
        <v>438</v>
      </c>
      <c r="D14" s="66">
        <v>3764</v>
      </c>
      <c r="E14" s="50" t="s">
        <v>11</v>
      </c>
      <c r="F14" s="49">
        <v>11075</v>
      </c>
      <c r="G14" s="66">
        <v>50000</v>
      </c>
      <c r="H14" s="66">
        <v>65000</v>
      </c>
      <c r="I14" s="66">
        <v>372120</v>
      </c>
    </row>
    <row r="15" spans="1:9" ht="12.75">
      <c r="A15" s="15"/>
      <c r="B15" s="49"/>
      <c r="C15" s="49"/>
      <c r="D15" s="49"/>
      <c r="E15" s="49"/>
      <c r="F15" s="49"/>
      <c r="G15" s="66"/>
      <c r="H15" s="66"/>
      <c r="I15" s="49"/>
    </row>
    <row r="16" spans="1:9" ht="12.75">
      <c r="A16" s="15" t="s">
        <v>73</v>
      </c>
      <c r="B16" s="49">
        <v>5374</v>
      </c>
      <c r="C16" s="49">
        <v>219</v>
      </c>
      <c r="D16" s="50" t="s">
        <v>11</v>
      </c>
      <c r="E16" s="50" t="s">
        <v>11</v>
      </c>
      <c r="F16" s="49">
        <v>5593</v>
      </c>
      <c r="G16" s="66">
        <v>30000</v>
      </c>
      <c r="H16" s="66">
        <v>45000</v>
      </c>
      <c r="I16" s="49">
        <v>171075</v>
      </c>
    </row>
    <row r="17" spans="1:9" ht="12.75">
      <c r="A17" s="8"/>
      <c r="B17" s="13"/>
      <c r="C17" s="13"/>
      <c r="D17" s="13"/>
      <c r="E17" s="13"/>
      <c r="F17" s="13"/>
      <c r="G17" s="16"/>
      <c r="H17" s="16"/>
      <c r="I17" s="13"/>
    </row>
    <row r="18" spans="1:9" ht="12.75">
      <c r="A18" s="8" t="s">
        <v>74</v>
      </c>
      <c r="B18" s="16">
        <v>3204</v>
      </c>
      <c r="C18" s="14" t="s">
        <v>11</v>
      </c>
      <c r="D18" s="14" t="s">
        <v>11</v>
      </c>
      <c r="E18" s="14" t="s">
        <v>11</v>
      </c>
      <c r="F18" s="13">
        <v>3204</v>
      </c>
      <c r="G18" s="16">
        <v>42000</v>
      </c>
      <c r="H18" s="14" t="s">
        <v>11</v>
      </c>
      <c r="I18" s="16">
        <v>134568</v>
      </c>
    </row>
    <row r="19" spans="1:9" ht="12.75">
      <c r="A19" s="8" t="s">
        <v>75</v>
      </c>
      <c r="B19" s="16">
        <v>2125</v>
      </c>
      <c r="C19" s="14" t="s">
        <v>11</v>
      </c>
      <c r="D19" s="14" t="s">
        <v>11</v>
      </c>
      <c r="E19" s="14" t="s">
        <v>11</v>
      </c>
      <c r="F19" s="13">
        <v>2125</v>
      </c>
      <c r="G19" s="16">
        <v>42000</v>
      </c>
      <c r="H19" s="14" t="s">
        <v>11</v>
      </c>
      <c r="I19" s="16">
        <v>89250</v>
      </c>
    </row>
    <row r="20" spans="1:9" ht="12.75">
      <c r="A20" s="8" t="s">
        <v>76</v>
      </c>
      <c r="B20" s="16">
        <v>1863</v>
      </c>
      <c r="C20" s="14" t="s">
        <v>11</v>
      </c>
      <c r="D20" s="14" t="s">
        <v>11</v>
      </c>
      <c r="E20" s="14" t="s">
        <v>11</v>
      </c>
      <c r="F20" s="13">
        <v>1863</v>
      </c>
      <c r="G20" s="16">
        <v>42000</v>
      </c>
      <c r="H20" s="14" t="s">
        <v>11</v>
      </c>
      <c r="I20" s="16">
        <v>78246</v>
      </c>
    </row>
    <row r="21" spans="1:9" ht="12.75">
      <c r="A21" s="15" t="s">
        <v>77</v>
      </c>
      <c r="B21" s="49">
        <v>7192</v>
      </c>
      <c r="C21" s="50" t="s">
        <v>11</v>
      </c>
      <c r="D21" s="50" t="s">
        <v>11</v>
      </c>
      <c r="E21" s="50" t="s">
        <v>11</v>
      </c>
      <c r="F21" s="49">
        <v>7192</v>
      </c>
      <c r="G21" s="66">
        <v>42000</v>
      </c>
      <c r="H21" s="50" t="s">
        <v>11</v>
      </c>
      <c r="I21" s="49">
        <v>302064</v>
      </c>
    </row>
    <row r="22" spans="1:9" ht="12.75">
      <c r="A22" s="15"/>
      <c r="B22" s="49"/>
      <c r="C22" s="49"/>
      <c r="D22" s="49"/>
      <c r="E22" s="49"/>
      <c r="F22" s="49"/>
      <c r="G22" s="66"/>
      <c r="H22" s="66"/>
      <c r="I22" s="49"/>
    </row>
    <row r="23" spans="1:9" ht="12.75">
      <c r="A23" s="15" t="s">
        <v>78</v>
      </c>
      <c r="B23" s="66">
        <v>5552</v>
      </c>
      <c r="C23" s="66">
        <v>197</v>
      </c>
      <c r="D23" s="50" t="s">
        <v>11</v>
      </c>
      <c r="E23" s="50" t="s">
        <v>11</v>
      </c>
      <c r="F23" s="49">
        <v>5749</v>
      </c>
      <c r="G23" s="66">
        <v>35613</v>
      </c>
      <c r="H23" s="66">
        <v>38245</v>
      </c>
      <c r="I23" s="66">
        <v>205257</v>
      </c>
    </row>
    <row r="24" spans="1:9" ht="12.75">
      <c r="A24" s="15"/>
      <c r="B24" s="49"/>
      <c r="C24" s="49"/>
      <c r="D24" s="49"/>
      <c r="E24" s="49"/>
      <c r="F24" s="49"/>
      <c r="G24" s="66"/>
      <c r="H24" s="66"/>
      <c r="I24" s="49"/>
    </row>
    <row r="25" spans="1:9" ht="12.75">
      <c r="A25" s="15" t="s">
        <v>79</v>
      </c>
      <c r="B25" s="66">
        <v>50</v>
      </c>
      <c r="C25" s="66">
        <v>1</v>
      </c>
      <c r="D25" s="66" t="s">
        <v>11</v>
      </c>
      <c r="E25" s="50" t="s">
        <v>11</v>
      </c>
      <c r="F25" s="49">
        <v>51</v>
      </c>
      <c r="G25" s="66">
        <v>20000</v>
      </c>
      <c r="H25" s="66">
        <v>65000</v>
      </c>
      <c r="I25" s="66">
        <v>1065</v>
      </c>
    </row>
    <row r="26" spans="1:9" ht="12.75">
      <c r="A26" s="8"/>
      <c r="B26" s="13"/>
      <c r="C26" s="13"/>
      <c r="D26" s="13"/>
      <c r="E26" s="13"/>
      <c r="F26" s="13"/>
      <c r="G26" s="16"/>
      <c r="H26" s="16"/>
      <c r="I26" s="13"/>
    </row>
    <row r="27" spans="1:9" ht="12.75">
      <c r="A27" s="8" t="s">
        <v>80</v>
      </c>
      <c r="B27" s="13" t="s">
        <v>11</v>
      </c>
      <c r="C27" s="13">
        <v>796</v>
      </c>
      <c r="D27" s="13">
        <v>622</v>
      </c>
      <c r="E27" s="13">
        <v>950</v>
      </c>
      <c r="F27" s="13">
        <v>2368</v>
      </c>
      <c r="G27" s="16" t="s">
        <v>11</v>
      </c>
      <c r="H27" s="16">
        <v>60000</v>
      </c>
      <c r="I27" s="13">
        <v>47760</v>
      </c>
    </row>
    <row r="28" spans="1:9" ht="12.75">
      <c r="A28" s="8" t="s">
        <v>81</v>
      </c>
      <c r="B28" s="14" t="s">
        <v>11</v>
      </c>
      <c r="C28" s="14" t="s">
        <v>11</v>
      </c>
      <c r="D28" s="14" t="s">
        <v>11</v>
      </c>
      <c r="E28" s="14" t="s">
        <v>11</v>
      </c>
      <c r="F28" s="14" t="s">
        <v>11</v>
      </c>
      <c r="G28" s="14" t="s">
        <v>11</v>
      </c>
      <c r="H28" s="14" t="s">
        <v>11</v>
      </c>
      <c r="I28" s="14" t="s">
        <v>11</v>
      </c>
    </row>
    <row r="29" spans="1:9" ht="12.75">
      <c r="A29" s="8" t="s">
        <v>82</v>
      </c>
      <c r="B29" s="13" t="s">
        <v>11</v>
      </c>
      <c r="C29" s="13">
        <v>737</v>
      </c>
      <c r="D29" s="14" t="s">
        <v>11</v>
      </c>
      <c r="E29" s="14" t="s">
        <v>11</v>
      </c>
      <c r="F29" s="13">
        <v>737</v>
      </c>
      <c r="G29" s="16" t="s">
        <v>11</v>
      </c>
      <c r="H29" s="16">
        <v>33000</v>
      </c>
      <c r="I29" s="13">
        <v>24321</v>
      </c>
    </row>
    <row r="30" spans="1:9" ht="12.75">
      <c r="A30" s="15" t="s">
        <v>83</v>
      </c>
      <c r="B30" s="49" t="s">
        <v>11</v>
      </c>
      <c r="C30" s="49">
        <v>1533</v>
      </c>
      <c r="D30" s="49">
        <v>622</v>
      </c>
      <c r="E30" s="49">
        <v>950</v>
      </c>
      <c r="F30" s="49">
        <v>3105</v>
      </c>
      <c r="G30" s="66" t="s">
        <v>11</v>
      </c>
      <c r="H30" s="66">
        <v>47020</v>
      </c>
      <c r="I30" s="49">
        <v>72081</v>
      </c>
    </row>
    <row r="31" spans="1:9" ht="12.75">
      <c r="A31" s="8"/>
      <c r="B31" s="13"/>
      <c r="C31" s="13"/>
      <c r="D31" s="13"/>
      <c r="E31" s="13"/>
      <c r="F31" s="13"/>
      <c r="G31" s="16"/>
      <c r="H31" s="16"/>
      <c r="I31" s="13"/>
    </row>
    <row r="32" spans="1:9" ht="12.75">
      <c r="A32" s="8" t="s">
        <v>84</v>
      </c>
      <c r="B32" s="68">
        <v>3138</v>
      </c>
      <c r="C32" s="68">
        <v>57</v>
      </c>
      <c r="D32" s="68">
        <v>2092</v>
      </c>
      <c r="E32" s="14" t="s">
        <v>11</v>
      </c>
      <c r="F32" s="13">
        <v>5287</v>
      </c>
      <c r="G32" s="68">
        <v>21397</v>
      </c>
      <c r="H32" s="68">
        <v>44456</v>
      </c>
      <c r="I32" s="68">
        <v>69678</v>
      </c>
    </row>
    <row r="33" spans="1:9" ht="12.75">
      <c r="A33" s="8" t="s">
        <v>85</v>
      </c>
      <c r="B33" s="68">
        <v>664</v>
      </c>
      <c r="C33" s="68">
        <v>24</v>
      </c>
      <c r="D33" s="13" t="s">
        <v>11</v>
      </c>
      <c r="E33" s="14" t="s">
        <v>11</v>
      </c>
      <c r="F33" s="13">
        <v>688</v>
      </c>
      <c r="G33" s="68">
        <v>24292</v>
      </c>
      <c r="H33" s="68">
        <v>37000</v>
      </c>
      <c r="I33" s="16">
        <v>17018</v>
      </c>
    </row>
    <row r="34" spans="1:9" ht="12.75">
      <c r="A34" s="8" t="s">
        <v>86</v>
      </c>
      <c r="B34" s="68">
        <v>2064</v>
      </c>
      <c r="C34" s="68">
        <v>630</v>
      </c>
      <c r="D34" s="68">
        <v>200</v>
      </c>
      <c r="E34" s="68">
        <v>19</v>
      </c>
      <c r="F34" s="13">
        <v>2913</v>
      </c>
      <c r="G34" s="68">
        <v>17000</v>
      </c>
      <c r="H34" s="68">
        <v>38000</v>
      </c>
      <c r="I34" s="16">
        <v>59028</v>
      </c>
    </row>
    <row r="35" spans="1:9" ht="12.75">
      <c r="A35" s="8" t="s">
        <v>87</v>
      </c>
      <c r="B35" s="68">
        <v>4</v>
      </c>
      <c r="C35" s="68">
        <v>9</v>
      </c>
      <c r="D35" s="13" t="s">
        <v>11</v>
      </c>
      <c r="E35" s="14" t="s">
        <v>11</v>
      </c>
      <c r="F35" s="13">
        <v>13</v>
      </c>
      <c r="G35" s="68">
        <v>15500</v>
      </c>
      <c r="H35" s="68">
        <v>38556</v>
      </c>
      <c r="I35" s="16">
        <v>409</v>
      </c>
    </row>
    <row r="36" spans="1:9" ht="12.75">
      <c r="A36" s="15" t="s">
        <v>88</v>
      </c>
      <c r="B36" s="49">
        <v>5870</v>
      </c>
      <c r="C36" s="49">
        <v>720</v>
      </c>
      <c r="D36" s="49">
        <v>2292</v>
      </c>
      <c r="E36" s="49">
        <v>19</v>
      </c>
      <c r="F36" s="49">
        <v>8901</v>
      </c>
      <c r="G36" s="66">
        <v>20174</v>
      </c>
      <c r="H36" s="66">
        <v>38485</v>
      </c>
      <c r="I36" s="49">
        <v>146133</v>
      </c>
    </row>
    <row r="37" spans="1:9" ht="12.75">
      <c r="A37" s="15"/>
      <c r="B37" s="49"/>
      <c r="C37" s="49"/>
      <c r="D37" s="49"/>
      <c r="E37" s="49"/>
      <c r="F37" s="49"/>
      <c r="G37" s="66"/>
      <c r="H37" s="66"/>
      <c r="I37" s="49"/>
    </row>
    <row r="38" spans="1:9" ht="12.75">
      <c r="A38" s="15" t="s">
        <v>89</v>
      </c>
      <c r="B38" s="50" t="s">
        <v>11</v>
      </c>
      <c r="C38" s="50" t="s">
        <v>11</v>
      </c>
      <c r="D38" s="50" t="s">
        <v>11</v>
      </c>
      <c r="E38" s="50" t="s">
        <v>11</v>
      </c>
      <c r="F38" s="50" t="s">
        <v>11</v>
      </c>
      <c r="G38" s="50" t="s">
        <v>11</v>
      </c>
      <c r="H38" s="50" t="s">
        <v>11</v>
      </c>
      <c r="I38" s="50" t="s">
        <v>11</v>
      </c>
    </row>
    <row r="39" spans="1:9" ht="12.75">
      <c r="A39" s="8"/>
      <c r="B39" s="13"/>
      <c r="C39" s="13"/>
      <c r="D39" s="13"/>
      <c r="E39" s="13"/>
      <c r="F39" s="13"/>
      <c r="G39" s="16"/>
      <c r="H39" s="16"/>
      <c r="I39" s="13"/>
    </row>
    <row r="40" spans="1:9" ht="12.75">
      <c r="A40" s="8" t="s">
        <v>90</v>
      </c>
      <c r="B40" s="16">
        <v>627</v>
      </c>
      <c r="C40" s="16">
        <v>30</v>
      </c>
      <c r="D40" s="14" t="s">
        <v>11</v>
      </c>
      <c r="E40" s="14" t="s">
        <v>11</v>
      </c>
      <c r="F40" s="13">
        <v>657</v>
      </c>
      <c r="G40" s="16">
        <v>35000</v>
      </c>
      <c r="H40" s="16">
        <v>40000</v>
      </c>
      <c r="I40" s="16">
        <v>23145</v>
      </c>
    </row>
    <row r="41" spans="1:9" ht="12.75">
      <c r="A41" s="8" t="s">
        <v>91</v>
      </c>
      <c r="B41" s="13">
        <v>107</v>
      </c>
      <c r="C41" s="13">
        <v>52</v>
      </c>
      <c r="D41" s="14" t="s">
        <v>11</v>
      </c>
      <c r="E41" s="14" t="s">
        <v>11</v>
      </c>
      <c r="F41" s="13">
        <v>159</v>
      </c>
      <c r="G41" s="16">
        <v>25000</v>
      </c>
      <c r="H41" s="16">
        <v>38000</v>
      </c>
      <c r="I41" s="13">
        <v>4651</v>
      </c>
    </row>
    <row r="42" spans="1:9" ht="12.75">
      <c r="A42" s="8" t="s">
        <v>92</v>
      </c>
      <c r="B42" s="16">
        <v>608</v>
      </c>
      <c r="C42" s="16">
        <v>6516</v>
      </c>
      <c r="D42" s="14" t="s">
        <v>11</v>
      </c>
      <c r="E42" s="14" t="s">
        <v>11</v>
      </c>
      <c r="F42" s="13">
        <v>7124</v>
      </c>
      <c r="G42" s="16">
        <v>6000</v>
      </c>
      <c r="H42" s="16">
        <v>22000</v>
      </c>
      <c r="I42" s="16">
        <v>147000</v>
      </c>
    </row>
    <row r="43" spans="1:9" ht="12.75">
      <c r="A43" s="8" t="s">
        <v>93</v>
      </c>
      <c r="B43" s="14">
        <v>75</v>
      </c>
      <c r="C43" s="16">
        <v>227</v>
      </c>
      <c r="D43" s="14" t="s">
        <v>11</v>
      </c>
      <c r="E43" s="14" t="s">
        <v>11</v>
      </c>
      <c r="F43" s="13">
        <v>302</v>
      </c>
      <c r="G43" s="14">
        <v>38000</v>
      </c>
      <c r="H43" s="16">
        <v>42000</v>
      </c>
      <c r="I43" s="16">
        <v>12384</v>
      </c>
    </row>
    <row r="44" spans="1:9" ht="12.75">
      <c r="A44" s="8" t="s">
        <v>94</v>
      </c>
      <c r="B44" s="14" t="s">
        <v>11</v>
      </c>
      <c r="C44" s="16">
        <v>181</v>
      </c>
      <c r="D44" s="16">
        <v>1</v>
      </c>
      <c r="E44" s="16">
        <v>45</v>
      </c>
      <c r="F44" s="13">
        <v>227</v>
      </c>
      <c r="G44" s="14" t="s">
        <v>11</v>
      </c>
      <c r="H44" s="16">
        <v>34000</v>
      </c>
      <c r="I44" s="16">
        <v>6154</v>
      </c>
    </row>
    <row r="45" spans="1:9" ht="12.75">
      <c r="A45" s="8" t="s">
        <v>95</v>
      </c>
      <c r="B45" s="16">
        <v>66</v>
      </c>
      <c r="C45" s="16">
        <v>42</v>
      </c>
      <c r="D45" s="14" t="s">
        <v>11</v>
      </c>
      <c r="E45" s="14" t="s">
        <v>11</v>
      </c>
      <c r="F45" s="13">
        <v>108</v>
      </c>
      <c r="G45" s="16">
        <v>15000</v>
      </c>
      <c r="H45" s="16">
        <v>35000</v>
      </c>
      <c r="I45" s="16">
        <v>2460</v>
      </c>
    </row>
    <row r="46" spans="1:9" ht="12.75">
      <c r="A46" s="8" t="s">
        <v>96</v>
      </c>
      <c r="B46" s="16">
        <v>15</v>
      </c>
      <c r="C46" s="16" t="s">
        <v>11</v>
      </c>
      <c r="D46" s="14" t="s">
        <v>11</v>
      </c>
      <c r="E46" s="14" t="s">
        <v>11</v>
      </c>
      <c r="F46" s="13">
        <v>15</v>
      </c>
      <c r="G46" s="16">
        <v>20000</v>
      </c>
      <c r="H46" s="16" t="s">
        <v>11</v>
      </c>
      <c r="I46" s="16">
        <v>300</v>
      </c>
    </row>
    <row r="47" spans="1:9" ht="12.75">
      <c r="A47" s="8" t="s">
        <v>97</v>
      </c>
      <c r="B47" s="14" t="s">
        <v>11</v>
      </c>
      <c r="C47" s="16">
        <v>100</v>
      </c>
      <c r="D47" s="14" t="s">
        <v>11</v>
      </c>
      <c r="E47" s="16">
        <v>318</v>
      </c>
      <c r="F47" s="13">
        <v>418</v>
      </c>
      <c r="G47" s="14" t="s">
        <v>11</v>
      </c>
      <c r="H47" s="16">
        <v>43000</v>
      </c>
      <c r="I47" s="16">
        <v>4300</v>
      </c>
    </row>
    <row r="48" spans="1:9" ht="12.75">
      <c r="A48" s="8" t="s">
        <v>98</v>
      </c>
      <c r="B48" s="14" t="s">
        <v>11</v>
      </c>
      <c r="C48" s="16">
        <v>271</v>
      </c>
      <c r="D48" s="14">
        <v>1123</v>
      </c>
      <c r="E48" s="16">
        <v>701</v>
      </c>
      <c r="F48" s="13">
        <v>2095</v>
      </c>
      <c r="G48" s="14" t="s">
        <v>11</v>
      </c>
      <c r="H48" s="16">
        <v>40000</v>
      </c>
      <c r="I48" s="16">
        <v>10840</v>
      </c>
    </row>
    <row r="49" spans="1:9" ht="12.75">
      <c r="A49" s="15" t="s">
        <v>99</v>
      </c>
      <c r="B49" s="49">
        <v>1498</v>
      </c>
      <c r="C49" s="49">
        <v>7419</v>
      </c>
      <c r="D49" s="49">
        <v>1124</v>
      </c>
      <c r="E49" s="49">
        <v>1064</v>
      </c>
      <c r="F49" s="49">
        <v>11105</v>
      </c>
      <c r="G49" s="66">
        <v>21634</v>
      </c>
      <c r="H49" s="66">
        <v>24104</v>
      </c>
      <c r="I49" s="49">
        <v>211234</v>
      </c>
    </row>
    <row r="50" spans="1:9" ht="12.75">
      <c r="A50" s="15"/>
      <c r="B50" s="49"/>
      <c r="C50" s="49"/>
      <c r="D50" s="49"/>
      <c r="E50" s="49"/>
      <c r="F50" s="49"/>
      <c r="G50" s="66"/>
      <c r="H50" s="66"/>
      <c r="I50" s="49"/>
    </row>
    <row r="51" spans="1:9" ht="12.75">
      <c r="A51" s="15" t="s">
        <v>100</v>
      </c>
      <c r="B51" s="66">
        <v>52</v>
      </c>
      <c r="C51" s="66">
        <v>16</v>
      </c>
      <c r="D51" s="50" t="s">
        <v>11</v>
      </c>
      <c r="E51" s="50" t="s">
        <v>11</v>
      </c>
      <c r="F51" s="49">
        <v>68</v>
      </c>
      <c r="G51" s="66">
        <v>13000</v>
      </c>
      <c r="H51" s="66">
        <v>35000</v>
      </c>
      <c r="I51" s="66">
        <v>1236</v>
      </c>
    </row>
    <row r="52" spans="1:9" ht="12.75">
      <c r="A52" s="8"/>
      <c r="B52" s="13"/>
      <c r="C52" s="13"/>
      <c r="D52" s="13"/>
      <c r="E52" s="13"/>
      <c r="F52" s="13"/>
      <c r="G52" s="16"/>
      <c r="H52" s="16"/>
      <c r="I52" s="13"/>
    </row>
    <row r="53" spans="1:9" ht="12.75">
      <c r="A53" s="8" t="s">
        <v>101</v>
      </c>
      <c r="B53" s="14" t="s">
        <v>11</v>
      </c>
      <c r="C53" s="14" t="s">
        <v>11</v>
      </c>
      <c r="D53" s="13">
        <v>4</v>
      </c>
      <c r="E53" s="13">
        <v>10</v>
      </c>
      <c r="F53" s="13">
        <v>14</v>
      </c>
      <c r="G53" s="14" t="s">
        <v>11</v>
      </c>
      <c r="H53" s="14" t="s">
        <v>11</v>
      </c>
      <c r="I53" s="14" t="s">
        <v>11</v>
      </c>
    </row>
    <row r="54" spans="1:9" ht="12.75">
      <c r="A54" s="8" t="s">
        <v>102</v>
      </c>
      <c r="B54" s="14" t="s">
        <v>11</v>
      </c>
      <c r="C54" s="14" t="s">
        <v>11</v>
      </c>
      <c r="D54" s="14" t="s">
        <v>11</v>
      </c>
      <c r="E54" s="13">
        <v>131</v>
      </c>
      <c r="F54" s="13">
        <v>131</v>
      </c>
      <c r="G54" s="14" t="s">
        <v>11</v>
      </c>
      <c r="H54" s="14" t="s">
        <v>11</v>
      </c>
      <c r="I54" s="14" t="s">
        <v>11</v>
      </c>
    </row>
    <row r="55" spans="1:9" ht="12.75">
      <c r="A55" s="8" t="s">
        <v>103</v>
      </c>
      <c r="B55" s="14" t="s">
        <v>11</v>
      </c>
      <c r="C55" s="13">
        <v>17</v>
      </c>
      <c r="D55" s="14" t="s">
        <v>11</v>
      </c>
      <c r="E55" s="14" t="s">
        <v>11</v>
      </c>
      <c r="F55" s="13">
        <v>17</v>
      </c>
      <c r="G55" s="14" t="s">
        <v>11</v>
      </c>
      <c r="H55" s="16">
        <v>28000</v>
      </c>
      <c r="I55" s="13">
        <v>476</v>
      </c>
    </row>
    <row r="56" spans="1:9" ht="12.75" customHeight="1">
      <c r="A56" s="8" t="s">
        <v>104</v>
      </c>
      <c r="B56" s="14" t="s">
        <v>11</v>
      </c>
      <c r="C56" s="14">
        <v>100</v>
      </c>
      <c r="D56" s="14" t="s">
        <v>11</v>
      </c>
      <c r="E56" s="14" t="s">
        <v>11</v>
      </c>
      <c r="F56" s="14">
        <v>100</v>
      </c>
      <c r="G56" s="14" t="s">
        <v>11</v>
      </c>
      <c r="H56" s="14" t="s">
        <v>11</v>
      </c>
      <c r="I56" s="14" t="s">
        <v>11</v>
      </c>
    </row>
    <row r="57" spans="1:9" ht="12.75" customHeight="1">
      <c r="A57" s="8" t="s">
        <v>105</v>
      </c>
      <c r="B57" s="14" t="s">
        <v>11</v>
      </c>
      <c r="C57" s="13">
        <v>200</v>
      </c>
      <c r="D57" s="13">
        <v>83</v>
      </c>
      <c r="E57" s="14" t="s">
        <v>11</v>
      </c>
      <c r="F57" s="13">
        <v>283</v>
      </c>
      <c r="G57" s="14" t="s">
        <v>11</v>
      </c>
      <c r="H57" s="16">
        <v>35000</v>
      </c>
      <c r="I57" s="13">
        <v>7000</v>
      </c>
    </row>
    <row r="58" spans="1:9" ht="12.75">
      <c r="A58" s="15" t="s">
        <v>106</v>
      </c>
      <c r="B58" s="50" t="s">
        <v>11</v>
      </c>
      <c r="C58" s="49">
        <v>317</v>
      </c>
      <c r="D58" s="49">
        <v>87</v>
      </c>
      <c r="E58" s="49">
        <v>141</v>
      </c>
      <c r="F58" s="49">
        <v>545</v>
      </c>
      <c r="G58" s="50" t="s">
        <v>11</v>
      </c>
      <c r="H58" s="66">
        <v>23584</v>
      </c>
      <c r="I58" s="49">
        <v>7476</v>
      </c>
    </row>
    <row r="59" spans="1:9" ht="12.75">
      <c r="A59" s="8"/>
      <c r="B59" s="13"/>
      <c r="C59" s="13"/>
      <c r="D59" s="13"/>
      <c r="E59" s="13"/>
      <c r="F59" s="13"/>
      <c r="G59" s="16"/>
      <c r="H59" s="16"/>
      <c r="I59" s="13"/>
    </row>
    <row r="60" spans="1:9" ht="12.75">
      <c r="A60" s="8" t="s">
        <v>107</v>
      </c>
      <c r="B60" s="68" t="s">
        <v>11</v>
      </c>
      <c r="C60" s="14" t="s">
        <v>11</v>
      </c>
      <c r="D60" s="14" t="s">
        <v>11</v>
      </c>
      <c r="E60" s="14" t="s">
        <v>11</v>
      </c>
      <c r="F60" s="13" t="s">
        <v>11</v>
      </c>
      <c r="G60" s="68" t="s">
        <v>11</v>
      </c>
      <c r="H60" s="14" t="s">
        <v>11</v>
      </c>
      <c r="I60" s="16" t="s">
        <v>11</v>
      </c>
    </row>
    <row r="61" spans="1:9" ht="12.75">
      <c r="A61" s="8" t="s">
        <v>108</v>
      </c>
      <c r="B61" s="68">
        <v>38</v>
      </c>
      <c r="C61" s="14" t="s">
        <v>11</v>
      </c>
      <c r="D61" s="68">
        <v>22</v>
      </c>
      <c r="E61" s="14" t="s">
        <v>11</v>
      </c>
      <c r="F61" s="13">
        <v>60</v>
      </c>
      <c r="G61" s="68">
        <v>8000</v>
      </c>
      <c r="H61" s="14" t="s">
        <v>11</v>
      </c>
      <c r="I61" s="16">
        <v>304</v>
      </c>
    </row>
    <row r="62" spans="1:9" ht="12.75">
      <c r="A62" s="8" t="s">
        <v>109</v>
      </c>
      <c r="B62" s="68">
        <v>4385</v>
      </c>
      <c r="C62" s="14" t="s">
        <v>11</v>
      </c>
      <c r="D62" s="14" t="s">
        <v>11</v>
      </c>
      <c r="E62" s="14" t="s">
        <v>11</v>
      </c>
      <c r="F62" s="13">
        <v>4385</v>
      </c>
      <c r="G62" s="68">
        <v>5500</v>
      </c>
      <c r="H62" s="14" t="s">
        <v>11</v>
      </c>
      <c r="I62" s="16">
        <v>24118</v>
      </c>
    </row>
    <row r="63" spans="1:9" ht="12.75">
      <c r="A63" s="15" t="s">
        <v>110</v>
      </c>
      <c r="B63" s="49">
        <v>4423</v>
      </c>
      <c r="C63" s="50" t="s">
        <v>11</v>
      </c>
      <c r="D63" s="49">
        <v>22</v>
      </c>
      <c r="E63" s="49" t="s">
        <v>11</v>
      </c>
      <c r="F63" s="49">
        <v>4445</v>
      </c>
      <c r="G63" s="66">
        <v>5521</v>
      </c>
      <c r="H63" s="50" t="s">
        <v>11</v>
      </c>
      <c r="I63" s="49">
        <v>24422</v>
      </c>
    </row>
    <row r="64" spans="1:9" ht="12.75">
      <c r="A64" s="15"/>
      <c r="B64" s="49"/>
      <c r="C64" s="49"/>
      <c r="D64" s="49"/>
      <c r="E64" s="49"/>
      <c r="F64" s="49"/>
      <c r="G64" s="66"/>
      <c r="H64" s="66"/>
      <c r="I64" s="49"/>
    </row>
    <row r="65" spans="1:9" ht="12.75">
      <c r="A65" s="15" t="s">
        <v>111</v>
      </c>
      <c r="B65" s="50" t="s">
        <v>11</v>
      </c>
      <c r="C65" s="66">
        <v>15</v>
      </c>
      <c r="D65" s="50" t="s">
        <v>11</v>
      </c>
      <c r="E65" s="50" t="s">
        <v>11</v>
      </c>
      <c r="F65" s="49">
        <v>15</v>
      </c>
      <c r="G65" s="50" t="s">
        <v>11</v>
      </c>
      <c r="H65" s="66">
        <v>22600</v>
      </c>
      <c r="I65" s="66">
        <v>339</v>
      </c>
    </row>
    <row r="66" spans="1:9" ht="12.75">
      <c r="A66" s="8"/>
      <c r="B66" s="13"/>
      <c r="C66" s="13"/>
      <c r="D66" s="13"/>
      <c r="E66" s="13"/>
      <c r="F66" s="13"/>
      <c r="G66" s="16"/>
      <c r="H66" s="16"/>
      <c r="I66" s="13"/>
    </row>
    <row r="67" spans="1:9" ht="12.75">
      <c r="A67" s="8" t="s">
        <v>112</v>
      </c>
      <c r="B67" s="14" t="s">
        <v>11</v>
      </c>
      <c r="C67" s="14" t="s">
        <v>11</v>
      </c>
      <c r="D67" s="14" t="s">
        <v>11</v>
      </c>
      <c r="E67" s="16">
        <v>500</v>
      </c>
      <c r="F67" s="13">
        <v>500</v>
      </c>
      <c r="G67" s="14" t="s">
        <v>11</v>
      </c>
      <c r="H67" s="14" t="s">
        <v>11</v>
      </c>
      <c r="I67" s="14" t="s">
        <v>11</v>
      </c>
    </row>
    <row r="68" spans="1:9" ht="12.75">
      <c r="A68" s="8" t="s">
        <v>113</v>
      </c>
      <c r="B68" s="14" t="s">
        <v>11</v>
      </c>
      <c r="C68" s="16">
        <v>15300</v>
      </c>
      <c r="D68" s="14" t="s">
        <v>11</v>
      </c>
      <c r="E68" s="16">
        <v>6000</v>
      </c>
      <c r="F68" s="13">
        <v>21300</v>
      </c>
      <c r="G68" s="14" t="s">
        <v>11</v>
      </c>
      <c r="H68" s="16">
        <v>27500</v>
      </c>
      <c r="I68" s="16">
        <v>420750</v>
      </c>
    </row>
    <row r="69" spans="1:9" ht="12.75">
      <c r="A69" s="15" t="s">
        <v>114</v>
      </c>
      <c r="B69" s="50" t="s">
        <v>11</v>
      </c>
      <c r="C69" s="49">
        <v>15300</v>
      </c>
      <c r="D69" s="50" t="s">
        <v>11</v>
      </c>
      <c r="E69" s="49">
        <v>6500</v>
      </c>
      <c r="F69" s="49">
        <v>21800</v>
      </c>
      <c r="G69" s="50" t="s">
        <v>11</v>
      </c>
      <c r="H69" s="66">
        <v>27500</v>
      </c>
      <c r="I69" s="49">
        <v>420750</v>
      </c>
    </row>
    <row r="70" spans="1:9" ht="12.75">
      <c r="A70" s="8"/>
      <c r="B70" s="13"/>
      <c r="C70" s="13"/>
      <c r="D70" s="13"/>
      <c r="E70" s="13"/>
      <c r="F70" s="13"/>
      <c r="G70" s="16"/>
      <c r="H70" s="16"/>
      <c r="I70" s="13"/>
    </row>
    <row r="71" spans="1:9" ht="12.75">
      <c r="A71" s="8" t="s">
        <v>115</v>
      </c>
      <c r="B71" s="14" t="s">
        <v>11</v>
      </c>
      <c r="C71" s="14" t="s">
        <v>11</v>
      </c>
      <c r="D71" s="14" t="s">
        <v>11</v>
      </c>
      <c r="E71" s="14" t="s">
        <v>11</v>
      </c>
      <c r="F71" s="14" t="s">
        <v>11</v>
      </c>
      <c r="G71" s="14" t="s">
        <v>11</v>
      </c>
      <c r="H71" s="14" t="s">
        <v>11</v>
      </c>
      <c r="I71" s="14" t="s">
        <v>11</v>
      </c>
    </row>
    <row r="72" spans="1:9" ht="12.75">
      <c r="A72" s="8" t="s">
        <v>116</v>
      </c>
      <c r="B72" s="14" t="s">
        <v>11</v>
      </c>
      <c r="C72" s="14" t="s">
        <v>11</v>
      </c>
      <c r="D72" s="14" t="s">
        <v>11</v>
      </c>
      <c r="E72" s="13" t="s">
        <v>11</v>
      </c>
      <c r="F72" s="13" t="s">
        <v>11</v>
      </c>
      <c r="G72" s="14" t="s">
        <v>11</v>
      </c>
      <c r="H72" s="14" t="s">
        <v>11</v>
      </c>
      <c r="I72" s="14" t="s">
        <v>11</v>
      </c>
    </row>
    <row r="73" spans="1:9" ht="12.75">
      <c r="A73" s="8" t="s">
        <v>117</v>
      </c>
      <c r="B73" s="14" t="s">
        <v>11</v>
      </c>
      <c r="C73" s="14" t="s">
        <v>11</v>
      </c>
      <c r="D73" s="16" t="s">
        <v>11</v>
      </c>
      <c r="E73" s="16">
        <v>180</v>
      </c>
      <c r="F73" s="13">
        <v>180</v>
      </c>
      <c r="G73" s="14" t="s">
        <v>11</v>
      </c>
      <c r="H73" s="14" t="s">
        <v>11</v>
      </c>
      <c r="I73" s="14" t="s">
        <v>11</v>
      </c>
    </row>
    <row r="74" spans="1:9" ht="12.75">
      <c r="A74" s="8" t="s">
        <v>118</v>
      </c>
      <c r="B74" s="14" t="s">
        <v>11</v>
      </c>
      <c r="C74" s="14" t="s">
        <v>11</v>
      </c>
      <c r="D74" s="14" t="s">
        <v>11</v>
      </c>
      <c r="E74" s="13">
        <v>30</v>
      </c>
      <c r="F74" s="13">
        <v>30</v>
      </c>
      <c r="G74" s="14" t="s">
        <v>11</v>
      </c>
      <c r="H74" s="14" t="s">
        <v>11</v>
      </c>
      <c r="I74" s="14" t="s">
        <v>11</v>
      </c>
    </row>
    <row r="75" spans="1:9" ht="12.75">
      <c r="A75" s="8" t="s">
        <v>119</v>
      </c>
      <c r="B75" s="14" t="s">
        <v>11</v>
      </c>
      <c r="C75" s="14" t="s">
        <v>11</v>
      </c>
      <c r="D75" s="14" t="s">
        <v>11</v>
      </c>
      <c r="E75" s="14" t="s">
        <v>11</v>
      </c>
      <c r="F75" s="14" t="s">
        <v>11</v>
      </c>
      <c r="G75" s="14" t="s">
        <v>11</v>
      </c>
      <c r="H75" s="14" t="s">
        <v>11</v>
      </c>
      <c r="I75" s="14" t="s">
        <v>11</v>
      </c>
    </row>
    <row r="76" spans="1:9" ht="12.75">
      <c r="A76" s="8" t="s">
        <v>120</v>
      </c>
      <c r="B76" s="14" t="s">
        <v>11</v>
      </c>
      <c r="C76" s="13">
        <v>50</v>
      </c>
      <c r="D76" s="13">
        <v>77</v>
      </c>
      <c r="E76" s="14" t="s">
        <v>11</v>
      </c>
      <c r="F76" s="13">
        <v>127</v>
      </c>
      <c r="G76" s="14" t="s">
        <v>11</v>
      </c>
      <c r="H76" s="16">
        <v>30500</v>
      </c>
      <c r="I76" s="13">
        <v>1525</v>
      </c>
    </row>
    <row r="77" spans="1:9" ht="12.75">
      <c r="A77" s="8" t="s">
        <v>121</v>
      </c>
      <c r="B77" s="14" t="s">
        <v>11</v>
      </c>
      <c r="C77" s="14" t="s">
        <v>11</v>
      </c>
      <c r="D77" s="14" t="s">
        <v>11</v>
      </c>
      <c r="E77" s="14" t="s">
        <v>11</v>
      </c>
      <c r="F77" s="14" t="s">
        <v>11</v>
      </c>
      <c r="G77" s="14" t="s">
        <v>11</v>
      </c>
      <c r="H77" s="14" t="s">
        <v>11</v>
      </c>
      <c r="I77" s="14" t="s">
        <v>11</v>
      </c>
    </row>
    <row r="78" spans="1:9" ht="12.75">
      <c r="A78" s="8" t="s">
        <v>122</v>
      </c>
      <c r="B78" s="14" t="s">
        <v>11</v>
      </c>
      <c r="C78" s="14" t="s">
        <v>11</v>
      </c>
      <c r="D78" s="16">
        <v>3527</v>
      </c>
      <c r="E78" s="14">
        <v>236</v>
      </c>
      <c r="F78" s="13">
        <v>3763</v>
      </c>
      <c r="G78" s="14" t="s">
        <v>11</v>
      </c>
      <c r="H78" s="14" t="s">
        <v>11</v>
      </c>
      <c r="I78" s="14" t="s">
        <v>11</v>
      </c>
    </row>
    <row r="79" spans="1:9" ht="12.75">
      <c r="A79" s="15" t="s">
        <v>123</v>
      </c>
      <c r="B79" s="50" t="s">
        <v>11</v>
      </c>
      <c r="C79" s="49">
        <v>50</v>
      </c>
      <c r="D79" s="49">
        <v>3604</v>
      </c>
      <c r="E79" s="49">
        <v>446</v>
      </c>
      <c r="F79" s="49">
        <v>4100</v>
      </c>
      <c r="G79" s="50" t="s">
        <v>11</v>
      </c>
      <c r="H79" s="66">
        <v>30500</v>
      </c>
      <c r="I79" s="49">
        <v>1525</v>
      </c>
    </row>
    <row r="80" spans="1:9" ht="12.75">
      <c r="A80" s="8"/>
      <c r="B80" s="13"/>
      <c r="C80" s="13"/>
      <c r="D80" s="13"/>
      <c r="E80" s="13"/>
      <c r="F80" s="13"/>
      <c r="G80" s="16"/>
      <c r="H80" s="16"/>
      <c r="I80" s="13"/>
    </row>
    <row r="81" spans="1:9" ht="12.75">
      <c r="A81" s="8" t="s">
        <v>124</v>
      </c>
      <c r="B81" s="14" t="s">
        <v>11</v>
      </c>
      <c r="C81" s="14" t="s">
        <v>11</v>
      </c>
      <c r="D81" s="14" t="s">
        <v>11</v>
      </c>
      <c r="E81" s="14" t="s">
        <v>11</v>
      </c>
      <c r="F81" s="14" t="s">
        <v>11</v>
      </c>
      <c r="G81" s="14" t="s">
        <v>11</v>
      </c>
      <c r="H81" s="14" t="s">
        <v>11</v>
      </c>
      <c r="I81" s="14" t="s">
        <v>11</v>
      </c>
    </row>
    <row r="82" spans="1:9" ht="12.75">
      <c r="A82" s="8" t="s">
        <v>125</v>
      </c>
      <c r="B82" s="14" t="s">
        <v>11</v>
      </c>
      <c r="C82" s="14" t="s">
        <v>11</v>
      </c>
      <c r="D82" s="14" t="s">
        <v>11</v>
      </c>
      <c r="E82" s="14" t="s">
        <v>11</v>
      </c>
      <c r="F82" s="14" t="s">
        <v>11</v>
      </c>
      <c r="G82" s="14" t="s">
        <v>11</v>
      </c>
      <c r="H82" s="14" t="s">
        <v>11</v>
      </c>
      <c r="I82" s="14" t="s">
        <v>11</v>
      </c>
    </row>
    <row r="83" spans="1:9" ht="12.75">
      <c r="A83" s="15" t="s">
        <v>126</v>
      </c>
      <c r="B83" s="50" t="s">
        <v>11</v>
      </c>
      <c r="C83" s="50" t="s">
        <v>11</v>
      </c>
      <c r="D83" s="50" t="s">
        <v>11</v>
      </c>
      <c r="E83" s="50" t="s">
        <v>11</v>
      </c>
      <c r="F83" s="50" t="s">
        <v>11</v>
      </c>
      <c r="G83" s="50" t="s">
        <v>11</v>
      </c>
      <c r="H83" s="50" t="s">
        <v>11</v>
      </c>
      <c r="I83" s="50" t="s">
        <v>11</v>
      </c>
    </row>
    <row r="84" spans="1:9" ht="12.75">
      <c r="A84" s="15"/>
      <c r="B84" s="49"/>
      <c r="C84" s="49"/>
      <c r="D84" s="49"/>
      <c r="E84" s="49"/>
      <c r="F84" s="49"/>
      <c r="G84" s="66"/>
      <c r="H84" s="66"/>
      <c r="I84" s="49"/>
    </row>
    <row r="85" spans="1:10" ht="13.5" thickBot="1">
      <c r="A85" s="17" t="s">
        <v>127</v>
      </c>
      <c r="B85" s="54">
        <v>212927</v>
      </c>
      <c r="C85" s="54">
        <v>33545</v>
      </c>
      <c r="D85" s="54">
        <v>11515</v>
      </c>
      <c r="E85" s="54">
        <v>9120</v>
      </c>
      <c r="F85" s="54">
        <v>267107</v>
      </c>
      <c r="G85" s="70">
        <v>46687.97036073396</v>
      </c>
      <c r="H85" s="70">
        <v>39502.778625726634</v>
      </c>
      <c r="I85" s="18">
        <v>11266317</v>
      </c>
      <c r="J85" s="58"/>
    </row>
  </sheetData>
  <mergeCells count="8">
    <mergeCell ref="A1:I1"/>
    <mergeCell ref="A3:I3"/>
    <mergeCell ref="G5:I5"/>
    <mergeCell ref="G6:H6"/>
    <mergeCell ref="B5:F5"/>
    <mergeCell ref="B6:C6"/>
    <mergeCell ref="D6:E6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03"/>
  <dimension ref="A1:G58"/>
  <sheetViews>
    <sheetView showGridLines="0" zoomScale="75" zoomScaleNormal="75" workbookViewId="0" topLeftCell="A1">
      <selection activeCell="I9" sqref="I9"/>
    </sheetView>
  </sheetViews>
  <sheetFormatPr defaultColWidth="11.421875" defaultRowHeight="12.75"/>
  <cols>
    <col min="1" max="1" width="28.7109375" style="5" customWidth="1"/>
    <col min="2" max="5" width="14.7109375" style="5" customWidth="1"/>
    <col min="6" max="6" width="12.421875" style="5" customWidth="1"/>
    <col min="7" max="7" width="17.8515625" style="5" bestFit="1" customWidth="1"/>
    <col min="8" max="16384" width="11.421875" style="5" customWidth="1"/>
  </cols>
  <sheetData>
    <row r="1" spans="1:7" s="2" customFormat="1" ht="18">
      <c r="A1" s="157" t="s">
        <v>0</v>
      </c>
      <c r="B1" s="157"/>
      <c r="C1" s="157"/>
      <c r="D1" s="157"/>
      <c r="E1" s="157"/>
      <c r="F1" s="157"/>
      <c r="G1" s="144"/>
    </row>
    <row r="2" spans="1:7" ht="12.75">
      <c r="A2" s="80"/>
      <c r="B2" s="80"/>
      <c r="C2" s="80"/>
      <c r="D2" s="80"/>
      <c r="E2" s="80"/>
      <c r="F2" s="80"/>
      <c r="G2" s="80"/>
    </row>
    <row r="3" spans="1:7" s="3" customFormat="1" ht="15">
      <c r="A3" s="167" t="s">
        <v>155</v>
      </c>
      <c r="B3" s="167"/>
      <c r="C3" s="167"/>
      <c r="D3" s="167"/>
      <c r="E3" s="167"/>
      <c r="F3" s="167"/>
      <c r="G3" s="144"/>
    </row>
    <row r="4" spans="1:6" s="3" customFormat="1" ht="12.75" customHeight="1" thickBot="1">
      <c r="A4" s="106"/>
      <c r="B4" s="107"/>
      <c r="C4" s="107"/>
      <c r="D4" s="107"/>
      <c r="E4" s="107"/>
      <c r="F4" s="107"/>
    </row>
    <row r="5" spans="1:7" ht="12.75">
      <c r="A5" s="110" t="s">
        <v>57</v>
      </c>
      <c r="B5" s="161" t="s">
        <v>156</v>
      </c>
      <c r="C5" s="162"/>
      <c r="D5" s="162"/>
      <c r="E5" s="162"/>
      <c r="F5" s="177"/>
      <c r="G5" s="109" t="s">
        <v>135</v>
      </c>
    </row>
    <row r="6" spans="1:7" ht="12.75">
      <c r="A6" s="6" t="s">
        <v>59</v>
      </c>
      <c r="B6" s="154" t="s">
        <v>5</v>
      </c>
      <c r="C6" s="155"/>
      <c r="D6" s="131" t="s">
        <v>157</v>
      </c>
      <c r="E6" s="132"/>
      <c r="F6" s="133" t="s">
        <v>8</v>
      </c>
      <c r="G6" s="42" t="s">
        <v>158</v>
      </c>
    </row>
    <row r="7" spans="1:7" ht="12.75">
      <c r="A7" s="73"/>
      <c r="B7" s="19" t="s">
        <v>6</v>
      </c>
      <c r="C7" s="19" t="s">
        <v>7</v>
      </c>
      <c r="D7" s="19" t="s">
        <v>6</v>
      </c>
      <c r="E7" s="19" t="s">
        <v>7</v>
      </c>
      <c r="F7" s="176"/>
      <c r="G7" s="19" t="s">
        <v>159</v>
      </c>
    </row>
    <row r="8" spans="1:7" ht="12.75">
      <c r="A8" s="8" t="s">
        <v>68</v>
      </c>
      <c r="B8" s="14">
        <v>6691</v>
      </c>
      <c r="C8" s="14">
        <v>370</v>
      </c>
      <c r="D8" s="16" t="s">
        <v>11</v>
      </c>
      <c r="E8" s="16" t="s">
        <v>11</v>
      </c>
      <c r="F8" s="16">
        <v>7061</v>
      </c>
      <c r="G8" s="16">
        <v>4664</v>
      </c>
    </row>
    <row r="9" spans="1:7" ht="12.75">
      <c r="A9" s="8" t="s">
        <v>70</v>
      </c>
      <c r="B9" s="16">
        <v>458</v>
      </c>
      <c r="C9" s="14" t="s">
        <v>11</v>
      </c>
      <c r="D9" s="16" t="s">
        <v>11</v>
      </c>
      <c r="E9" s="14" t="s">
        <v>11</v>
      </c>
      <c r="F9" s="14">
        <v>458</v>
      </c>
      <c r="G9" s="16">
        <v>344</v>
      </c>
    </row>
    <row r="10" spans="1:7" ht="12.75">
      <c r="A10" s="15" t="s">
        <v>71</v>
      </c>
      <c r="B10" s="49">
        <v>7149</v>
      </c>
      <c r="C10" s="50">
        <v>370</v>
      </c>
      <c r="D10" s="49" t="s">
        <v>11</v>
      </c>
      <c r="E10" s="49" t="s">
        <v>11</v>
      </c>
      <c r="F10" s="49">
        <v>7519</v>
      </c>
      <c r="G10" s="49">
        <v>5008</v>
      </c>
    </row>
    <row r="11" spans="1:7" ht="12.75">
      <c r="A11" s="15"/>
      <c r="B11" s="49"/>
      <c r="C11" s="49"/>
      <c r="D11" s="49"/>
      <c r="E11" s="49"/>
      <c r="F11" s="49"/>
      <c r="G11" s="49"/>
    </row>
    <row r="12" spans="1:7" ht="12.75">
      <c r="A12" s="15" t="s">
        <v>72</v>
      </c>
      <c r="B12" s="66">
        <v>3436</v>
      </c>
      <c r="C12" s="50">
        <v>219</v>
      </c>
      <c r="D12" s="66">
        <v>3764</v>
      </c>
      <c r="E12" s="66" t="s">
        <v>11</v>
      </c>
      <c r="F12" s="66">
        <v>7419</v>
      </c>
      <c r="G12" s="66">
        <v>3963</v>
      </c>
    </row>
    <row r="13" spans="1:7" ht="12.75">
      <c r="A13" s="15"/>
      <c r="B13" s="49"/>
      <c r="C13" s="49"/>
      <c r="D13" s="49"/>
      <c r="E13" s="49"/>
      <c r="F13" s="49"/>
      <c r="G13" s="49"/>
    </row>
    <row r="14" spans="1:7" s="67" customFormat="1" ht="12.75">
      <c r="A14" s="15" t="s">
        <v>73</v>
      </c>
      <c r="B14" s="50">
        <v>5374</v>
      </c>
      <c r="C14" s="50">
        <v>219</v>
      </c>
      <c r="D14" s="49" t="s">
        <v>11</v>
      </c>
      <c r="E14" s="49" t="s">
        <v>11</v>
      </c>
      <c r="F14" s="49">
        <v>5593</v>
      </c>
      <c r="G14" s="66">
        <v>1130</v>
      </c>
    </row>
    <row r="15" spans="1:7" ht="12.75">
      <c r="A15" s="8"/>
      <c r="B15" s="13"/>
      <c r="C15" s="13"/>
      <c r="D15" s="13"/>
      <c r="E15" s="13"/>
      <c r="F15" s="13"/>
      <c r="G15" s="13"/>
    </row>
    <row r="16" spans="1:7" ht="12.75">
      <c r="A16" s="8" t="s">
        <v>74</v>
      </c>
      <c r="B16" s="14">
        <v>1000</v>
      </c>
      <c r="C16" s="14" t="s">
        <v>11</v>
      </c>
      <c r="D16" s="16" t="s">
        <v>11</v>
      </c>
      <c r="E16" s="14" t="s">
        <v>11</v>
      </c>
      <c r="F16" s="14">
        <v>1000</v>
      </c>
      <c r="G16" s="16">
        <v>90</v>
      </c>
    </row>
    <row r="17" spans="1:7" s="67" customFormat="1" ht="12.75">
      <c r="A17" s="15" t="s">
        <v>77</v>
      </c>
      <c r="B17" s="50">
        <v>1000</v>
      </c>
      <c r="C17" s="50" t="s">
        <v>11</v>
      </c>
      <c r="D17" s="49" t="s">
        <v>11</v>
      </c>
      <c r="E17" s="50" t="s">
        <v>11</v>
      </c>
      <c r="F17" s="50">
        <v>1000</v>
      </c>
      <c r="G17" s="49">
        <v>90</v>
      </c>
    </row>
    <row r="18" spans="1:7" ht="12.75">
      <c r="A18" s="15"/>
      <c r="B18" s="49"/>
      <c r="C18" s="49"/>
      <c r="D18" s="49"/>
      <c r="E18" s="49"/>
      <c r="F18" s="49"/>
      <c r="G18" s="49"/>
    </row>
    <row r="19" spans="1:7" ht="12.75">
      <c r="A19" s="15" t="s">
        <v>79</v>
      </c>
      <c r="B19" s="66">
        <v>800</v>
      </c>
      <c r="C19" s="50">
        <v>1300</v>
      </c>
      <c r="D19" s="66" t="s">
        <v>11</v>
      </c>
      <c r="E19" s="66" t="s">
        <v>11</v>
      </c>
      <c r="F19" s="66">
        <v>2100</v>
      </c>
      <c r="G19" s="66">
        <v>2230</v>
      </c>
    </row>
    <row r="20" spans="1:7" ht="12.75">
      <c r="A20" s="8"/>
      <c r="B20" s="13"/>
      <c r="C20" s="13"/>
      <c r="D20" s="13"/>
      <c r="E20" s="13"/>
      <c r="F20" s="13"/>
      <c r="G20" s="13"/>
    </row>
    <row r="21" spans="1:7" ht="12.75">
      <c r="A21" s="8" t="s">
        <v>80</v>
      </c>
      <c r="B21" s="13">
        <v>2142</v>
      </c>
      <c r="C21" s="13">
        <v>29285</v>
      </c>
      <c r="D21" s="13">
        <v>2396</v>
      </c>
      <c r="E21" s="13">
        <v>2902</v>
      </c>
      <c r="F21" s="13">
        <v>36725</v>
      </c>
      <c r="G21" s="16">
        <v>7801</v>
      </c>
    </row>
    <row r="22" spans="1:7" ht="12.75">
      <c r="A22" s="8" t="s">
        <v>81</v>
      </c>
      <c r="B22" s="14">
        <v>1326</v>
      </c>
      <c r="C22" s="14">
        <v>1096</v>
      </c>
      <c r="D22" s="13" t="s">
        <v>11</v>
      </c>
      <c r="E22" s="13" t="s">
        <v>11</v>
      </c>
      <c r="F22" s="13">
        <v>2422</v>
      </c>
      <c r="G22" s="16">
        <v>4325</v>
      </c>
    </row>
    <row r="23" spans="1:7" ht="12.75">
      <c r="A23" s="15" t="s">
        <v>83</v>
      </c>
      <c r="B23" s="49">
        <v>3468</v>
      </c>
      <c r="C23" s="49">
        <v>30381</v>
      </c>
      <c r="D23" s="49">
        <v>2396</v>
      </c>
      <c r="E23" s="49">
        <v>2902</v>
      </c>
      <c r="F23" s="49">
        <v>39147</v>
      </c>
      <c r="G23" s="49">
        <v>12126</v>
      </c>
    </row>
    <row r="24" spans="1:7" ht="12.75">
      <c r="A24" s="8"/>
      <c r="B24" s="13"/>
      <c r="C24" s="13"/>
      <c r="D24" s="13"/>
      <c r="E24" s="13"/>
      <c r="F24" s="13"/>
      <c r="G24" s="13"/>
    </row>
    <row r="25" spans="1:7" ht="12.75">
      <c r="A25" s="8" t="s">
        <v>84</v>
      </c>
      <c r="B25" s="13">
        <v>5803</v>
      </c>
      <c r="C25" s="14">
        <v>232</v>
      </c>
      <c r="D25" s="13">
        <v>2632</v>
      </c>
      <c r="E25" s="13" t="s">
        <v>11</v>
      </c>
      <c r="F25" s="13">
        <v>8667</v>
      </c>
      <c r="G25" s="16">
        <v>996</v>
      </c>
    </row>
    <row r="26" spans="1:7" ht="12.75">
      <c r="A26" s="8" t="s">
        <v>86</v>
      </c>
      <c r="B26" s="13">
        <v>3000</v>
      </c>
      <c r="C26" s="13">
        <v>600</v>
      </c>
      <c r="D26" s="13">
        <v>1600</v>
      </c>
      <c r="E26" s="13">
        <v>129</v>
      </c>
      <c r="F26" s="13">
        <v>5329</v>
      </c>
      <c r="G26" s="16">
        <v>646</v>
      </c>
    </row>
    <row r="27" spans="1:7" ht="12.75">
      <c r="A27" s="15" t="s">
        <v>88</v>
      </c>
      <c r="B27" s="49">
        <v>8803</v>
      </c>
      <c r="C27" s="49">
        <v>832</v>
      </c>
      <c r="D27" s="49">
        <v>4232</v>
      </c>
      <c r="E27" s="49">
        <v>129</v>
      </c>
      <c r="F27" s="49">
        <v>13996</v>
      </c>
      <c r="G27" s="49">
        <v>1642</v>
      </c>
    </row>
    <row r="28" spans="1:7" ht="12.75">
      <c r="A28" s="15"/>
      <c r="B28" s="49"/>
      <c r="C28" s="49"/>
      <c r="D28" s="49"/>
      <c r="E28" s="49"/>
      <c r="F28" s="49"/>
      <c r="G28" s="49"/>
    </row>
    <row r="29" spans="1:7" s="67" customFormat="1" ht="12.75">
      <c r="A29" s="15" t="s">
        <v>89</v>
      </c>
      <c r="B29" s="50">
        <v>36720</v>
      </c>
      <c r="C29" s="50">
        <v>303</v>
      </c>
      <c r="D29" s="49" t="s">
        <v>11</v>
      </c>
      <c r="E29" s="49" t="s">
        <v>11</v>
      </c>
      <c r="F29" s="49">
        <v>37023</v>
      </c>
      <c r="G29" s="66">
        <v>930</v>
      </c>
    </row>
    <row r="30" spans="1:7" ht="12.75">
      <c r="A30" s="8"/>
      <c r="B30" s="13"/>
      <c r="C30" s="13"/>
      <c r="D30" s="13"/>
      <c r="E30" s="13"/>
      <c r="F30" s="13"/>
      <c r="G30" s="13"/>
    </row>
    <row r="31" spans="1:7" ht="12.75">
      <c r="A31" s="8" t="s">
        <v>93</v>
      </c>
      <c r="B31" s="14">
        <v>11828</v>
      </c>
      <c r="C31" s="14">
        <v>7559</v>
      </c>
      <c r="D31" s="16" t="s">
        <v>11</v>
      </c>
      <c r="E31" s="16" t="s">
        <v>11</v>
      </c>
      <c r="F31" s="16">
        <v>19387</v>
      </c>
      <c r="G31" s="16">
        <v>1153</v>
      </c>
    </row>
    <row r="32" spans="1:7" ht="12.75">
      <c r="A32" s="8" t="s">
        <v>94</v>
      </c>
      <c r="B32" s="16" t="s">
        <v>11</v>
      </c>
      <c r="C32" s="16">
        <v>145</v>
      </c>
      <c r="D32" s="14">
        <v>6</v>
      </c>
      <c r="E32" s="16">
        <v>45</v>
      </c>
      <c r="F32" s="16">
        <v>196</v>
      </c>
      <c r="G32" s="16">
        <v>30</v>
      </c>
    </row>
    <row r="33" spans="1:7" ht="12.75">
      <c r="A33" s="8" t="s">
        <v>97</v>
      </c>
      <c r="B33" s="16" t="s">
        <v>11</v>
      </c>
      <c r="C33" s="16" t="s">
        <v>11</v>
      </c>
      <c r="D33" s="14">
        <v>9000</v>
      </c>
      <c r="E33" s="14">
        <v>318</v>
      </c>
      <c r="F33" s="14">
        <v>9318</v>
      </c>
      <c r="G33" s="16">
        <v>1134</v>
      </c>
    </row>
    <row r="34" spans="1:7" ht="12.75">
      <c r="A34" s="8" t="s">
        <v>98</v>
      </c>
      <c r="B34" s="16">
        <v>1100</v>
      </c>
      <c r="C34" s="16">
        <v>670</v>
      </c>
      <c r="D34" s="16">
        <v>5976</v>
      </c>
      <c r="E34" s="16">
        <v>718</v>
      </c>
      <c r="F34" s="16">
        <v>8464</v>
      </c>
      <c r="G34" s="16">
        <v>1299</v>
      </c>
    </row>
    <row r="35" spans="1:7" ht="12.75">
      <c r="A35" s="15" t="s">
        <v>99</v>
      </c>
      <c r="B35" s="49">
        <v>12928</v>
      </c>
      <c r="C35" s="49">
        <v>8374</v>
      </c>
      <c r="D35" s="49">
        <v>14982</v>
      </c>
      <c r="E35" s="49">
        <v>1081</v>
      </c>
      <c r="F35" s="49">
        <v>37365</v>
      </c>
      <c r="G35" s="49">
        <v>3616</v>
      </c>
    </row>
    <row r="36" spans="1:7" ht="12.75">
      <c r="A36" s="8"/>
      <c r="B36" s="13"/>
      <c r="C36" s="13"/>
      <c r="D36" s="13"/>
      <c r="E36" s="13"/>
      <c r="F36" s="13"/>
      <c r="G36" s="13"/>
    </row>
    <row r="37" spans="1:7" ht="12.75">
      <c r="A37" s="8" t="s">
        <v>101</v>
      </c>
      <c r="B37" s="13">
        <v>1359</v>
      </c>
      <c r="C37" s="13">
        <v>7269</v>
      </c>
      <c r="D37" s="13">
        <v>4</v>
      </c>
      <c r="E37" s="13">
        <v>10</v>
      </c>
      <c r="F37" s="13">
        <v>8642</v>
      </c>
      <c r="G37" s="16">
        <v>1287</v>
      </c>
    </row>
    <row r="38" spans="1:7" ht="12.75">
      <c r="A38" s="8" t="s">
        <v>102</v>
      </c>
      <c r="B38" s="14">
        <v>6300</v>
      </c>
      <c r="C38" s="13">
        <v>3250</v>
      </c>
      <c r="D38" s="13" t="s">
        <v>11</v>
      </c>
      <c r="E38" s="13">
        <v>131</v>
      </c>
      <c r="F38" s="13">
        <v>9681</v>
      </c>
      <c r="G38" s="16">
        <v>333</v>
      </c>
    </row>
    <row r="39" spans="1:7" ht="12.75">
      <c r="A39" s="8" t="s">
        <v>105</v>
      </c>
      <c r="B39" s="13">
        <v>73014</v>
      </c>
      <c r="C39" s="14">
        <v>10027</v>
      </c>
      <c r="D39" s="13">
        <v>83</v>
      </c>
      <c r="E39" s="13" t="s">
        <v>11</v>
      </c>
      <c r="F39" s="13">
        <v>83124</v>
      </c>
      <c r="G39" s="16">
        <v>2319</v>
      </c>
    </row>
    <row r="40" spans="1:7" ht="12.75">
      <c r="A40" s="15" t="s">
        <v>106</v>
      </c>
      <c r="B40" s="49">
        <v>81195</v>
      </c>
      <c r="C40" s="49">
        <v>20601</v>
      </c>
      <c r="D40" s="49">
        <v>87</v>
      </c>
      <c r="E40" s="49">
        <v>141</v>
      </c>
      <c r="F40" s="49">
        <v>101447</v>
      </c>
      <c r="G40" s="49">
        <v>3953</v>
      </c>
    </row>
    <row r="41" spans="1:7" ht="12.75">
      <c r="A41" s="8"/>
      <c r="B41" s="13"/>
      <c r="C41" s="13"/>
      <c r="D41" s="13"/>
      <c r="E41" s="13"/>
      <c r="F41" s="13"/>
      <c r="G41" s="13"/>
    </row>
    <row r="42" spans="1:7" ht="12.75">
      <c r="A42" s="8" t="s">
        <v>108</v>
      </c>
      <c r="B42" s="13">
        <v>1708</v>
      </c>
      <c r="C42" s="14">
        <v>101</v>
      </c>
      <c r="D42" s="13">
        <v>22</v>
      </c>
      <c r="E42" s="13" t="s">
        <v>11</v>
      </c>
      <c r="F42" s="13">
        <v>1831</v>
      </c>
      <c r="G42" s="16">
        <v>24</v>
      </c>
    </row>
    <row r="43" spans="1:7" ht="12.75">
      <c r="A43" s="15" t="s">
        <v>110</v>
      </c>
      <c r="B43" s="49">
        <v>1708</v>
      </c>
      <c r="C43" s="50">
        <v>101</v>
      </c>
      <c r="D43" s="49">
        <v>22</v>
      </c>
      <c r="E43" s="49" t="s">
        <v>11</v>
      </c>
      <c r="F43" s="49">
        <v>1831</v>
      </c>
      <c r="G43" s="49">
        <v>24</v>
      </c>
    </row>
    <row r="44" spans="1:7" ht="12.75">
      <c r="A44" s="8"/>
      <c r="B44" s="13"/>
      <c r="C44" s="13"/>
      <c r="D44" s="13"/>
      <c r="E44" s="13"/>
      <c r="F44" s="13"/>
      <c r="G44" s="13"/>
    </row>
    <row r="45" spans="1:7" ht="12.75">
      <c r="A45" s="8" t="s">
        <v>112</v>
      </c>
      <c r="B45" s="16">
        <v>25000</v>
      </c>
      <c r="C45" s="13">
        <v>300</v>
      </c>
      <c r="D45" s="16">
        <v>10000</v>
      </c>
      <c r="E45" s="16">
        <v>500</v>
      </c>
      <c r="F45" s="16">
        <v>35800</v>
      </c>
      <c r="G45" s="16">
        <v>3526</v>
      </c>
    </row>
    <row r="46" spans="1:7" ht="12.75">
      <c r="A46" s="8" t="s">
        <v>113</v>
      </c>
      <c r="B46" s="16">
        <v>24000</v>
      </c>
      <c r="C46" s="16">
        <v>15400</v>
      </c>
      <c r="D46" s="16">
        <v>1500</v>
      </c>
      <c r="E46" s="16">
        <v>6000</v>
      </c>
      <c r="F46" s="16">
        <v>46900</v>
      </c>
      <c r="G46" s="16">
        <v>14558</v>
      </c>
    </row>
    <row r="47" spans="1:7" ht="12.75">
      <c r="A47" s="15" t="s">
        <v>114</v>
      </c>
      <c r="B47" s="49">
        <v>49000</v>
      </c>
      <c r="C47" s="49">
        <v>15700</v>
      </c>
      <c r="D47" s="49">
        <v>11500</v>
      </c>
      <c r="E47" s="49">
        <v>6500</v>
      </c>
      <c r="F47" s="49">
        <v>82700</v>
      </c>
      <c r="G47" s="49">
        <v>18084</v>
      </c>
    </row>
    <row r="48" spans="1:7" ht="12.75">
      <c r="A48" s="8"/>
      <c r="B48" s="13"/>
      <c r="C48" s="13"/>
      <c r="D48" s="13"/>
      <c r="E48" s="13"/>
      <c r="F48" s="13"/>
      <c r="G48" s="13"/>
    </row>
    <row r="49" spans="1:7" ht="12.75">
      <c r="A49" s="8" t="s">
        <v>116</v>
      </c>
      <c r="B49" s="13">
        <v>4000</v>
      </c>
      <c r="C49" s="13">
        <v>2000</v>
      </c>
      <c r="D49" s="13">
        <v>10</v>
      </c>
      <c r="E49" s="13">
        <v>5</v>
      </c>
      <c r="F49" s="13">
        <v>6015</v>
      </c>
      <c r="G49" s="16">
        <v>2810</v>
      </c>
    </row>
    <row r="50" spans="1:7" ht="12.75">
      <c r="A50" s="8" t="s">
        <v>117</v>
      </c>
      <c r="B50" s="16">
        <v>7805</v>
      </c>
      <c r="C50" s="16">
        <v>1133</v>
      </c>
      <c r="D50" s="13" t="s">
        <v>11</v>
      </c>
      <c r="E50" s="13">
        <v>368</v>
      </c>
      <c r="F50" s="13">
        <v>9306</v>
      </c>
      <c r="G50" s="16">
        <v>1489</v>
      </c>
    </row>
    <row r="51" spans="1:7" ht="12.75">
      <c r="A51" s="8" t="s">
        <v>118</v>
      </c>
      <c r="B51" s="14">
        <v>5300</v>
      </c>
      <c r="C51" s="13">
        <v>840</v>
      </c>
      <c r="D51" s="13" t="s">
        <v>11</v>
      </c>
      <c r="E51" s="13">
        <v>30</v>
      </c>
      <c r="F51" s="13">
        <v>6170</v>
      </c>
      <c r="G51" s="16">
        <v>414</v>
      </c>
    </row>
    <row r="52" spans="1:7" ht="12.75">
      <c r="A52" s="8" t="s">
        <v>119</v>
      </c>
      <c r="B52" s="13">
        <v>4000</v>
      </c>
      <c r="C52" s="13">
        <v>220</v>
      </c>
      <c r="D52" s="13">
        <v>423</v>
      </c>
      <c r="E52" s="13">
        <v>5</v>
      </c>
      <c r="F52" s="13">
        <v>4648</v>
      </c>
      <c r="G52" s="16">
        <v>836</v>
      </c>
    </row>
    <row r="53" spans="1:7" ht="12.75">
      <c r="A53" s="8" t="s">
        <v>120</v>
      </c>
      <c r="B53" s="13">
        <v>2270</v>
      </c>
      <c r="C53" s="14">
        <v>991</v>
      </c>
      <c r="D53" s="13">
        <v>77</v>
      </c>
      <c r="E53" s="13" t="s">
        <v>11</v>
      </c>
      <c r="F53" s="13">
        <v>3338</v>
      </c>
      <c r="G53" s="16">
        <v>65</v>
      </c>
    </row>
    <row r="54" spans="1:7" ht="12.75">
      <c r="A54" s="8" t="s">
        <v>121</v>
      </c>
      <c r="B54" s="13">
        <v>16724</v>
      </c>
      <c r="C54" s="14">
        <v>1130</v>
      </c>
      <c r="D54" s="13">
        <v>500</v>
      </c>
      <c r="E54" s="13">
        <v>5</v>
      </c>
      <c r="F54" s="13">
        <v>18359</v>
      </c>
      <c r="G54" s="16">
        <v>107</v>
      </c>
    </row>
    <row r="55" spans="1:7" ht="12.75">
      <c r="A55" s="8" t="s">
        <v>122</v>
      </c>
      <c r="B55" s="16">
        <v>40099</v>
      </c>
      <c r="C55" s="16">
        <v>6314</v>
      </c>
      <c r="D55" s="13">
        <v>4273</v>
      </c>
      <c r="E55" s="13">
        <v>671</v>
      </c>
      <c r="F55" s="13">
        <v>51357</v>
      </c>
      <c r="G55" s="16">
        <v>1121</v>
      </c>
    </row>
    <row r="56" spans="1:7" ht="12.75">
      <c r="A56" s="15" t="s">
        <v>123</v>
      </c>
      <c r="B56" s="49">
        <v>40099</v>
      </c>
      <c r="C56" s="49">
        <v>6314</v>
      </c>
      <c r="D56" s="49">
        <v>4783</v>
      </c>
      <c r="E56" s="49">
        <v>1079</v>
      </c>
      <c r="F56" s="49">
        <v>99193</v>
      </c>
      <c r="G56" s="49">
        <v>6842</v>
      </c>
    </row>
    <row r="57" spans="1:7" ht="12.75">
      <c r="A57" s="15"/>
      <c r="B57" s="49"/>
      <c r="C57" s="49"/>
      <c r="D57" s="49"/>
      <c r="E57" s="49"/>
      <c r="F57" s="49"/>
      <c r="G57" s="49"/>
    </row>
    <row r="58" spans="1:7" ht="13.5" thickBot="1">
      <c r="A58" s="17" t="s">
        <v>127</v>
      </c>
      <c r="B58" s="18">
        <v>251680</v>
      </c>
      <c r="C58" s="18">
        <v>84714</v>
      </c>
      <c r="D58" s="18">
        <v>41766</v>
      </c>
      <c r="E58" s="18">
        <v>11832</v>
      </c>
      <c r="F58" s="18">
        <v>436333</v>
      </c>
      <c r="G58" s="18">
        <v>59638</v>
      </c>
    </row>
  </sheetData>
  <mergeCells count="6">
    <mergeCell ref="A1:G1"/>
    <mergeCell ref="A3:G3"/>
    <mergeCell ref="D6:E6"/>
    <mergeCell ref="B6:C6"/>
    <mergeCell ref="F6:F7"/>
    <mergeCell ref="B5:F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11"/>
  <dimension ref="A1:F74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35.7109375" style="5" customWidth="1"/>
    <col min="2" max="4" width="20.7109375" style="5" customWidth="1"/>
    <col min="5" max="5" width="18.8515625" style="5" customWidth="1"/>
    <col min="6" max="6" width="19.140625" style="5" customWidth="1"/>
    <col min="7" max="16384" width="11.421875" style="5" customWidth="1"/>
  </cols>
  <sheetData>
    <row r="1" spans="1:6" s="2" customFormat="1" ht="18">
      <c r="A1" s="157" t="s">
        <v>0</v>
      </c>
      <c r="B1" s="157"/>
      <c r="C1" s="157"/>
      <c r="D1" s="157"/>
      <c r="E1" s="157"/>
      <c r="F1" s="157"/>
    </row>
    <row r="3" spans="1:6" s="3" customFormat="1" ht="15">
      <c r="A3" s="167" t="s">
        <v>169</v>
      </c>
      <c r="B3" s="167"/>
      <c r="C3" s="167"/>
      <c r="D3" s="167"/>
      <c r="E3" s="167"/>
      <c r="F3" s="167"/>
    </row>
    <row r="4" spans="1:6" s="3" customFormat="1" ht="12.75" customHeight="1" thickBot="1">
      <c r="A4" s="40"/>
      <c r="B4" s="40"/>
      <c r="C4" s="40"/>
      <c r="D4" s="40"/>
      <c r="E4" s="123"/>
      <c r="F4" s="41"/>
    </row>
    <row r="5" spans="1:6" ht="12.75">
      <c r="A5" s="110" t="s">
        <v>57</v>
      </c>
      <c r="B5" s="161" t="s">
        <v>160</v>
      </c>
      <c r="C5" s="171"/>
      <c r="D5" s="161" t="s">
        <v>161</v>
      </c>
      <c r="E5" s="171"/>
      <c r="F5" s="109" t="s">
        <v>162</v>
      </c>
    </row>
    <row r="6" spans="1:6" ht="12.75">
      <c r="A6" s="6" t="s">
        <v>59</v>
      </c>
      <c r="B6" s="9" t="s">
        <v>133</v>
      </c>
      <c r="C6" s="9" t="s">
        <v>163</v>
      </c>
      <c r="D6" s="9" t="s">
        <v>133</v>
      </c>
      <c r="E6" s="9" t="s">
        <v>163</v>
      </c>
      <c r="F6" s="9" t="s">
        <v>163</v>
      </c>
    </row>
    <row r="7" spans="1:6" ht="13.5" thickBot="1">
      <c r="A7" s="76"/>
      <c r="B7" s="77" t="s">
        <v>130</v>
      </c>
      <c r="C7" s="101" t="s">
        <v>159</v>
      </c>
      <c r="D7" s="77" t="s">
        <v>130</v>
      </c>
      <c r="E7" s="101" t="s">
        <v>159</v>
      </c>
      <c r="F7" s="77" t="s">
        <v>159</v>
      </c>
    </row>
    <row r="8" spans="1:6" ht="12.75">
      <c r="A8" s="8" t="s">
        <v>69</v>
      </c>
      <c r="B8" s="13">
        <v>5186</v>
      </c>
      <c r="C8" s="13">
        <v>97</v>
      </c>
      <c r="D8" s="13">
        <v>6280</v>
      </c>
      <c r="E8" s="13">
        <v>117</v>
      </c>
      <c r="F8" s="102" t="s">
        <v>11</v>
      </c>
    </row>
    <row r="9" spans="1:6" ht="12.75">
      <c r="A9" s="15" t="s">
        <v>71</v>
      </c>
      <c r="B9" s="49">
        <v>5186</v>
      </c>
      <c r="C9" s="49">
        <v>97</v>
      </c>
      <c r="D9" s="49">
        <v>6280</v>
      </c>
      <c r="E9" s="49">
        <v>117</v>
      </c>
      <c r="F9" s="104" t="s">
        <v>11</v>
      </c>
    </row>
    <row r="10" spans="1:6" ht="12.75">
      <c r="A10" s="15"/>
      <c r="B10" s="49"/>
      <c r="C10" s="49"/>
      <c r="D10" s="49"/>
      <c r="E10" s="49"/>
      <c r="F10" s="49"/>
    </row>
    <row r="11" spans="1:6" ht="12.75">
      <c r="A11" s="15" t="s">
        <v>73</v>
      </c>
      <c r="B11" s="49">
        <v>60</v>
      </c>
      <c r="C11" s="49">
        <v>4</v>
      </c>
      <c r="D11" s="49">
        <v>2000</v>
      </c>
      <c r="E11" s="49">
        <v>140</v>
      </c>
      <c r="F11" s="104" t="s">
        <v>11</v>
      </c>
    </row>
    <row r="12" spans="1:6" ht="12.75">
      <c r="A12" s="8"/>
      <c r="B12" s="13"/>
      <c r="C12" s="13"/>
      <c r="D12" s="13"/>
      <c r="E12" s="13"/>
      <c r="F12" s="13"/>
    </row>
    <row r="13" spans="1:6" ht="12.75">
      <c r="A13" s="8" t="s">
        <v>74</v>
      </c>
      <c r="B13" s="16">
        <v>1000</v>
      </c>
      <c r="C13" s="16">
        <v>20</v>
      </c>
      <c r="D13" s="16">
        <v>15000</v>
      </c>
      <c r="E13" s="16">
        <v>275</v>
      </c>
      <c r="F13" s="102" t="s">
        <v>11</v>
      </c>
    </row>
    <row r="14" spans="1:6" ht="12.75">
      <c r="A14" s="15" t="s">
        <v>77</v>
      </c>
      <c r="B14" s="49">
        <v>1000</v>
      </c>
      <c r="C14" s="49">
        <v>20</v>
      </c>
      <c r="D14" s="49">
        <v>15000</v>
      </c>
      <c r="E14" s="49">
        <v>275</v>
      </c>
      <c r="F14" s="104" t="s">
        <v>11</v>
      </c>
    </row>
    <row r="15" spans="1:6" ht="12.75">
      <c r="A15" s="15"/>
      <c r="B15" s="49"/>
      <c r="C15" s="49"/>
      <c r="D15" s="49"/>
      <c r="E15" s="49"/>
      <c r="F15" s="49"/>
    </row>
    <row r="16" spans="1:6" ht="12.75">
      <c r="A16" s="15" t="s">
        <v>78</v>
      </c>
      <c r="B16" s="66">
        <v>51542</v>
      </c>
      <c r="C16" s="66">
        <v>645</v>
      </c>
      <c r="D16" s="66">
        <v>269869</v>
      </c>
      <c r="E16" s="66">
        <v>3634</v>
      </c>
      <c r="F16" s="66" t="s">
        <v>11</v>
      </c>
    </row>
    <row r="17" spans="1:6" ht="12.75">
      <c r="A17" s="15"/>
      <c r="B17" s="49"/>
      <c r="C17" s="49"/>
      <c r="D17" s="49"/>
      <c r="E17" s="49"/>
      <c r="F17" s="49"/>
    </row>
    <row r="18" spans="1:6" ht="12.75">
      <c r="A18" s="15" t="s">
        <v>79</v>
      </c>
      <c r="B18" s="66">
        <v>25783</v>
      </c>
      <c r="C18" s="66">
        <v>2321</v>
      </c>
      <c r="D18" s="66">
        <v>62427</v>
      </c>
      <c r="E18" s="66">
        <v>5618</v>
      </c>
      <c r="F18" s="104" t="s">
        <v>11</v>
      </c>
    </row>
    <row r="19" spans="1:6" ht="12.75">
      <c r="A19" s="8"/>
      <c r="B19" s="13"/>
      <c r="C19" s="13"/>
      <c r="D19" s="13"/>
      <c r="E19" s="13"/>
      <c r="F19" s="13"/>
    </row>
    <row r="20" spans="1:6" ht="12.75">
      <c r="A20" s="8" t="s">
        <v>80</v>
      </c>
      <c r="B20" s="13">
        <v>113000</v>
      </c>
      <c r="C20" s="13">
        <v>5650</v>
      </c>
      <c r="D20" s="13">
        <v>214755</v>
      </c>
      <c r="E20" s="13">
        <v>10740</v>
      </c>
      <c r="F20" s="13" t="s">
        <v>11</v>
      </c>
    </row>
    <row r="21" spans="1:6" ht="12.75">
      <c r="A21" s="8" t="s">
        <v>81</v>
      </c>
      <c r="B21" s="13">
        <v>169582</v>
      </c>
      <c r="C21" s="13">
        <v>1644</v>
      </c>
      <c r="D21" s="13">
        <v>209626</v>
      </c>
      <c r="E21" s="13">
        <v>12705</v>
      </c>
      <c r="F21" s="13" t="s">
        <v>11</v>
      </c>
    </row>
    <row r="22" spans="1:6" ht="12.75">
      <c r="A22" s="8" t="s">
        <v>82</v>
      </c>
      <c r="B22" s="13" t="s">
        <v>11</v>
      </c>
      <c r="C22" s="13" t="s">
        <v>11</v>
      </c>
      <c r="D22" s="13">
        <v>276158</v>
      </c>
      <c r="E22" s="13">
        <v>15189</v>
      </c>
      <c r="F22" s="102" t="s">
        <v>11</v>
      </c>
    </row>
    <row r="23" spans="1:6" ht="12.75">
      <c r="A23" s="15" t="s">
        <v>83</v>
      </c>
      <c r="B23" s="49">
        <v>282582</v>
      </c>
      <c r="C23" s="49">
        <v>7294</v>
      </c>
      <c r="D23" s="49">
        <v>700539</v>
      </c>
      <c r="E23" s="49">
        <v>38634</v>
      </c>
      <c r="F23" s="49" t="s">
        <v>11</v>
      </c>
    </row>
    <row r="24" spans="1:6" ht="12.75">
      <c r="A24" s="8"/>
      <c r="B24" s="13"/>
      <c r="C24" s="13"/>
      <c r="D24" s="13"/>
      <c r="E24" s="13"/>
      <c r="F24" s="13"/>
    </row>
    <row r="25" spans="1:6" ht="12.75">
      <c r="A25" s="8" t="s">
        <v>84</v>
      </c>
      <c r="B25" s="16">
        <v>8200</v>
      </c>
      <c r="C25" s="68">
        <v>156</v>
      </c>
      <c r="D25" s="16">
        <v>35100</v>
      </c>
      <c r="E25" s="68">
        <v>1229</v>
      </c>
      <c r="F25" s="102" t="s">
        <v>11</v>
      </c>
    </row>
    <row r="26" spans="1:6" ht="12.75">
      <c r="A26" s="8" t="s">
        <v>85</v>
      </c>
      <c r="B26" s="16">
        <v>5000</v>
      </c>
      <c r="C26" s="68">
        <v>500</v>
      </c>
      <c r="D26" s="16">
        <v>32000</v>
      </c>
      <c r="E26" s="68">
        <v>320</v>
      </c>
      <c r="F26" s="102" t="s">
        <v>11</v>
      </c>
    </row>
    <row r="27" spans="1:6" ht="12.75">
      <c r="A27" s="8" t="s">
        <v>86</v>
      </c>
      <c r="B27" s="16">
        <v>13000</v>
      </c>
      <c r="C27" s="68">
        <v>286</v>
      </c>
      <c r="D27" s="16">
        <v>106000</v>
      </c>
      <c r="E27" s="68">
        <v>3180</v>
      </c>
      <c r="F27" s="102" t="s">
        <v>11</v>
      </c>
    </row>
    <row r="28" spans="1:6" ht="12.75">
      <c r="A28" s="8" t="s">
        <v>87</v>
      </c>
      <c r="B28" s="16">
        <v>21101</v>
      </c>
      <c r="C28" s="68">
        <v>1107</v>
      </c>
      <c r="D28" s="16">
        <v>22288</v>
      </c>
      <c r="E28" s="68">
        <v>1125</v>
      </c>
      <c r="F28" s="102" t="s">
        <v>11</v>
      </c>
    </row>
    <row r="29" spans="1:6" ht="12.75">
      <c r="A29" s="15" t="s">
        <v>88</v>
      </c>
      <c r="B29" s="49">
        <v>47301</v>
      </c>
      <c r="C29" s="49">
        <v>2049</v>
      </c>
      <c r="D29" s="49">
        <v>195388</v>
      </c>
      <c r="E29" s="49">
        <v>5854</v>
      </c>
      <c r="F29" s="104" t="s">
        <v>11</v>
      </c>
    </row>
    <row r="30" spans="1:6" ht="12.75">
      <c r="A30" s="15"/>
      <c r="B30" s="49"/>
      <c r="C30" s="49"/>
      <c r="D30" s="49"/>
      <c r="E30" s="49"/>
      <c r="F30" s="49"/>
    </row>
    <row r="31" spans="1:6" ht="12.75">
      <c r="A31" s="15" t="s">
        <v>89</v>
      </c>
      <c r="B31" s="66">
        <v>22343</v>
      </c>
      <c r="C31" s="66">
        <v>112</v>
      </c>
      <c r="D31" s="66">
        <v>26235</v>
      </c>
      <c r="E31" s="66">
        <v>315</v>
      </c>
      <c r="F31" s="66">
        <v>104</v>
      </c>
    </row>
    <row r="32" spans="1:6" ht="12.75">
      <c r="A32" s="8"/>
      <c r="B32" s="13"/>
      <c r="C32" s="13"/>
      <c r="D32" s="13"/>
      <c r="E32" s="13"/>
      <c r="F32" s="13"/>
    </row>
    <row r="33" spans="1:6" ht="12.75">
      <c r="A33" s="8" t="s">
        <v>90</v>
      </c>
      <c r="B33" s="16">
        <v>36604</v>
      </c>
      <c r="C33" s="16">
        <v>191</v>
      </c>
      <c r="D33" s="16">
        <v>151927</v>
      </c>
      <c r="E33" s="16">
        <v>1732</v>
      </c>
      <c r="F33" s="102" t="s">
        <v>11</v>
      </c>
    </row>
    <row r="34" spans="1:6" ht="12.75">
      <c r="A34" s="8" t="s">
        <v>91</v>
      </c>
      <c r="B34" s="13">
        <v>85136</v>
      </c>
      <c r="C34" s="13">
        <v>3912</v>
      </c>
      <c r="D34" s="13">
        <v>496010</v>
      </c>
      <c r="E34" s="13">
        <v>4961</v>
      </c>
      <c r="F34" s="102" t="s">
        <v>11</v>
      </c>
    </row>
    <row r="35" spans="1:6" ht="12.75">
      <c r="A35" s="8" t="s">
        <v>92</v>
      </c>
      <c r="B35" s="16">
        <v>81106</v>
      </c>
      <c r="C35" s="16">
        <v>818</v>
      </c>
      <c r="D35" s="16">
        <v>255421</v>
      </c>
      <c r="E35" s="16">
        <v>12052</v>
      </c>
      <c r="F35" s="102" t="s">
        <v>11</v>
      </c>
    </row>
    <row r="36" spans="1:6" ht="12.75">
      <c r="A36" s="8" t="s">
        <v>93</v>
      </c>
      <c r="B36" s="16">
        <v>60064</v>
      </c>
      <c r="C36" s="16">
        <v>3153</v>
      </c>
      <c r="D36" s="16">
        <v>354367</v>
      </c>
      <c r="E36" s="16">
        <v>19490</v>
      </c>
      <c r="F36" s="102" t="s">
        <v>11</v>
      </c>
    </row>
    <row r="37" spans="1:6" ht="12.75">
      <c r="A37" s="8" t="s">
        <v>94</v>
      </c>
      <c r="B37" s="16">
        <v>66245</v>
      </c>
      <c r="C37" s="16">
        <v>994</v>
      </c>
      <c r="D37" s="16">
        <v>146124</v>
      </c>
      <c r="E37" s="16">
        <v>2922</v>
      </c>
      <c r="F37" s="102">
        <v>18</v>
      </c>
    </row>
    <row r="38" spans="1:6" ht="12.75">
      <c r="A38" s="8" t="s">
        <v>95</v>
      </c>
      <c r="B38" s="16">
        <v>43235</v>
      </c>
      <c r="C38" s="16">
        <v>1081</v>
      </c>
      <c r="D38" s="16">
        <v>197562</v>
      </c>
      <c r="E38" s="16">
        <v>2963</v>
      </c>
      <c r="F38" s="102" t="s">
        <v>11</v>
      </c>
    </row>
    <row r="39" spans="1:6" ht="12.75">
      <c r="A39" s="8" t="s">
        <v>96</v>
      </c>
      <c r="B39" s="16">
        <v>58000</v>
      </c>
      <c r="C39" s="16">
        <v>377</v>
      </c>
      <c r="D39" s="16">
        <v>270000</v>
      </c>
      <c r="E39" s="16">
        <v>3048</v>
      </c>
      <c r="F39" s="102" t="s">
        <v>11</v>
      </c>
    </row>
    <row r="40" spans="1:6" ht="12.75">
      <c r="A40" s="8" t="s">
        <v>97</v>
      </c>
      <c r="B40" s="16">
        <v>71827</v>
      </c>
      <c r="C40" s="16">
        <v>360</v>
      </c>
      <c r="D40" s="16">
        <v>526758</v>
      </c>
      <c r="E40" s="16">
        <v>5268</v>
      </c>
      <c r="F40" s="102" t="s">
        <v>11</v>
      </c>
    </row>
    <row r="41" spans="1:6" ht="12.75">
      <c r="A41" s="8" t="s">
        <v>98</v>
      </c>
      <c r="B41" s="16">
        <v>126987</v>
      </c>
      <c r="C41" s="16">
        <v>2115</v>
      </c>
      <c r="D41" s="16">
        <v>275463</v>
      </c>
      <c r="E41" s="16">
        <v>6998</v>
      </c>
      <c r="F41" s="102">
        <v>28</v>
      </c>
    </row>
    <row r="42" spans="1:6" ht="12.75">
      <c r="A42" s="15" t="s">
        <v>99</v>
      </c>
      <c r="B42" s="49">
        <v>629204</v>
      </c>
      <c r="C42" s="49">
        <v>13001</v>
      </c>
      <c r="D42" s="49">
        <v>2673632</v>
      </c>
      <c r="E42" s="49">
        <v>59434</v>
      </c>
      <c r="F42" s="104">
        <v>46</v>
      </c>
    </row>
    <row r="43" spans="1:6" ht="12.75">
      <c r="A43" s="15"/>
      <c r="B43" s="49"/>
      <c r="C43" s="49"/>
      <c r="D43" s="49"/>
      <c r="E43" s="49"/>
      <c r="F43" s="49"/>
    </row>
    <row r="44" spans="1:6" ht="12.75">
      <c r="A44" s="15" t="s">
        <v>100</v>
      </c>
      <c r="B44" s="66">
        <v>101290</v>
      </c>
      <c r="C44" s="66">
        <v>1317</v>
      </c>
      <c r="D44" s="66">
        <v>71383</v>
      </c>
      <c r="E44" s="66">
        <v>928</v>
      </c>
      <c r="F44" s="104" t="s">
        <v>11</v>
      </c>
    </row>
    <row r="45" spans="1:6" ht="12.75">
      <c r="A45" s="8"/>
      <c r="B45" s="13"/>
      <c r="C45" s="13"/>
      <c r="D45" s="13"/>
      <c r="E45" s="13"/>
      <c r="F45" s="13"/>
    </row>
    <row r="46" spans="1:6" ht="12.75">
      <c r="A46" s="8" t="s">
        <v>101</v>
      </c>
      <c r="B46" s="13">
        <v>274631</v>
      </c>
      <c r="C46" s="13">
        <v>2197</v>
      </c>
      <c r="D46" s="13">
        <v>295413</v>
      </c>
      <c r="E46" s="13">
        <v>11226</v>
      </c>
      <c r="F46" s="13">
        <v>40</v>
      </c>
    </row>
    <row r="47" spans="1:6" ht="12.75">
      <c r="A47" s="8" t="s">
        <v>102</v>
      </c>
      <c r="B47" s="13">
        <v>360000</v>
      </c>
      <c r="C47" s="13">
        <v>1800</v>
      </c>
      <c r="D47" s="13">
        <v>420000</v>
      </c>
      <c r="E47" s="13">
        <v>4200</v>
      </c>
      <c r="F47" s="102">
        <v>500</v>
      </c>
    </row>
    <row r="48" spans="1:6" ht="12.75">
      <c r="A48" s="8" t="s">
        <v>104</v>
      </c>
      <c r="B48" s="13">
        <v>119010</v>
      </c>
      <c r="C48" s="13">
        <v>833</v>
      </c>
      <c r="D48" s="13">
        <v>206832</v>
      </c>
      <c r="E48" s="13">
        <v>3516</v>
      </c>
      <c r="F48" s="102" t="s">
        <v>11</v>
      </c>
    </row>
    <row r="49" spans="1:6" ht="12.75">
      <c r="A49" s="8" t="s">
        <v>105</v>
      </c>
      <c r="B49" s="13">
        <v>204230</v>
      </c>
      <c r="C49" s="13">
        <v>1838</v>
      </c>
      <c r="D49" s="13">
        <v>334964</v>
      </c>
      <c r="E49" s="13">
        <v>5694</v>
      </c>
      <c r="F49" s="13">
        <v>500</v>
      </c>
    </row>
    <row r="50" spans="1:6" ht="12.75">
      <c r="A50" s="15" t="s">
        <v>106</v>
      </c>
      <c r="B50" s="49">
        <v>957871</v>
      </c>
      <c r="C50" s="49">
        <v>6668</v>
      </c>
      <c r="D50" s="49">
        <v>1257209</v>
      </c>
      <c r="E50" s="49">
        <v>24636</v>
      </c>
      <c r="F50" s="49">
        <v>1040</v>
      </c>
    </row>
    <row r="51" spans="1:6" ht="12.75">
      <c r="A51" s="8"/>
      <c r="B51" s="13"/>
      <c r="C51" s="13"/>
      <c r="D51" s="13"/>
      <c r="E51" s="13"/>
      <c r="F51" s="13"/>
    </row>
    <row r="52" spans="1:6" ht="12.75">
      <c r="A52" s="8" t="s">
        <v>107</v>
      </c>
      <c r="B52" s="68">
        <v>1000</v>
      </c>
      <c r="C52" s="68">
        <v>100</v>
      </c>
      <c r="D52" s="68">
        <v>2000</v>
      </c>
      <c r="E52" s="68">
        <v>200</v>
      </c>
      <c r="F52" s="102" t="s">
        <v>11</v>
      </c>
    </row>
    <row r="53" spans="1:6" ht="12.75">
      <c r="A53" s="8" t="s">
        <v>108</v>
      </c>
      <c r="B53" s="16">
        <v>9104</v>
      </c>
      <c r="C53" s="68">
        <v>82</v>
      </c>
      <c r="D53" s="16">
        <v>6893</v>
      </c>
      <c r="E53" s="68">
        <v>97</v>
      </c>
      <c r="F53" s="102" t="s">
        <v>11</v>
      </c>
    </row>
    <row r="54" spans="1:6" ht="12.75">
      <c r="A54" s="8" t="s">
        <v>109</v>
      </c>
      <c r="B54" s="102" t="s">
        <v>11</v>
      </c>
      <c r="C54" s="102" t="s">
        <v>11</v>
      </c>
      <c r="D54" s="68">
        <v>10000</v>
      </c>
      <c r="E54" s="68">
        <v>100</v>
      </c>
      <c r="F54" s="102" t="s">
        <v>11</v>
      </c>
    </row>
    <row r="55" spans="1:6" ht="12.75">
      <c r="A55" s="15" t="s">
        <v>110</v>
      </c>
      <c r="B55" s="49">
        <v>10104</v>
      </c>
      <c r="C55" s="49">
        <v>182</v>
      </c>
      <c r="D55" s="49">
        <v>18893</v>
      </c>
      <c r="E55" s="49">
        <v>397</v>
      </c>
      <c r="F55" s="104" t="s">
        <v>11</v>
      </c>
    </row>
    <row r="56" spans="1:6" ht="12.75">
      <c r="A56" s="15"/>
      <c r="B56" s="49"/>
      <c r="C56" s="49"/>
      <c r="D56" s="49"/>
      <c r="E56" s="49"/>
      <c r="F56" s="49"/>
    </row>
    <row r="57" spans="1:6" ht="12.75">
      <c r="A57" s="15" t="s">
        <v>111</v>
      </c>
      <c r="B57" s="49">
        <v>150265</v>
      </c>
      <c r="C57" s="49">
        <v>1127</v>
      </c>
      <c r="D57" s="49">
        <v>107332</v>
      </c>
      <c r="E57" s="49">
        <v>1074</v>
      </c>
      <c r="F57" s="104" t="s">
        <v>11</v>
      </c>
    </row>
    <row r="58" spans="1:6" ht="12.75">
      <c r="A58" s="8"/>
      <c r="B58" s="13"/>
      <c r="C58" s="13"/>
      <c r="D58" s="13"/>
      <c r="E58" s="13"/>
      <c r="F58" s="13"/>
    </row>
    <row r="59" spans="1:6" ht="12.75">
      <c r="A59" s="8" t="s">
        <v>112</v>
      </c>
      <c r="B59" s="16">
        <v>45000</v>
      </c>
      <c r="C59" s="16">
        <v>225</v>
      </c>
      <c r="D59" s="16">
        <v>150000</v>
      </c>
      <c r="E59" s="16">
        <v>1800</v>
      </c>
      <c r="F59" s="16">
        <v>250</v>
      </c>
    </row>
    <row r="60" spans="1:6" ht="12.75">
      <c r="A60" s="8" t="s">
        <v>113</v>
      </c>
      <c r="B60" s="16">
        <v>10000</v>
      </c>
      <c r="C60" s="16">
        <v>525</v>
      </c>
      <c r="D60" s="16">
        <v>20000</v>
      </c>
      <c r="E60" s="16">
        <v>1100</v>
      </c>
      <c r="F60" s="16" t="s">
        <v>11</v>
      </c>
    </row>
    <row r="61" spans="1:6" ht="12.75">
      <c r="A61" s="15" t="s">
        <v>114</v>
      </c>
      <c r="B61" s="49">
        <v>55000</v>
      </c>
      <c r="C61" s="49">
        <v>750</v>
      </c>
      <c r="D61" s="49">
        <v>170000</v>
      </c>
      <c r="E61" s="49">
        <v>2900</v>
      </c>
      <c r="F61" s="49">
        <v>250</v>
      </c>
    </row>
    <row r="62" spans="1:6" ht="12.75">
      <c r="A62" s="8"/>
      <c r="B62" s="13"/>
      <c r="C62" s="13"/>
      <c r="D62" s="13"/>
      <c r="E62" s="13"/>
      <c r="F62" s="13"/>
    </row>
    <row r="63" spans="1:6" ht="12.75">
      <c r="A63" s="8" t="s">
        <v>115</v>
      </c>
      <c r="B63" s="13">
        <v>17815</v>
      </c>
      <c r="C63" s="13">
        <v>90</v>
      </c>
      <c r="D63" s="13">
        <v>22068</v>
      </c>
      <c r="E63" s="13">
        <v>551</v>
      </c>
      <c r="F63" s="102" t="s">
        <v>11</v>
      </c>
    </row>
    <row r="64" spans="1:6" ht="12.75">
      <c r="A64" s="8" t="s">
        <v>116</v>
      </c>
      <c r="B64" s="13">
        <v>45000</v>
      </c>
      <c r="C64" s="13">
        <v>1800</v>
      </c>
      <c r="D64" s="13">
        <v>203000</v>
      </c>
      <c r="E64" s="13">
        <v>5100</v>
      </c>
      <c r="F64" s="13">
        <v>500</v>
      </c>
    </row>
    <row r="65" spans="1:6" ht="12.75">
      <c r="A65" s="8" t="s">
        <v>117</v>
      </c>
      <c r="B65" s="16">
        <v>53814</v>
      </c>
      <c r="C65" s="16">
        <v>404</v>
      </c>
      <c r="D65" s="16">
        <v>92210</v>
      </c>
      <c r="E65" s="16">
        <v>1844</v>
      </c>
      <c r="F65" s="102" t="s">
        <v>11</v>
      </c>
    </row>
    <row r="66" spans="1:6" ht="12.75">
      <c r="A66" s="8" t="s">
        <v>118</v>
      </c>
      <c r="B66" s="13">
        <v>111370</v>
      </c>
      <c r="C66" s="13">
        <v>599</v>
      </c>
      <c r="D66" s="13">
        <v>102552</v>
      </c>
      <c r="E66" s="13">
        <v>2043</v>
      </c>
      <c r="F66" s="102" t="s">
        <v>11</v>
      </c>
    </row>
    <row r="67" spans="1:6" ht="12.75">
      <c r="A67" s="8" t="s">
        <v>119</v>
      </c>
      <c r="B67" s="13">
        <v>61180</v>
      </c>
      <c r="C67" s="13">
        <v>306</v>
      </c>
      <c r="D67" s="13">
        <v>17680</v>
      </c>
      <c r="E67" s="13">
        <v>177</v>
      </c>
      <c r="F67" s="13">
        <v>35</v>
      </c>
    </row>
    <row r="68" spans="1:6" ht="12.75">
      <c r="A68" s="8" t="s">
        <v>120</v>
      </c>
      <c r="B68" s="13">
        <v>23976</v>
      </c>
      <c r="C68" s="13">
        <v>1391</v>
      </c>
      <c r="D68" s="13">
        <v>56531</v>
      </c>
      <c r="E68" s="13">
        <v>566</v>
      </c>
      <c r="F68" s="13" t="s">
        <v>11</v>
      </c>
    </row>
    <row r="69" spans="1:6" ht="12.75">
      <c r="A69" s="8" t="s">
        <v>121</v>
      </c>
      <c r="B69" s="13">
        <v>45535</v>
      </c>
      <c r="C69" s="13">
        <v>455</v>
      </c>
      <c r="D69" s="13">
        <v>57906</v>
      </c>
      <c r="E69" s="13">
        <v>580</v>
      </c>
      <c r="F69" s="13" t="s">
        <v>11</v>
      </c>
    </row>
    <row r="70" spans="1:6" ht="12.75">
      <c r="A70" s="8" t="s">
        <v>122</v>
      </c>
      <c r="B70" s="16">
        <v>7311</v>
      </c>
      <c r="C70" s="13">
        <v>549</v>
      </c>
      <c r="D70" s="16">
        <v>41060</v>
      </c>
      <c r="E70" s="13">
        <v>3080</v>
      </c>
      <c r="F70" s="102" t="s">
        <v>11</v>
      </c>
    </row>
    <row r="71" spans="1:6" ht="12.75">
      <c r="A71" s="15" t="s">
        <v>123</v>
      </c>
      <c r="B71" s="49">
        <v>366001</v>
      </c>
      <c r="C71" s="49">
        <v>5594</v>
      </c>
      <c r="D71" s="49">
        <v>593007</v>
      </c>
      <c r="E71" s="49">
        <v>13941</v>
      </c>
      <c r="F71" s="49">
        <v>535</v>
      </c>
    </row>
    <row r="72" spans="1:6" ht="12.75">
      <c r="A72" s="15"/>
      <c r="B72" s="49"/>
      <c r="C72" s="49"/>
      <c r="D72" s="49"/>
      <c r="E72" s="49"/>
      <c r="F72" s="49"/>
    </row>
    <row r="73" spans="1:6" ht="13.5" thickBot="1">
      <c r="A73" s="17" t="s">
        <v>127</v>
      </c>
      <c r="B73" s="18">
        <v>2705532</v>
      </c>
      <c r="C73" s="18">
        <v>41181</v>
      </c>
      <c r="D73" s="18">
        <v>6169194</v>
      </c>
      <c r="E73" s="18">
        <v>157897</v>
      </c>
      <c r="F73" s="18">
        <v>1975</v>
      </c>
    </row>
    <row r="74" ht="12.75">
      <c r="E74" s="55"/>
    </row>
  </sheetData>
  <mergeCells count="4">
    <mergeCell ref="B5:C5"/>
    <mergeCell ref="D5:E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6"/>
  <dimension ref="A1:H86"/>
  <sheetViews>
    <sheetView showGridLines="0" zoomScale="75" zoomScaleNormal="75" workbookViewId="0" topLeftCell="A1">
      <selection activeCell="A3" sqref="A3:IV3"/>
    </sheetView>
  </sheetViews>
  <sheetFormatPr defaultColWidth="11.421875" defaultRowHeight="12.75"/>
  <cols>
    <col min="1" max="1" width="25.7109375" style="5" customWidth="1"/>
    <col min="2" max="7" width="15.7109375" style="5" customWidth="1"/>
    <col min="8" max="16384" width="11.421875" style="5" customWidth="1"/>
  </cols>
  <sheetData>
    <row r="1" spans="1:7" s="2" customFormat="1" ht="18">
      <c r="A1" s="157" t="s">
        <v>0</v>
      </c>
      <c r="B1" s="157"/>
      <c r="C1" s="157"/>
      <c r="D1" s="157"/>
      <c r="E1" s="157"/>
      <c r="F1" s="157"/>
      <c r="G1" s="157"/>
    </row>
    <row r="3" spans="1:7" s="3" customFormat="1" ht="15">
      <c r="A3" s="167" t="s">
        <v>166</v>
      </c>
      <c r="B3" s="167"/>
      <c r="C3" s="167"/>
      <c r="D3" s="167"/>
      <c r="E3" s="167"/>
      <c r="F3" s="167"/>
      <c r="G3" s="167"/>
    </row>
    <row r="4" spans="1:7" s="3" customFormat="1" ht="12.75" customHeight="1" thickBot="1">
      <c r="A4" s="40"/>
      <c r="B4" s="40"/>
      <c r="C4" s="40"/>
      <c r="D4" s="40"/>
      <c r="E4" s="40"/>
      <c r="F4" s="40"/>
      <c r="G4" s="41"/>
    </row>
    <row r="5" spans="1:7" ht="12.75">
      <c r="A5" s="110" t="s">
        <v>57</v>
      </c>
      <c r="B5" s="161" t="s">
        <v>58</v>
      </c>
      <c r="C5" s="162"/>
      <c r="D5" s="162"/>
      <c r="E5" s="162"/>
      <c r="F5" s="162"/>
      <c r="G5" s="162"/>
    </row>
    <row r="6" spans="1:7" ht="12.75">
      <c r="A6" s="6" t="s">
        <v>59</v>
      </c>
      <c r="B6" s="9"/>
      <c r="C6" s="42"/>
      <c r="D6" s="9" t="s">
        <v>60</v>
      </c>
      <c r="E6" s="9" t="s">
        <v>61</v>
      </c>
      <c r="F6" s="9"/>
      <c r="G6" s="9"/>
    </row>
    <row r="7" spans="1:7" ht="13.5" thickBot="1">
      <c r="A7" s="6"/>
      <c r="B7" s="9" t="s">
        <v>62</v>
      </c>
      <c r="C7" s="43" t="s">
        <v>63</v>
      </c>
      <c r="D7" s="9" t="s">
        <v>64</v>
      </c>
      <c r="E7" s="9" t="s">
        <v>65</v>
      </c>
      <c r="F7" s="9" t="s">
        <v>66</v>
      </c>
      <c r="G7" s="9" t="s">
        <v>8</v>
      </c>
    </row>
    <row r="8" spans="1:8" ht="12.75">
      <c r="A8" s="44" t="s">
        <v>67</v>
      </c>
      <c r="B8" s="12">
        <v>23062</v>
      </c>
      <c r="C8" s="12">
        <v>110</v>
      </c>
      <c r="D8" s="12">
        <v>113</v>
      </c>
      <c r="E8" s="12">
        <v>52178</v>
      </c>
      <c r="F8" s="12">
        <v>1992</v>
      </c>
      <c r="G8" s="12">
        <v>77455</v>
      </c>
      <c r="H8" s="45"/>
    </row>
    <row r="9" spans="1:8" ht="12.75">
      <c r="A9" s="46" t="s">
        <v>68</v>
      </c>
      <c r="B9" s="13">
        <v>10101</v>
      </c>
      <c r="C9" s="13">
        <v>79</v>
      </c>
      <c r="D9" s="13">
        <v>1154</v>
      </c>
      <c r="E9" s="13">
        <v>117685</v>
      </c>
      <c r="F9" s="13">
        <v>1878</v>
      </c>
      <c r="G9" s="13">
        <v>130897</v>
      </c>
      <c r="H9" s="45"/>
    </row>
    <row r="10" spans="1:8" ht="12.75">
      <c r="A10" s="46" t="s">
        <v>69</v>
      </c>
      <c r="B10" s="13">
        <v>5612</v>
      </c>
      <c r="C10" s="13">
        <v>50</v>
      </c>
      <c r="D10" s="13">
        <v>2435</v>
      </c>
      <c r="E10" s="13">
        <v>2857</v>
      </c>
      <c r="F10" s="14">
        <v>1343</v>
      </c>
      <c r="G10" s="13">
        <v>12297</v>
      </c>
      <c r="H10" s="45"/>
    </row>
    <row r="11" spans="1:8" ht="12.75">
      <c r="A11" s="46" t="s">
        <v>70</v>
      </c>
      <c r="B11" s="13">
        <v>4143</v>
      </c>
      <c r="C11" s="13">
        <v>145</v>
      </c>
      <c r="D11" s="13">
        <v>168</v>
      </c>
      <c r="E11" s="13">
        <v>10643</v>
      </c>
      <c r="F11" s="13">
        <v>656</v>
      </c>
      <c r="G11" s="13">
        <v>15755</v>
      </c>
      <c r="H11" s="45"/>
    </row>
    <row r="12" spans="1:8" ht="12.75">
      <c r="A12" s="47" t="s">
        <v>71</v>
      </c>
      <c r="B12" s="48">
        <v>42918</v>
      </c>
      <c r="C12" s="48">
        <v>384</v>
      </c>
      <c r="D12" s="48">
        <v>3870</v>
      </c>
      <c r="E12" s="48">
        <v>183363</v>
      </c>
      <c r="F12" s="48">
        <v>5869</v>
      </c>
      <c r="G12" s="49">
        <v>236404</v>
      </c>
      <c r="H12" s="45"/>
    </row>
    <row r="13" spans="1:8" ht="12.75">
      <c r="A13" s="47"/>
      <c r="B13" s="48"/>
      <c r="C13" s="48"/>
      <c r="D13" s="48"/>
      <c r="E13" s="48"/>
      <c r="F13" s="48"/>
      <c r="G13" s="49"/>
      <c r="H13" s="45"/>
    </row>
    <row r="14" spans="1:8" ht="12.75">
      <c r="A14" s="47" t="s">
        <v>72</v>
      </c>
      <c r="B14" s="49">
        <v>19014</v>
      </c>
      <c r="C14" s="49">
        <v>270</v>
      </c>
      <c r="D14" s="49">
        <v>650</v>
      </c>
      <c r="E14" s="49">
        <v>7311</v>
      </c>
      <c r="F14" s="50" t="s">
        <v>11</v>
      </c>
      <c r="G14" s="49">
        <v>27245</v>
      </c>
      <c r="H14" s="45"/>
    </row>
    <row r="15" spans="1:8" ht="12.75">
      <c r="A15" s="47"/>
      <c r="B15" s="48"/>
      <c r="C15" s="48"/>
      <c r="D15" s="48"/>
      <c r="E15" s="48"/>
      <c r="F15" s="48"/>
      <c r="G15" s="49"/>
      <c r="H15" s="45"/>
    </row>
    <row r="16" spans="1:8" ht="12.75">
      <c r="A16" s="47" t="s">
        <v>73</v>
      </c>
      <c r="B16" s="49">
        <v>4552</v>
      </c>
      <c r="C16" s="49">
        <v>969</v>
      </c>
      <c r="D16" s="49" t="s">
        <v>11</v>
      </c>
      <c r="E16" s="49">
        <v>5593</v>
      </c>
      <c r="F16" s="50" t="s">
        <v>11</v>
      </c>
      <c r="G16" s="49">
        <v>11114</v>
      </c>
      <c r="H16" s="45"/>
    </row>
    <row r="17" spans="1:8" ht="12.75">
      <c r="A17" s="46"/>
      <c r="B17" s="51"/>
      <c r="C17" s="51"/>
      <c r="D17" s="51"/>
      <c r="E17" s="51"/>
      <c r="F17" s="51"/>
      <c r="G17" s="13"/>
      <c r="H17" s="45"/>
    </row>
    <row r="18" spans="1:8" ht="12.75">
      <c r="A18" s="46" t="s">
        <v>74</v>
      </c>
      <c r="B18" s="13">
        <v>690</v>
      </c>
      <c r="C18" s="13">
        <v>813</v>
      </c>
      <c r="D18" s="13">
        <v>53</v>
      </c>
      <c r="E18" s="13">
        <v>3204</v>
      </c>
      <c r="F18" s="13">
        <v>5</v>
      </c>
      <c r="G18" s="13">
        <v>4765</v>
      </c>
      <c r="H18" s="45"/>
    </row>
    <row r="19" spans="1:8" ht="12.75">
      <c r="A19" s="46" t="s">
        <v>75</v>
      </c>
      <c r="B19" s="13">
        <v>227</v>
      </c>
      <c r="C19" s="13">
        <v>132</v>
      </c>
      <c r="D19" s="13">
        <v>226</v>
      </c>
      <c r="E19" s="13">
        <v>2125</v>
      </c>
      <c r="F19" s="14" t="s">
        <v>11</v>
      </c>
      <c r="G19" s="13">
        <v>2710</v>
      </c>
      <c r="H19" s="45"/>
    </row>
    <row r="20" spans="1:8" ht="12.75">
      <c r="A20" s="46" t="s">
        <v>76</v>
      </c>
      <c r="B20" s="13">
        <v>492</v>
      </c>
      <c r="C20" s="13">
        <v>175</v>
      </c>
      <c r="D20" s="13">
        <v>182</v>
      </c>
      <c r="E20" s="13">
        <v>1863</v>
      </c>
      <c r="F20" s="13">
        <v>24</v>
      </c>
      <c r="G20" s="13">
        <v>2736</v>
      </c>
      <c r="H20" s="45"/>
    </row>
    <row r="21" spans="1:8" ht="12.75">
      <c r="A21" s="47" t="s">
        <v>77</v>
      </c>
      <c r="B21" s="48">
        <v>1409</v>
      </c>
      <c r="C21" s="48">
        <v>1120</v>
      </c>
      <c r="D21" s="48">
        <v>461</v>
      </c>
      <c r="E21" s="48">
        <v>7192</v>
      </c>
      <c r="F21" s="48">
        <v>29</v>
      </c>
      <c r="G21" s="49">
        <v>10211</v>
      </c>
      <c r="H21" s="45"/>
    </row>
    <row r="22" spans="1:8" ht="12.75">
      <c r="A22" s="47"/>
      <c r="B22" s="48"/>
      <c r="C22" s="48"/>
      <c r="D22" s="48"/>
      <c r="E22" s="48"/>
      <c r="F22" s="48"/>
      <c r="G22" s="49"/>
      <c r="H22" s="45"/>
    </row>
    <row r="23" spans="1:8" ht="12.75">
      <c r="A23" s="47" t="s">
        <v>78</v>
      </c>
      <c r="B23" s="49">
        <v>2945</v>
      </c>
      <c r="C23" s="49">
        <v>10016</v>
      </c>
      <c r="D23" s="49">
        <v>170</v>
      </c>
      <c r="E23" s="49">
        <v>5749</v>
      </c>
      <c r="F23" s="49">
        <v>14</v>
      </c>
      <c r="G23" s="49">
        <v>18894</v>
      </c>
      <c r="H23" s="45"/>
    </row>
    <row r="24" spans="1:8" ht="12.75">
      <c r="A24" s="47"/>
      <c r="B24" s="48"/>
      <c r="C24" s="48"/>
      <c r="D24" s="48"/>
      <c r="E24" s="48"/>
      <c r="F24" s="48"/>
      <c r="G24" s="49"/>
      <c r="H24" s="45"/>
    </row>
    <row r="25" spans="1:8" ht="12.75">
      <c r="A25" s="47" t="s">
        <v>79</v>
      </c>
      <c r="B25" s="49">
        <v>215</v>
      </c>
      <c r="C25" s="49">
        <v>2419</v>
      </c>
      <c r="D25" s="49">
        <v>28</v>
      </c>
      <c r="E25" s="49">
        <v>51</v>
      </c>
      <c r="F25" s="49" t="s">
        <v>11</v>
      </c>
      <c r="G25" s="49">
        <v>2713</v>
      </c>
      <c r="H25" s="45"/>
    </row>
    <row r="26" spans="1:8" ht="12.75">
      <c r="A26" s="46"/>
      <c r="B26" s="51"/>
      <c r="C26" s="51"/>
      <c r="D26" s="51"/>
      <c r="E26" s="51"/>
      <c r="F26" s="51"/>
      <c r="G26" s="13"/>
      <c r="H26" s="45"/>
    </row>
    <row r="27" spans="1:8" ht="12.75">
      <c r="A27" s="46" t="s">
        <v>80</v>
      </c>
      <c r="B27" s="13">
        <v>5720</v>
      </c>
      <c r="C27" s="13">
        <v>48528</v>
      </c>
      <c r="D27" s="13" t="s">
        <v>11</v>
      </c>
      <c r="E27" s="13">
        <v>796</v>
      </c>
      <c r="F27" s="14">
        <v>964</v>
      </c>
      <c r="G27" s="13">
        <v>56008</v>
      </c>
      <c r="H27" s="45"/>
    </row>
    <row r="28" spans="1:8" ht="12.75">
      <c r="A28" s="46" t="s">
        <v>81</v>
      </c>
      <c r="B28" s="13">
        <v>119</v>
      </c>
      <c r="C28" s="13">
        <v>2784</v>
      </c>
      <c r="D28" s="13">
        <v>31</v>
      </c>
      <c r="E28" s="14" t="s">
        <v>11</v>
      </c>
      <c r="F28" s="13" t="s">
        <v>11</v>
      </c>
      <c r="G28" s="13">
        <v>2934</v>
      </c>
      <c r="H28" s="45"/>
    </row>
    <row r="29" spans="1:8" ht="12.75">
      <c r="A29" s="46" t="s">
        <v>82</v>
      </c>
      <c r="B29" s="13">
        <v>149</v>
      </c>
      <c r="C29" s="13">
        <v>38754</v>
      </c>
      <c r="D29" s="13" t="s">
        <v>11</v>
      </c>
      <c r="E29" s="13">
        <v>737</v>
      </c>
      <c r="F29" s="13">
        <v>17435</v>
      </c>
      <c r="G29" s="13">
        <v>57075</v>
      </c>
      <c r="H29" s="45"/>
    </row>
    <row r="30" spans="1:8" ht="12.75">
      <c r="A30" s="47" t="s">
        <v>83</v>
      </c>
      <c r="B30" s="48">
        <v>5988</v>
      </c>
      <c r="C30" s="48">
        <v>90066</v>
      </c>
      <c r="D30" s="48">
        <v>31</v>
      </c>
      <c r="E30" s="48">
        <v>1533</v>
      </c>
      <c r="F30" s="48">
        <v>18399</v>
      </c>
      <c r="G30" s="49">
        <v>116017</v>
      </c>
      <c r="H30" s="45"/>
    </row>
    <row r="31" spans="1:8" ht="12.75">
      <c r="A31" s="46"/>
      <c r="B31" s="51"/>
      <c r="C31" s="51"/>
      <c r="D31" s="51"/>
      <c r="E31" s="51"/>
      <c r="F31" s="51"/>
      <c r="G31" s="13"/>
      <c r="H31" s="45"/>
    </row>
    <row r="32" spans="1:8" ht="12.75">
      <c r="A32" s="46" t="s">
        <v>84</v>
      </c>
      <c r="B32" s="13">
        <v>14470</v>
      </c>
      <c r="C32" s="13">
        <v>6638</v>
      </c>
      <c r="D32" s="13">
        <v>237</v>
      </c>
      <c r="E32" s="13">
        <v>3195</v>
      </c>
      <c r="F32" s="13">
        <v>28</v>
      </c>
      <c r="G32" s="13">
        <v>24568</v>
      </c>
      <c r="H32" s="45"/>
    </row>
    <row r="33" spans="1:8" ht="12.75">
      <c r="A33" s="46" t="s">
        <v>85</v>
      </c>
      <c r="B33" s="13">
        <v>17565</v>
      </c>
      <c r="C33" s="13">
        <v>13067</v>
      </c>
      <c r="D33" s="13">
        <v>32</v>
      </c>
      <c r="E33" s="13">
        <v>688</v>
      </c>
      <c r="F33" s="13">
        <v>214</v>
      </c>
      <c r="G33" s="13">
        <v>31566</v>
      </c>
      <c r="H33" s="45"/>
    </row>
    <row r="34" spans="1:8" ht="12.75">
      <c r="A34" s="46" t="s">
        <v>86</v>
      </c>
      <c r="B34" s="13">
        <v>10715</v>
      </c>
      <c r="C34" s="13">
        <v>38868</v>
      </c>
      <c r="D34" s="13">
        <v>24</v>
      </c>
      <c r="E34" s="13">
        <v>2694</v>
      </c>
      <c r="F34" s="13">
        <v>507</v>
      </c>
      <c r="G34" s="13">
        <v>52808</v>
      </c>
      <c r="H34" s="45"/>
    </row>
    <row r="35" spans="1:8" ht="12.75">
      <c r="A35" s="46" t="s">
        <v>87</v>
      </c>
      <c r="B35" s="13">
        <v>256</v>
      </c>
      <c r="C35" s="13">
        <v>576</v>
      </c>
      <c r="D35" s="13">
        <v>3</v>
      </c>
      <c r="E35" s="13">
        <v>13</v>
      </c>
      <c r="F35" s="13">
        <v>7</v>
      </c>
      <c r="G35" s="13">
        <v>855</v>
      </c>
      <c r="H35" s="45"/>
    </row>
    <row r="36" spans="1:8" ht="12.75">
      <c r="A36" s="47" t="s">
        <v>88</v>
      </c>
      <c r="B36" s="48">
        <v>43006</v>
      </c>
      <c r="C36" s="48">
        <v>59149</v>
      </c>
      <c r="D36" s="48">
        <v>296</v>
      </c>
      <c r="E36" s="48">
        <v>6590</v>
      </c>
      <c r="F36" s="48">
        <v>756</v>
      </c>
      <c r="G36" s="49">
        <v>109797</v>
      </c>
      <c r="H36" s="45"/>
    </row>
    <row r="37" spans="1:8" ht="12.75">
      <c r="A37" s="47"/>
      <c r="B37" s="48"/>
      <c r="C37" s="48"/>
      <c r="D37" s="48"/>
      <c r="E37" s="48"/>
      <c r="F37" s="48"/>
      <c r="G37" s="49"/>
      <c r="H37" s="45"/>
    </row>
    <row r="38" spans="1:8" ht="12.75">
      <c r="A38" s="47" t="s">
        <v>89</v>
      </c>
      <c r="B38" s="49">
        <v>39403</v>
      </c>
      <c r="C38" s="49">
        <v>3409</v>
      </c>
      <c r="D38" s="49">
        <v>9</v>
      </c>
      <c r="E38" s="50" t="s">
        <v>11</v>
      </c>
      <c r="F38" s="50" t="s">
        <v>11</v>
      </c>
      <c r="G38" s="49">
        <v>42821</v>
      </c>
      <c r="H38" s="45"/>
    </row>
    <row r="39" spans="1:8" ht="12.75">
      <c r="A39" s="46"/>
      <c r="B39" s="51"/>
      <c r="C39" s="51"/>
      <c r="D39" s="51"/>
      <c r="E39" s="51"/>
      <c r="F39" s="51"/>
      <c r="G39" s="13"/>
      <c r="H39" s="45"/>
    </row>
    <row r="40" spans="1:8" ht="12.75">
      <c r="A40" s="46" t="s">
        <v>90</v>
      </c>
      <c r="B40" s="13">
        <v>3389</v>
      </c>
      <c r="C40" s="13">
        <v>819</v>
      </c>
      <c r="D40" s="13">
        <v>15</v>
      </c>
      <c r="E40" s="13">
        <v>657</v>
      </c>
      <c r="F40" s="13">
        <v>132</v>
      </c>
      <c r="G40" s="13">
        <v>5012</v>
      </c>
      <c r="H40" s="45"/>
    </row>
    <row r="41" spans="1:8" ht="12.75">
      <c r="A41" s="46" t="s">
        <v>91</v>
      </c>
      <c r="B41" s="13">
        <v>1274</v>
      </c>
      <c r="C41" s="13">
        <v>12946</v>
      </c>
      <c r="D41" s="13">
        <v>27</v>
      </c>
      <c r="E41" s="13">
        <v>159</v>
      </c>
      <c r="F41" s="13">
        <v>59</v>
      </c>
      <c r="G41" s="13">
        <v>14465</v>
      </c>
      <c r="H41" s="45"/>
    </row>
    <row r="42" spans="1:8" ht="12.75">
      <c r="A42" s="46" t="s">
        <v>92</v>
      </c>
      <c r="B42" s="13">
        <v>4454</v>
      </c>
      <c r="C42" s="13">
        <v>15793</v>
      </c>
      <c r="D42" s="13">
        <v>1222</v>
      </c>
      <c r="E42" s="13">
        <v>7124</v>
      </c>
      <c r="F42" s="13">
        <v>386</v>
      </c>
      <c r="G42" s="13">
        <v>28979</v>
      </c>
      <c r="H42" s="45"/>
    </row>
    <row r="43" spans="1:8" ht="12.75">
      <c r="A43" s="46" t="s">
        <v>93</v>
      </c>
      <c r="B43" s="13">
        <v>4754</v>
      </c>
      <c r="C43" s="13">
        <v>19837</v>
      </c>
      <c r="D43" s="14" t="s">
        <v>11</v>
      </c>
      <c r="E43" s="13">
        <v>302</v>
      </c>
      <c r="F43" s="14" t="s">
        <v>11</v>
      </c>
      <c r="G43" s="13">
        <v>24893</v>
      </c>
      <c r="H43" s="45"/>
    </row>
    <row r="44" spans="1:8" ht="12.75">
      <c r="A44" s="46" t="s">
        <v>94</v>
      </c>
      <c r="B44" s="13">
        <v>22190</v>
      </c>
      <c r="C44" s="13">
        <v>4801</v>
      </c>
      <c r="D44" s="13">
        <v>79</v>
      </c>
      <c r="E44" s="13">
        <v>181</v>
      </c>
      <c r="F44" s="13">
        <v>89</v>
      </c>
      <c r="G44" s="13">
        <v>27340</v>
      </c>
      <c r="H44" s="45"/>
    </row>
    <row r="45" spans="1:8" ht="12.75">
      <c r="A45" s="46" t="s">
        <v>95</v>
      </c>
      <c r="B45" s="13">
        <v>1251</v>
      </c>
      <c r="C45" s="13">
        <v>3557</v>
      </c>
      <c r="D45" s="13">
        <v>149</v>
      </c>
      <c r="E45" s="13">
        <v>108</v>
      </c>
      <c r="F45" s="13">
        <v>11</v>
      </c>
      <c r="G45" s="13">
        <v>5076</v>
      </c>
      <c r="H45" s="45"/>
    </row>
    <row r="46" spans="1:8" ht="12.75">
      <c r="A46" s="46" t="s">
        <v>96</v>
      </c>
      <c r="B46" s="13">
        <v>35</v>
      </c>
      <c r="C46" s="13">
        <v>1280</v>
      </c>
      <c r="D46" s="13" t="s">
        <v>11</v>
      </c>
      <c r="E46" s="13">
        <v>15</v>
      </c>
      <c r="F46" s="14" t="s">
        <v>11</v>
      </c>
      <c r="G46" s="13">
        <v>1330</v>
      </c>
      <c r="H46" s="45"/>
    </row>
    <row r="47" spans="1:8" ht="12.75">
      <c r="A47" s="46" t="s">
        <v>97</v>
      </c>
      <c r="B47" s="13">
        <v>15</v>
      </c>
      <c r="C47" s="13">
        <v>9677</v>
      </c>
      <c r="D47" s="14" t="s">
        <v>11</v>
      </c>
      <c r="E47" s="13">
        <v>100</v>
      </c>
      <c r="F47" s="14" t="s">
        <v>11</v>
      </c>
      <c r="G47" s="13">
        <v>9792</v>
      </c>
      <c r="H47" s="45"/>
    </row>
    <row r="48" spans="1:8" ht="12.75">
      <c r="A48" s="46" t="s">
        <v>98</v>
      </c>
      <c r="B48" s="13">
        <v>17423</v>
      </c>
      <c r="C48" s="13">
        <v>12070</v>
      </c>
      <c r="D48" s="13">
        <v>1775</v>
      </c>
      <c r="E48" s="13">
        <v>271</v>
      </c>
      <c r="F48" s="13">
        <v>2680</v>
      </c>
      <c r="G48" s="13">
        <v>34219</v>
      </c>
      <c r="H48" s="45"/>
    </row>
    <row r="49" spans="1:8" ht="12.75">
      <c r="A49" s="47" t="s">
        <v>99</v>
      </c>
      <c r="B49" s="48">
        <v>54785</v>
      </c>
      <c r="C49" s="48">
        <v>80780</v>
      </c>
      <c r="D49" s="48">
        <v>3267</v>
      </c>
      <c r="E49" s="48">
        <v>8917</v>
      </c>
      <c r="F49" s="48">
        <v>3357</v>
      </c>
      <c r="G49" s="49">
        <v>151106</v>
      </c>
      <c r="H49" s="45"/>
    </row>
    <row r="50" spans="1:8" ht="12.75">
      <c r="A50" s="47"/>
      <c r="B50" s="48"/>
      <c r="C50" s="48"/>
      <c r="D50" s="48"/>
      <c r="E50" s="48"/>
      <c r="F50" s="48"/>
      <c r="G50" s="49"/>
      <c r="H50" s="45"/>
    </row>
    <row r="51" spans="1:8" ht="12.75">
      <c r="A51" s="47" t="s">
        <v>100</v>
      </c>
      <c r="B51" s="49">
        <v>813</v>
      </c>
      <c r="C51" s="49">
        <v>1567</v>
      </c>
      <c r="D51" s="49" t="s">
        <v>11</v>
      </c>
      <c r="E51" s="49">
        <v>68</v>
      </c>
      <c r="F51" s="49">
        <v>8</v>
      </c>
      <c r="G51" s="49">
        <v>2456</v>
      </c>
      <c r="H51" s="45"/>
    </row>
    <row r="52" spans="1:8" ht="12.75">
      <c r="A52" s="46"/>
      <c r="B52" s="51"/>
      <c r="C52" s="51"/>
      <c r="D52" s="51"/>
      <c r="E52" s="51"/>
      <c r="F52" s="51"/>
      <c r="G52" s="13"/>
      <c r="H52" s="45"/>
    </row>
    <row r="53" spans="1:8" ht="12.75">
      <c r="A53" s="46" t="s">
        <v>101</v>
      </c>
      <c r="B53" s="13">
        <v>1295</v>
      </c>
      <c r="C53" s="13">
        <v>15372</v>
      </c>
      <c r="D53" s="13">
        <v>118</v>
      </c>
      <c r="E53" s="14" t="s">
        <v>11</v>
      </c>
      <c r="F53" s="13">
        <v>39</v>
      </c>
      <c r="G53" s="13">
        <v>16824</v>
      </c>
      <c r="H53" s="45"/>
    </row>
    <row r="54" spans="1:8" ht="12.75">
      <c r="A54" s="46" t="s">
        <v>102</v>
      </c>
      <c r="B54" s="13">
        <v>2580</v>
      </c>
      <c r="C54" s="13">
        <v>6983</v>
      </c>
      <c r="D54" s="13" t="s">
        <v>11</v>
      </c>
      <c r="E54" s="14" t="s">
        <v>11</v>
      </c>
      <c r="F54" s="13" t="s">
        <v>11</v>
      </c>
      <c r="G54" s="13">
        <v>9563</v>
      </c>
      <c r="H54" s="45"/>
    </row>
    <row r="55" spans="1:8" ht="12.75">
      <c r="A55" s="46" t="s">
        <v>103</v>
      </c>
      <c r="B55" s="13">
        <v>1665</v>
      </c>
      <c r="C55" s="13">
        <v>2296</v>
      </c>
      <c r="D55" s="13">
        <v>50</v>
      </c>
      <c r="E55" s="13">
        <v>17</v>
      </c>
      <c r="F55" s="13">
        <v>40</v>
      </c>
      <c r="G55" s="13">
        <v>4068</v>
      </c>
      <c r="H55" s="45"/>
    </row>
    <row r="56" spans="1:8" ht="12.75">
      <c r="A56" s="46" t="s">
        <v>104</v>
      </c>
      <c r="B56" s="13">
        <v>1851</v>
      </c>
      <c r="C56" s="13">
        <v>3615</v>
      </c>
      <c r="D56" s="13">
        <v>7</v>
      </c>
      <c r="E56" s="14">
        <v>100</v>
      </c>
      <c r="F56" s="13">
        <v>4</v>
      </c>
      <c r="G56" s="13">
        <v>5577</v>
      </c>
      <c r="H56" s="45"/>
    </row>
    <row r="57" spans="1:8" ht="12.75">
      <c r="A57" s="46" t="s">
        <v>105</v>
      </c>
      <c r="B57" s="13">
        <v>71399</v>
      </c>
      <c r="C57" s="13">
        <v>10756</v>
      </c>
      <c r="D57" s="13">
        <v>57</v>
      </c>
      <c r="E57" s="13">
        <v>200</v>
      </c>
      <c r="F57" s="13">
        <v>629</v>
      </c>
      <c r="G57" s="13">
        <v>83041</v>
      </c>
      <c r="H57" s="45"/>
    </row>
    <row r="58" spans="1:8" ht="12.75">
      <c r="A58" s="47" t="s">
        <v>106</v>
      </c>
      <c r="B58" s="48">
        <v>78790</v>
      </c>
      <c r="C58" s="48">
        <v>39022</v>
      </c>
      <c r="D58" s="48">
        <v>232</v>
      </c>
      <c r="E58" s="48">
        <v>317</v>
      </c>
      <c r="F58" s="48">
        <v>712</v>
      </c>
      <c r="G58" s="49">
        <v>119073</v>
      </c>
      <c r="H58" s="45"/>
    </row>
    <row r="59" spans="1:8" ht="12.75">
      <c r="A59" s="46"/>
      <c r="B59" s="51"/>
      <c r="C59" s="51"/>
      <c r="D59" s="51"/>
      <c r="E59" s="51"/>
      <c r="F59" s="51"/>
      <c r="G59" s="13"/>
      <c r="H59" s="45"/>
    </row>
    <row r="60" spans="1:8" ht="12.75">
      <c r="A60" s="46" t="s">
        <v>107</v>
      </c>
      <c r="B60" s="13">
        <v>372</v>
      </c>
      <c r="C60" s="13">
        <v>1331</v>
      </c>
      <c r="D60" s="13">
        <v>6</v>
      </c>
      <c r="E60" s="13" t="s">
        <v>11</v>
      </c>
      <c r="F60" s="13">
        <v>211</v>
      </c>
      <c r="G60" s="13">
        <v>1920</v>
      </c>
      <c r="H60" s="45"/>
    </row>
    <row r="61" spans="1:8" ht="12.75">
      <c r="A61" s="46" t="s">
        <v>108</v>
      </c>
      <c r="B61" s="13">
        <v>396</v>
      </c>
      <c r="C61" s="13">
        <v>1519</v>
      </c>
      <c r="D61" s="13">
        <v>101</v>
      </c>
      <c r="E61" s="13">
        <v>38</v>
      </c>
      <c r="F61" s="13">
        <v>463</v>
      </c>
      <c r="G61" s="13">
        <v>2517</v>
      </c>
      <c r="H61" s="45"/>
    </row>
    <row r="62" spans="1:8" ht="12.75">
      <c r="A62" s="46" t="s">
        <v>109</v>
      </c>
      <c r="B62" s="13">
        <v>980</v>
      </c>
      <c r="C62" s="13">
        <v>8460</v>
      </c>
      <c r="D62" s="13">
        <v>270</v>
      </c>
      <c r="E62" s="13">
        <v>4385</v>
      </c>
      <c r="F62" s="13">
        <v>580</v>
      </c>
      <c r="G62" s="13">
        <v>14675</v>
      </c>
      <c r="H62" s="45"/>
    </row>
    <row r="63" spans="1:8" ht="12.75">
      <c r="A63" s="47" t="s">
        <v>110</v>
      </c>
      <c r="B63" s="48">
        <v>1748</v>
      </c>
      <c r="C63" s="48">
        <v>11310</v>
      </c>
      <c r="D63" s="48">
        <v>377</v>
      </c>
      <c r="E63" s="48">
        <v>4423</v>
      </c>
      <c r="F63" s="48">
        <v>1254</v>
      </c>
      <c r="G63" s="49">
        <v>19112</v>
      </c>
      <c r="H63" s="45"/>
    </row>
    <row r="64" spans="1:8" ht="12.75">
      <c r="A64" s="46"/>
      <c r="B64" s="51"/>
      <c r="C64" s="51"/>
      <c r="D64" s="51"/>
      <c r="E64" s="51"/>
      <c r="F64" s="51"/>
      <c r="G64" s="13"/>
      <c r="H64" s="45"/>
    </row>
    <row r="65" spans="1:8" ht="12.75">
      <c r="A65" s="47" t="s">
        <v>111</v>
      </c>
      <c r="B65" s="49">
        <v>1237</v>
      </c>
      <c r="C65" s="49">
        <v>1889</v>
      </c>
      <c r="D65" s="49">
        <v>11</v>
      </c>
      <c r="E65" s="49">
        <v>15</v>
      </c>
      <c r="F65" s="49">
        <v>7</v>
      </c>
      <c r="G65" s="49">
        <v>3159</v>
      </c>
      <c r="H65" s="45"/>
    </row>
    <row r="66" spans="1:8" ht="12.75">
      <c r="A66" s="46"/>
      <c r="B66" s="51"/>
      <c r="C66" s="51"/>
      <c r="D66" s="51"/>
      <c r="E66" s="51"/>
      <c r="F66" s="51"/>
      <c r="G66" s="13"/>
      <c r="H66" s="45"/>
    </row>
    <row r="67" spans="1:8" ht="12.75">
      <c r="A67" s="46" t="s">
        <v>112</v>
      </c>
      <c r="B67" s="13">
        <v>41870</v>
      </c>
      <c r="C67" s="13">
        <v>7700</v>
      </c>
      <c r="D67" s="13">
        <v>30</v>
      </c>
      <c r="E67" s="14" t="s">
        <v>11</v>
      </c>
      <c r="F67" s="14" t="s">
        <v>11</v>
      </c>
      <c r="G67" s="13">
        <v>49600</v>
      </c>
      <c r="H67" s="45"/>
    </row>
    <row r="68" spans="1:8" ht="12.75">
      <c r="A68" s="46" t="s">
        <v>113</v>
      </c>
      <c r="B68" s="13">
        <v>38610</v>
      </c>
      <c r="C68" s="13">
        <v>4500</v>
      </c>
      <c r="D68" s="13">
        <v>10</v>
      </c>
      <c r="E68" s="13">
        <v>15300</v>
      </c>
      <c r="F68" s="13">
        <v>50</v>
      </c>
      <c r="G68" s="13">
        <v>58470</v>
      </c>
      <c r="H68" s="45"/>
    </row>
    <row r="69" spans="1:8" ht="12.75">
      <c r="A69" s="47" t="s">
        <v>114</v>
      </c>
      <c r="B69" s="52">
        <v>80480</v>
      </c>
      <c r="C69" s="52">
        <v>12200</v>
      </c>
      <c r="D69" s="52">
        <v>40</v>
      </c>
      <c r="E69" s="52">
        <v>15300</v>
      </c>
      <c r="F69" s="52">
        <v>50</v>
      </c>
      <c r="G69" s="50">
        <v>108070</v>
      </c>
      <c r="H69" s="45"/>
    </row>
    <row r="70" spans="1:8" ht="12.75">
      <c r="A70" s="46"/>
      <c r="B70" s="51"/>
      <c r="C70" s="51"/>
      <c r="D70" s="51"/>
      <c r="E70" s="51"/>
      <c r="F70" s="51"/>
      <c r="G70" s="13"/>
      <c r="H70" s="45"/>
    </row>
    <row r="71" spans="1:8" ht="12.75">
      <c r="A71" s="46" t="s">
        <v>115</v>
      </c>
      <c r="B71" s="13">
        <v>150</v>
      </c>
      <c r="C71" s="13">
        <v>145</v>
      </c>
      <c r="D71" s="14" t="s">
        <v>11</v>
      </c>
      <c r="E71" s="14" t="s">
        <v>11</v>
      </c>
      <c r="F71" s="13" t="s">
        <v>11</v>
      </c>
      <c r="G71" s="13">
        <v>295</v>
      </c>
      <c r="H71" s="45"/>
    </row>
    <row r="72" spans="1:8" ht="12.75">
      <c r="A72" s="46" t="s">
        <v>116</v>
      </c>
      <c r="B72" s="13">
        <v>21565</v>
      </c>
      <c r="C72" s="13">
        <v>919</v>
      </c>
      <c r="D72" s="14" t="s">
        <v>11</v>
      </c>
      <c r="E72" s="14" t="s">
        <v>11</v>
      </c>
      <c r="F72" s="13" t="s">
        <v>11</v>
      </c>
      <c r="G72" s="13">
        <v>22484</v>
      </c>
      <c r="H72" s="45"/>
    </row>
    <row r="73" spans="1:8" ht="12.75">
      <c r="A73" s="46" t="s">
        <v>117</v>
      </c>
      <c r="B73" s="13">
        <v>7100</v>
      </c>
      <c r="C73" s="13">
        <v>2828</v>
      </c>
      <c r="D73" s="13">
        <v>79</v>
      </c>
      <c r="E73" s="14" t="s">
        <v>11</v>
      </c>
      <c r="F73" s="13">
        <v>121</v>
      </c>
      <c r="G73" s="13">
        <v>10128</v>
      </c>
      <c r="H73" s="45"/>
    </row>
    <row r="74" spans="1:8" ht="12.75">
      <c r="A74" s="46" t="s">
        <v>118</v>
      </c>
      <c r="B74" s="13">
        <v>5210</v>
      </c>
      <c r="C74" s="13">
        <v>5500</v>
      </c>
      <c r="D74" s="13">
        <v>20</v>
      </c>
      <c r="E74" s="14" t="s">
        <v>11</v>
      </c>
      <c r="F74" s="14" t="s">
        <v>11</v>
      </c>
      <c r="G74" s="13">
        <v>10730</v>
      </c>
      <c r="H74" s="45"/>
    </row>
    <row r="75" spans="1:8" ht="12.75">
      <c r="A75" s="46" t="s">
        <v>119</v>
      </c>
      <c r="B75" s="13">
        <v>4643</v>
      </c>
      <c r="C75" s="13">
        <v>2222</v>
      </c>
      <c r="D75" s="13">
        <v>13</v>
      </c>
      <c r="E75" s="14" t="s">
        <v>11</v>
      </c>
      <c r="F75" s="13">
        <v>124</v>
      </c>
      <c r="G75" s="13">
        <v>7002</v>
      </c>
      <c r="H75" s="45"/>
    </row>
    <row r="76" spans="1:8" ht="12.75">
      <c r="A76" s="46" t="s">
        <v>120</v>
      </c>
      <c r="B76" s="13">
        <v>1254</v>
      </c>
      <c r="C76" s="13">
        <v>2498</v>
      </c>
      <c r="D76" s="13">
        <v>55</v>
      </c>
      <c r="E76" s="13">
        <v>50</v>
      </c>
      <c r="F76" s="13">
        <v>131</v>
      </c>
      <c r="G76" s="13">
        <v>3988</v>
      </c>
      <c r="H76" s="45"/>
    </row>
    <row r="77" spans="1:8" ht="12.75">
      <c r="A77" s="46" t="s">
        <v>121</v>
      </c>
      <c r="B77" s="13">
        <v>14006</v>
      </c>
      <c r="C77" s="13">
        <v>3848</v>
      </c>
      <c r="D77" s="13" t="s">
        <v>11</v>
      </c>
      <c r="E77" s="14" t="s">
        <v>11</v>
      </c>
      <c r="F77" s="14" t="s">
        <v>11</v>
      </c>
      <c r="G77" s="13">
        <v>17854</v>
      </c>
      <c r="H77" s="45"/>
    </row>
    <row r="78" spans="1:8" ht="12.75">
      <c r="A78" s="46" t="s">
        <v>122</v>
      </c>
      <c r="B78" s="13">
        <v>47346</v>
      </c>
      <c r="C78" s="13">
        <v>4149</v>
      </c>
      <c r="D78" s="14" t="s">
        <v>11</v>
      </c>
      <c r="E78" s="14" t="s">
        <v>11</v>
      </c>
      <c r="F78" s="14">
        <v>15934</v>
      </c>
      <c r="G78" s="13">
        <v>67429</v>
      </c>
      <c r="H78" s="45"/>
    </row>
    <row r="79" spans="1:8" ht="12.75">
      <c r="A79" s="47" t="s">
        <v>123</v>
      </c>
      <c r="B79" s="48">
        <v>101274</v>
      </c>
      <c r="C79" s="48">
        <v>22109</v>
      </c>
      <c r="D79" s="48">
        <v>167</v>
      </c>
      <c r="E79" s="48">
        <v>50</v>
      </c>
      <c r="F79" s="48">
        <v>16310</v>
      </c>
      <c r="G79" s="49">
        <v>139910</v>
      </c>
      <c r="H79" s="45"/>
    </row>
    <row r="80" spans="1:8" ht="12.75">
      <c r="A80" s="46"/>
      <c r="B80" s="51"/>
      <c r="C80" s="51"/>
      <c r="D80" s="51"/>
      <c r="E80" s="51"/>
      <c r="F80" s="51"/>
      <c r="G80" s="13"/>
      <c r="H80" s="45"/>
    </row>
    <row r="81" spans="1:8" ht="12.75">
      <c r="A81" s="46" t="s">
        <v>124</v>
      </c>
      <c r="B81" s="13">
        <v>503</v>
      </c>
      <c r="C81" s="13">
        <v>134</v>
      </c>
      <c r="D81" s="14" t="s">
        <v>11</v>
      </c>
      <c r="E81" s="14" t="s">
        <v>11</v>
      </c>
      <c r="F81" s="13">
        <v>15</v>
      </c>
      <c r="G81" s="13">
        <v>652</v>
      </c>
      <c r="H81" s="45"/>
    </row>
    <row r="82" spans="1:8" ht="12.75">
      <c r="A82" s="46" t="s">
        <v>125</v>
      </c>
      <c r="B82" s="13">
        <v>1263</v>
      </c>
      <c r="C82" s="13">
        <v>302</v>
      </c>
      <c r="D82" s="13">
        <v>5</v>
      </c>
      <c r="E82" s="14" t="s">
        <v>11</v>
      </c>
      <c r="F82" s="13">
        <v>1279</v>
      </c>
      <c r="G82" s="13">
        <v>2849</v>
      </c>
      <c r="H82" s="45"/>
    </row>
    <row r="83" spans="1:8" ht="12.75">
      <c r="A83" s="47" t="s">
        <v>126</v>
      </c>
      <c r="B83" s="48">
        <v>1766</v>
      </c>
      <c r="C83" s="48">
        <v>436</v>
      </c>
      <c r="D83" s="48">
        <v>5</v>
      </c>
      <c r="E83" s="50" t="s">
        <v>11</v>
      </c>
      <c r="F83" s="48">
        <v>1294</v>
      </c>
      <c r="G83" s="49">
        <v>3501</v>
      </c>
      <c r="H83" s="45"/>
    </row>
    <row r="84" spans="1:8" ht="12.75">
      <c r="A84" s="47"/>
      <c r="B84" s="49"/>
      <c r="C84" s="49"/>
      <c r="D84" s="49"/>
      <c r="E84" s="49"/>
      <c r="F84" s="49"/>
      <c r="G84" s="49"/>
      <c r="H84" s="45"/>
    </row>
    <row r="85" spans="1:8" ht="13.5" thickBot="1">
      <c r="A85" s="53" t="s">
        <v>127</v>
      </c>
      <c r="B85" s="54">
        <v>480343</v>
      </c>
      <c r="C85" s="54">
        <v>337115</v>
      </c>
      <c r="D85" s="54">
        <v>9614</v>
      </c>
      <c r="E85" s="54">
        <v>246472</v>
      </c>
      <c r="F85" s="54">
        <v>48059</v>
      </c>
      <c r="G85" s="18">
        <v>1121603</v>
      </c>
      <c r="H85" s="45"/>
    </row>
    <row r="86" ht="12.75">
      <c r="G86" s="55"/>
    </row>
  </sheetData>
  <mergeCells count="3">
    <mergeCell ref="B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11"/>
  <dimension ref="A1:I85"/>
  <sheetViews>
    <sheetView showGridLines="0" zoomScale="75" zoomScaleNormal="75" workbookViewId="0" topLeftCell="A44">
      <selection activeCell="A11" sqref="A11"/>
    </sheetView>
  </sheetViews>
  <sheetFormatPr defaultColWidth="11.421875" defaultRowHeight="12.75"/>
  <cols>
    <col min="1" max="1" width="28.7109375" style="5" customWidth="1"/>
    <col min="2" max="6" width="12.7109375" style="5" customWidth="1"/>
    <col min="7" max="7" width="23.8515625" style="5" customWidth="1"/>
    <col min="8" max="9" width="12.7109375" style="5" customWidth="1"/>
    <col min="10" max="16384" width="11.421875" style="5" customWidth="1"/>
  </cols>
  <sheetData>
    <row r="1" spans="1:9" s="2" customFormat="1" ht="18">
      <c r="A1" s="157" t="s">
        <v>0</v>
      </c>
      <c r="B1" s="157"/>
      <c r="C1" s="157"/>
      <c r="D1" s="157"/>
      <c r="E1" s="157"/>
      <c r="F1" s="157"/>
      <c r="G1" s="157"/>
      <c r="H1" s="1"/>
      <c r="I1" s="1"/>
    </row>
    <row r="3" spans="1:9" s="3" customFormat="1" ht="15">
      <c r="A3" s="168" t="s">
        <v>165</v>
      </c>
      <c r="B3" s="168"/>
      <c r="C3" s="168"/>
      <c r="D3" s="168"/>
      <c r="E3" s="168"/>
      <c r="F3" s="168"/>
      <c r="G3" s="168"/>
      <c r="H3" s="56"/>
      <c r="I3" s="39"/>
    </row>
    <row r="4" spans="1:9" s="3" customFormat="1" ht="12.75" customHeight="1" thickBot="1">
      <c r="A4" s="111"/>
      <c r="B4" s="112"/>
      <c r="C4" s="112"/>
      <c r="D4" s="112"/>
      <c r="E4" s="112"/>
      <c r="F4" s="112"/>
      <c r="G4" s="113"/>
      <c r="H4" s="57"/>
      <c r="I4" s="57"/>
    </row>
    <row r="5" spans="1:9" ht="12.75">
      <c r="A5" s="110" t="s">
        <v>57</v>
      </c>
      <c r="B5" s="117"/>
      <c r="C5" s="105" t="s">
        <v>128</v>
      </c>
      <c r="D5" s="122"/>
      <c r="E5" s="161" t="s">
        <v>129</v>
      </c>
      <c r="F5" s="162"/>
      <c r="G5" s="162"/>
      <c r="H5" s="58"/>
      <c r="I5" s="58"/>
    </row>
    <row r="6" spans="1:7" ht="12.75">
      <c r="A6" s="6" t="s">
        <v>59</v>
      </c>
      <c r="B6" s="59"/>
      <c r="C6" s="60" t="s">
        <v>130</v>
      </c>
      <c r="D6" s="61"/>
      <c r="E6" s="152" t="s">
        <v>131</v>
      </c>
      <c r="F6" s="153"/>
      <c r="G6" s="10" t="s">
        <v>167</v>
      </c>
    </row>
    <row r="7" spans="1:7" ht="13.5" thickBot="1">
      <c r="A7" s="6"/>
      <c r="B7" s="9" t="s">
        <v>6</v>
      </c>
      <c r="C7" s="9" t="s">
        <v>7</v>
      </c>
      <c r="D7" s="62"/>
      <c r="E7" s="9" t="s">
        <v>6</v>
      </c>
      <c r="F7" s="63" t="s">
        <v>7</v>
      </c>
      <c r="G7" s="146" t="s">
        <v>52</v>
      </c>
    </row>
    <row r="8" spans="1:7" ht="12.75">
      <c r="A8" s="37" t="s">
        <v>67</v>
      </c>
      <c r="B8" s="12">
        <v>2950</v>
      </c>
      <c r="C8" s="64" t="s">
        <v>11</v>
      </c>
      <c r="D8" s="12">
        <v>2950</v>
      </c>
      <c r="E8" s="65">
        <v>20000</v>
      </c>
      <c r="F8" s="64" t="s">
        <v>11</v>
      </c>
      <c r="G8" s="12">
        <v>59000</v>
      </c>
    </row>
    <row r="9" spans="1:7" ht="12.75">
      <c r="A9" s="8" t="s">
        <v>68</v>
      </c>
      <c r="B9" s="16">
        <v>2053</v>
      </c>
      <c r="C9" s="16" t="s">
        <v>11</v>
      </c>
      <c r="D9" s="13">
        <v>2053</v>
      </c>
      <c r="E9" s="16">
        <v>20000</v>
      </c>
      <c r="F9" s="16" t="s">
        <v>11</v>
      </c>
      <c r="G9" s="16">
        <v>41060</v>
      </c>
    </row>
    <row r="10" spans="1:7" ht="12.75">
      <c r="A10" s="8" t="s">
        <v>69</v>
      </c>
      <c r="B10" s="13">
        <v>1840</v>
      </c>
      <c r="C10" s="13">
        <v>876</v>
      </c>
      <c r="D10" s="13">
        <v>2716</v>
      </c>
      <c r="E10" s="16">
        <v>20000</v>
      </c>
      <c r="F10" s="16">
        <v>25000</v>
      </c>
      <c r="G10" s="13">
        <v>58700</v>
      </c>
    </row>
    <row r="11" spans="1:7" ht="12.75">
      <c r="A11" s="8" t="s">
        <v>70</v>
      </c>
      <c r="B11" s="16">
        <v>414</v>
      </c>
      <c r="C11" s="16" t="s">
        <v>11</v>
      </c>
      <c r="D11" s="13">
        <v>414</v>
      </c>
      <c r="E11" s="16">
        <v>20000</v>
      </c>
      <c r="F11" s="16" t="s">
        <v>11</v>
      </c>
      <c r="G11" s="16">
        <v>8280</v>
      </c>
    </row>
    <row r="12" spans="1:7" ht="12.75">
      <c r="A12" s="15" t="s">
        <v>71</v>
      </c>
      <c r="B12" s="49">
        <v>7257</v>
      </c>
      <c r="C12" s="49">
        <v>876</v>
      </c>
      <c r="D12" s="49">
        <v>8133</v>
      </c>
      <c r="E12" s="66">
        <v>20000</v>
      </c>
      <c r="F12" s="66">
        <v>25000</v>
      </c>
      <c r="G12" s="49">
        <v>167040</v>
      </c>
    </row>
    <row r="13" spans="1:7" ht="12.75">
      <c r="A13" s="15"/>
      <c r="B13" s="49"/>
      <c r="C13" s="49"/>
      <c r="D13" s="49"/>
      <c r="E13" s="66"/>
      <c r="F13" s="66"/>
      <c r="G13" s="49"/>
    </row>
    <row r="14" spans="1:7" s="67" customFormat="1" ht="12.75">
      <c r="A14" s="15" t="s">
        <v>72</v>
      </c>
      <c r="B14" s="66">
        <v>130</v>
      </c>
      <c r="C14" s="50" t="s">
        <v>11</v>
      </c>
      <c r="D14" s="49">
        <v>130</v>
      </c>
      <c r="E14" s="66">
        <v>20000</v>
      </c>
      <c r="F14" s="50" t="s">
        <v>11</v>
      </c>
      <c r="G14" s="66">
        <v>2600</v>
      </c>
    </row>
    <row r="15" spans="1:7" ht="12.75">
      <c r="A15" s="15"/>
      <c r="B15" s="49"/>
      <c r="C15" s="49"/>
      <c r="D15" s="49"/>
      <c r="E15" s="66"/>
      <c r="F15" s="66"/>
      <c r="G15" s="49"/>
    </row>
    <row r="16" spans="1:7" s="67" customFormat="1" ht="12.75">
      <c r="A16" s="15" t="s">
        <v>73</v>
      </c>
      <c r="B16" s="49" t="s">
        <v>11</v>
      </c>
      <c r="C16" s="49" t="s">
        <v>11</v>
      </c>
      <c r="D16" s="49" t="s">
        <v>11</v>
      </c>
      <c r="E16" s="66" t="s">
        <v>11</v>
      </c>
      <c r="F16" s="66" t="s">
        <v>11</v>
      </c>
      <c r="G16" s="49" t="s">
        <v>11</v>
      </c>
    </row>
    <row r="17" spans="1:7" ht="12.75">
      <c r="A17" s="8"/>
      <c r="B17" s="13"/>
      <c r="C17" s="13"/>
      <c r="D17" s="13"/>
      <c r="E17" s="16"/>
      <c r="F17" s="16"/>
      <c r="G17" s="13"/>
    </row>
    <row r="18" spans="1:7" ht="12.75">
      <c r="A18" s="8" t="s">
        <v>74</v>
      </c>
      <c r="B18" s="16">
        <v>33</v>
      </c>
      <c r="C18" s="16" t="s">
        <v>11</v>
      </c>
      <c r="D18" s="13">
        <v>33</v>
      </c>
      <c r="E18" s="16">
        <v>21000</v>
      </c>
      <c r="F18" s="16" t="s">
        <v>11</v>
      </c>
      <c r="G18" s="16">
        <v>693</v>
      </c>
    </row>
    <row r="19" spans="1:7" ht="12.75">
      <c r="A19" s="8" t="s">
        <v>75</v>
      </c>
      <c r="B19" s="16">
        <v>17</v>
      </c>
      <c r="C19" s="14" t="s">
        <v>11</v>
      </c>
      <c r="D19" s="13">
        <v>17</v>
      </c>
      <c r="E19" s="16">
        <v>21000</v>
      </c>
      <c r="F19" s="14" t="s">
        <v>11</v>
      </c>
      <c r="G19" s="16">
        <v>357</v>
      </c>
    </row>
    <row r="20" spans="1:7" ht="12.75">
      <c r="A20" s="8" t="s">
        <v>76</v>
      </c>
      <c r="B20" s="16">
        <v>32</v>
      </c>
      <c r="C20" s="14" t="s">
        <v>11</v>
      </c>
      <c r="D20" s="13">
        <v>32</v>
      </c>
      <c r="E20" s="16">
        <v>21000</v>
      </c>
      <c r="F20" s="14" t="s">
        <v>11</v>
      </c>
      <c r="G20" s="16">
        <v>672</v>
      </c>
    </row>
    <row r="21" spans="1:7" ht="12.75">
      <c r="A21" s="15" t="s">
        <v>77</v>
      </c>
      <c r="B21" s="49">
        <v>82</v>
      </c>
      <c r="C21" s="49" t="s">
        <v>11</v>
      </c>
      <c r="D21" s="49">
        <v>82</v>
      </c>
      <c r="E21" s="66">
        <v>21000</v>
      </c>
      <c r="F21" s="66" t="s">
        <v>11</v>
      </c>
      <c r="G21" s="49">
        <v>1722</v>
      </c>
    </row>
    <row r="22" spans="1:7" ht="12.75">
      <c r="A22" s="15"/>
      <c r="B22" s="49"/>
      <c r="C22" s="49"/>
      <c r="D22" s="49"/>
      <c r="E22" s="66"/>
      <c r="F22" s="66"/>
      <c r="G22" s="49"/>
    </row>
    <row r="23" spans="1:7" s="67" customFormat="1" ht="12.75">
      <c r="A23" s="15" t="s">
        <v>78</v>
      </c>
      <c r="B23" s="66">
        <v>130</v>
      </c>
      <c r="C23" s="66" t="s">
        <v>11</v>
      </c>
      <c r="D23" s="49">
        <v>130</v>
      </c>
      <c r="E23" s="66">
        <v>15425</v>
      </c>
      <c r="F23" s="66" t="s">
        <v>11</v>
      </c>
      <c r="G23" s="66">
        <v>2005</v>
      </c>
    </row>
    <row r="24" spans="1:7" ht="12.75">
      <c r="A24" s="15"/>
      <c r="B24" s="49"/>
      <c r="C24" s="49"/>
      <c r="D24" s="49"/>
      <c r="E24" s="66"/>
      <c r="F24" s="66"/>
      <c r="G24" s="49"/>
    </row>
    <row r="25" spans="1:7" s="67" customFormat="1" ht="12.75">
      <c r="A25" s="15" t="s">
        <v>79</v>
      </c>
      <c r="B25" s="66">
        <v>41</v>
      </c>
      <c r="C25" s="66">
        <v>31</v>
      </c>
      <c r="D25" s="49">
        <v>72</v>
      </c>
      <c r="E25" s="66">
        <v>7549</v>
      </c>
      <c r="F25" s="66">
        <v>23226</v>
      </c>
      <c r="G25" s="66">
        <v>1030</v>
      </c>
    </row>
    <row r="26" spans="1:7" ht="12.75">
      <c r="A26" s="8"/>
      <c r="B26" s="13"/>
      <c r="C26" s="13"/>
      <c r="D26" s="13"/>
      <c r="E26" s="16"/>
      <c r="F26" s="16"/>
      <c r="G26" s="13"/>
    </row>
    <row r="27" spans="1:7" ht="12.75">
      <c r="A27" s="8" t="s">
        <v>80</v>
      </c>
      <c r="B27" s="13">
        <v>1704</v>
      </c>
      <c r="C27" s="13">
        <v>419</v>
      </c>
      <c r="D27" s="13">
        <v>2123</v>
      </c>
      <c r="E27" s="16">
        <v>28000</v>
      </c>
      <c r="F27" s="16">
        <v>40000</v>
      </c>
      <c r="G27" s="13">
        <v>64472</v>
      </c>
    </row>
    <row r="28" spans="1:7" ht="12.75">
      <c r="A28" s="8" t="s">
        <v>81</v>
      </c>
      <c r="B28" s="13">
        <v>53</v>
      </c>
      <c r="C28" s="13">
        <v>66</v>
      </c>
      <c r="D28" s="13">
        <v>119</v>
      </c>
      <c r="E28" s="16">
        <v>7000</v>
      </c>
      <c r="F28" s="16">
        <v>18000</v>
      </c>
      <c r="G28" s="13">
        <v>1559</v>
      </c>
    </row>
    <row r="29" spans="1:7" ht="12.75">
      <c r="A29" s="8" t="s">
        <v>82</v>
      </c>
      <c r="B29" s="14" t="s">
        <v>11</v>
      </c>
      <c r="C29" s="13" t="s">
        <v>11</v>
      </c>
      <c r="D29" s="13" t="s">
        <v>11</v>
      </c>
      <c r="E29" s="16" t="s">
        <v>11</v>
      </c>
      <c r="F29" s="16" t="s">
        <v>11</v>
      </c>
      <c r="G29" s="13" t="s">
        <v>11</v>
      </c>
    </row>
    <row r="30" spans="1:7" ht="12.75">
      <c r="A30" s="15" t="s">
        <v>83</v>
      </c>
      <c r="B30" s="49">
        <v>1757</v>
      </c>
      <c r="C30" s="49">
        <v>485</v>
      </c>
      <c r="D30" s="49">
        <v>2242</v>
      </c>
      <c r="E30" s="66">
        <v>27367</v>
      </c>
      <c r="F30" s="66">
        <v>37006</v>
      </c>
      <c r="G30" s="49">
        <v>66031</v>
      </c>
    </row>
    <row r="31" spans="1:7" ht="12.75">
      <c r="A31" s="8"/>
      <c r="B31" s="13"/>
      <c r="C31" s="13"/>
      <c r="D31" s="13"/>
      <c r="E31" s="16"/>
      <c r="F31" s="16"/>
      <c r="G31" s="13"/>
    </row>
    <row r="32" spans="1:7" ht="12.75">
      <c r="A32" s="8" t="s">
        <v>84</v>
      </c>
      <c r="B32" s="68">
        <v>3681</v>
      </c>
      <c r="C32" s="68">
        <v>163</v>
      </c>
      <c r="D32" s="13">
        <v>3844</v>
      </c>
      <c r="E32" s="68">
        <v>9685</v>
      </c>
      <c r="F32" s="68">
        <v>22910</v>
      </c>
      <c r="G32" s="68">
        <v>39385</v>
      </c>
    </row>
    <row r="33" spans="1:7" ht="12.75">
      <c r="A33" s="8" t="s">
        <v>85</v>
      </c>
      <c r="B33" s="68">
        <v>5228</v>
      </c>
      <c r="C33" s="68">
        <v>634</v>
      </c>
      <c r="D33" s="13">
        <v>5862</v>
      </c>
      <c r="E33" s="68">
        <v>15608</v>
      </c>
      <c r="F33" s="68">
        <v>24933</v>
      </c>
      <c r="G33" s="16">
        <v>97406</v>
      </c>
    </row>
    <row r="34" spans="1:7" ht="12.75">
      <c r="A34" s="8" t="s">
        <v>86</v>
      </c>
      <c r="B34" s="68">
        <v>3974</v>
      </c>
      <c r="C34" s="68">
        <v>778</v>
      </c>
      <c r="D34" s="13">
        <v>4752</v>
      </c>
      <c r="E34" s="68">
        <v>11389</v>
      </c>
      <c r="F34" s="68">
        <v>25648</v>
      </c>
      <c r="G34" s="16">
        <v>65214</v>
      </c>
    </row>
    <row r="35" spans="1:7" ht="12.75">
      <c r="A35" s="8" t="s">
        <v>87</v>
      </c>
      <c r="B35" s="68">
        <v>174</v>
      </c>
      <c r="C35" s="68">
        <v>16</v>
      </c>
      <c r="D35" s="13">
        <v>190</v>
      </c>
      <c r="E35" s="68">
        <v>11069</v>
      </c>
      <c r="F35" s="68">
        <v>22438</v>
      </c>
      <c r="G35" s="16">
        <v>2285</v>
      </c>
    </row>
    <row r="36" spans="1:7" ht="12.75">
      <c r="A36" s="15" t="s">
        <v>88</v>
      </c>
      <c r="B36" s="49">
        <v>13057</v>
      </c>
      <c r="C36" s="49">
        <v>1591</v>
      </c>
      <c r="D36" s="49">
        <v>14648</v>
      </c>
      <c r="E36" s="66">
        <v>12594</v>
      </c>
      <c r="F36" s="66">
        <v>25050</v>
      </c>
      <c r="G36" s="49">
        <v>204290</v>
      </c>
    </row>
    <row r="37" spans="1:7" ht="12.75">
      <c r="A37" s="15"/>
      <c r="B37" s="49"/>
      <c r="C37" s="49"/>
      <c r="D37" s="49"/>
      <c r="E37" s="66"/>
      <c r="F37" s="66"/>
      <c r="G37" s="49"/>
    </row>
    <row r="38" spans="1:7" s="67" customFormat="1" ht="12.75">
      <c r="A38" s="15" t="s">
        <v>89</v>
      </c>
      <c r="B38" s="66">
        <v>34840</v>
      </c>
      <c r="C38" s="66">
        <v>611</v>
      </c>
      <c r="D38" s="49">
        <v>35451</v>
      </c>
      <c r="E38" s="66">
        <v>10000</v>
      </c>
      <c r="F38" s="66">
        <v>30006</v>
      </c>
      <c r="G38" s="66">
        <v>366734</v>
      </c>
    </row>
    <row r="39" spans="1:7" ht="12.75">
      <c r="A39" s="8"/>
      <c r="B39" s="13"/>
      <c r="C39" s="13"/>
      <c r="D39" s="13"/>
      <c r="E39" s="16"/>
      <c r="F39" s="16"/>
      <c r="G39" s="13"/>
    </row>
    <row r="40" spans="1:7" ht="12.75">
      <c r="A40" s="8" t="s">
        <v>90</v>
      </c>
      <c r="B40" s="14">
        <v>3052</v>
      </c>
      <c r="C40" s="16">
        <v>134</v>
      </c>
      <c r="D40" s="13">
        <v>3186</v>
      </c>
      <c r="E40" s="14">
        <v>25000</v>
      </c>
      <c r="F40" s="16">
        <v>28000</v>
      </c>
      <c r="G40" s="16">
        <v>80052</v>
      </c>
    </row>
    <row r="41" spans="1:7" ht="12.75">
      <c r="A41" s="8" t="s">
        <v>91</v>
      </c>
      <c r="B41" s="13">
        <v>19</v>
      </c>
      <c r="C41" s="13" t="s">
        <v>11</v>
      </c>
      <c r="D41" s="13">
        <v>19</v>
      </c>
      <c r="E41" s="16">
        <v>15000</v>
      </c>
      <c r="F41" s="16" t="s">
        <v>11</v>
      </c>
      <c r="G41" s="13">
        <v>285</v>
      </c>
    </row>
    <row r="42" spans="1:7" ht="12.75">
      <c r="A42" s="8" t="s">
        <v>92</v>
      </c>
      <c r="B42" s="16">
        <v>1296</v>
      </c>
      <c r="C42" s="16">
        <v>243</v>
      </c>
      <c r="D42" s="13">
        <v>1539</v>
      </c>
      <c r="E42" s="16">
        <v>17000</v>
      </c>
      <c r="F42" s="16">
        <v>29000</v>
      </c>
      <c r="G42" s="16">
        <v>29079</v>
      </c>
    </row>
    <row r="43" spans="1:7" ht="12.75">
      <c r="A43" s="8" t="s">
        <v>93</v>
      </c>
      <c r="B43" s="16">
        <v>76</v>
      </c>
      <c r="C43" s="16">
        <v>19</v>
      </c>
      <c r="D43" s="13">
        <v>95</v>
      </c>
      <c r="E43" s="16">
        <v>8000</v>
      </c>
      <c r="F43" s="16">
        <v>10000</v>
      </c>
      <c r="G43" s="16">
        <v>798</v>
      </c>
    </row>
    <row r="44" spans="1:7" ht="12.75">
      <c r="A44" s="8" t="s">
        <v>94</v>
      </c>
      <c r="B44" s="16">
        <v>21078</v>
      </c>
      <c r="C44" s="16">
        <v>383</v>
      </c>
      <c r="D44" s="13">
        <v>21461</v>
      </c>
      <c r="E44" s="16">
        <v>17000</v>
      </c>
      <c r="F44" s="16">
        <v>24000</v>
      </c>
      <c r="G44" s="16">
        <v>367518</v>
      </c>
    </row>
    <row r="45" spans="1:7" ht="12.75">
      <c r="A45" s="8" t="s">
        <v>95</v>
      </c>
      <c r="B45" s="16">
        <v>542</v>
      </c>
      <c r="C45" s="16">
        <v>15</v>
      </c>
      <c r="D45" s="13">
        <v>557</v>
      </c>
      <c r="E45" s="16">
        <v>15000</v>
      </c>
      <c r="F45" s="16">
        <v>26000</v>
      </c>
      <c r="G45" s="16">
        <v>8520</v>
      </c>
    </row>
    <row r="46" spans="1:7" ht="12.75">
      <c r="A46" s="8" t="s">
        <v>96</v>
      </c>
      <c r="B46" s="16" t="s">
        <v>11</v>
      </c>
      <c r="C46" s="16" t="s">
        <v>11</v>
      </c>
      <c r="D46" s="13" t="s">
        <v>11</v>
      </c>
      <c r="E46" s="16" t="s">
        <v>11</v>
      </c>
      <c r="F46" s="16" t="s">
        <v>11</v>
      </c>
      <c r="G46" s="16" t="s">
        <v>11</v>
      </c>
    </row>
    <row r="47" spans="1:7" ht="12.75">
      <c r="A47" s="8" t="s">
        <v>97</v>
      </c>
      <c r="B47" s="16" t="s">
        <v>11</v>
      </c>
      <c r="C47" s="16" t="s">
        <v>11</v>
      </c>
      <c r="D47" s="13" t="s">
        <v>11</v>
      </c>
      <c r="E47" s="16" t="s">
        <v>11</v>
      </c>
      <c r="F47" s="16" t="s">
        <v>11</v>
      </c>
      <c r="G47" s="16" t="s">
        <v>11</v>
      </c>
    </row>
    <row r="48" spans="1:7" ht="12.75">
      <c r="A48" s="8" t="s">
        <v>98</v>
      </c>
      <c r="B48" s="16">
        <v>13800</v>
      </c>
      <c r="C48" s="16">
        <v>500</v>
      </c>
      <c r="D48" s="13">
        <v>14300</v>
      </c>
      <c r="E48" s="16">
        <v>16000</v>
      </c>
      <c r="F48" s="16">
        <v>25000</v>
      </c>
      <c r="G48" s="16">
        <v>233300</v>
      </c>
    </row>
    <row r="49" spans="1:7" ht="12.75">
      <c r="A49" s="15" t="s">
        <v>99</v>
      </c>
      <c r="B49" s="49">
        <v>39863</v>
      </c>
      <c r="C49" s="49">
        <v>1294</v>
      </c>
      <c r="D49" s="49">
        <v>41157</v>
      </c>
      <c r="E49" s="66">
        <v>17221</v>
      </c>
      <c r="F49" s="66">
        <v>25557</v>
      </c>
      <c r="G49" s="49">
        <v>719552</v>
      </c>
    </row>
    <row r="50" spans="1:7" ht="12.75">
      <c r="A50" s="15"/>
      <c r="B50" s="49"/>
      <c r="C50" s="49"/>
      <c r="D50" s="49"/>
      <c r="E50" s="66"/>
      <c r="F50" s="66"/>
      <c r="G50" s="49"/>
    </row>
    <row r="51" spans="1:7" s="67" customFormat="1" ht="12.75">
      <c r="A51" s="15" t="s">
        <v>100</v>
      </c>
      <c r="B51" s="66">
        <v>464</v>
      </c>
      <c r="C51" s="66">
        <v>133</v>
      </c>
      <c r="D51" s="49">
        <v>597</v>
      </c>
      <c r="E51" s="66">
        <v>12000</v>
      </c>
      <c r="F51" s="66">
        <v>30000</v>
      </c>
      <c r="G51" s="66">
        <v>9558</v>
      </c>
    </row>
    <row r="52" spans="1:7" ht="12.75">
      <c r="A52" s="8"/>
      <c r="B52" s="13"/>
      <c r="C52" s="13"/>
      <c r="D52" s="13"/>
      <c r="E52" s="16"/>
      <c r="F52" s="16"/>
      <c r="G52" s="13"/>
    </row>
    <row r="53" spans="1:7" ht="12.75">
      <c r="A53" s="8" t="s">
        <v>101</v>
      </c>
      <c r="B53" s="14">
        <v>634</v>
      </c>
      <c r="C53" s="13">
        <v>221</v>
      </c>
      <c r="D53" s="13">
        <v>855</v>
      </c>
      <c r="E53" s="14">
        <v>8000</v>
      </c>
      <c r="F53" s="16">
        <v>20000</v>
      </c>
      <c r="G53" s="13">
        <v>9492</v>
      </c>
    </row>
    <row r="54" spans="1:7" ht="12.75">
      <c r="A54" s="8" t="s">
        <v>102</v>
      </c>
      <c r="B54" s="14">
        <v>2210</v>
      </c>
      <c r="C54" s="13">
        <v>182</v>
      </c>
      <c r="D54" s="13">
        <v>2392</v>
      </c>
      <c r="E54" s="14">
        <v>7505</v>
      </c>
      <c r="F54" s="16">
        <v>22330</v>
      </c>
      <c r="G54" s="13">
        <v>20650</v>
      </c>
    </row>
    <row r="55" spans="1:7" ht="12.75">
      <c r="A55" s="8" t="s">
        <v>103</v>
      </c>
      <c r="B55" s="13">
        <v>1495</v>
      </c>
      <c r="C55" s="13">
        <v>144</v>
      </c>
      <c r="D55" s="13">
        <v>1639</v>
      </c>
      <c r="E55" s="16">
        <v>3000</v>
      </c>
      <c r="F55" s="16">
        <v>19000</v>
      </c>
      <c r="G55" s="13">
        <v>7221</v>
      </c>
    </row>
    <row r="56" spans="1:7" ht="12.75" customHeight="1">
      <c r="A56" s="8" t="s">
        <v>104</v>
      </c>
      <c r="B56" s="13">
        <v>1837</v>
      </c>
      <c r="C56" s="13">
        <v>14</v>
      </c>
      <c r="D56" s="13">
        <v>1851</v>
      </c>
      <c r="E56" s="16">
        <v>2000</v>
      </c>
      <c r="F56" s="16">
        <v>25000</v>
      </c>
      <c r="G56" s="13">
        <v>4024</v>
      </c>
    </row>
    <row r="57" spans="1:7" ht="12.75" customHeight="1">
      <c r="A57" s="8" t="s">
        <v>105</v>
      </c>
      <c r="B57" s="13">
        <v>67246</v>
      </c>
      <c r="C57" s="13">
        <v>2051</v>
      </c>
      <c r="D57" s="13">
        <v>69297</v>
      </c>
      <c r="E57" s="16">
        <v>4000</v>
      </c>
      <c r="F57" s="16">
        <v>26000</v>
      </c>
      <c r="G57" s="13">
        <v>322310</v>
      </c>
    </row>
    <row r="58" spans="1:7" ht="12.75">
      <c r="A58" s="15" t="s">
        <v>106</v>
      </c>
      <c r="B58" s="49">
        <v>73422</v>
      </c>
      <c r="C58" s="49">
        <v>2612</v>
      </c>
      <c r="D58" s="49">
        <v>76034</v>
      </c>
      <c r="E58" s="66">
        <v>4070</v>
      </c>
      <c r="F58" s="66">
        <v>24845</v>
      </c>
      <c r="G58" s="49">
        <v>363697</v>
      </c>
    </row>
    <row r="59" spans="1:7" ht="12.75">
      <c r="A59" s="8"/>
      <c r="B59" s="13"/>
      <c r="C59" s="13"/>
      <c r="D59" s="13"/>
      <c r="E59" s="16"/>
      <c r="F59" s="16"/>
      <c r="G59" s="13"/>
    </row>
    <row r="60" spans="1:7" ht="12.75">
      <c r="A60" s="8" t="s">
        <v>107</v>
      </c>
      <c r="B60" s="14">
        <v>10</v>
      </c>
      <c r="C60" s="68">
        <v>316</v>
      </c>
      <c r="D60" s="13">
        <v>326</v>
      </c>
      <c r="E60" s="14">
        <v>4000</v>
      </c>
      <c r="F60" s="68">
        <v>16000</v>
      </c>
      <c r="G60" s="16">
        <v>5096</v>
      </c>
    </row>
    <row r="61" spans="1:7" ht="12.75">
      <c r="A61" s="8" t="s">
        <v>108</v>
      </c>
      <c r="B61" s="68">
        <v>207</v>
      </c>
      <c r="C61" s="68">
        <v>25</v>
      </c>
      <c r="D61" s="13">
        <v>232</v>
      </c>
      <c r="E61" s="68">
        <v>6600</v>
      </c>
      <c r="F61" s="68">
        <v>17000</v>
      </c>
      <c r="G61" s="16">
        <v>1791</v>
      </c>
    </row>
    <row r="62" spans="1:7" ht="12.75">
      <c r="A62" s="8" t="s">
        <v>109</v>
      </c>
      <c r="B62" s="68">
        <v>440</v>
      </c>
      <c r="C62" s="68" t="s">
        <v>11</v>
      </c>
      <c r="D62" s="13">
        <v>440</v>
      </c>
      <c r="E62" s="68">
        <v>3500</v>
      </c>
      <c r="F62" s="68" t="s">
        <v>11</v>
      </c>
      <c r="G62" s="16">
        <v>1540</v>
      </c>
    </row>
    <row r="63" spans="1:7" ht="12.75">
      <c r="A63" s="15" t="s">
        <v>110</v>
      </c>
      <c r="B63" s="49">
        <v>657</v>
      </c>
      <c r="C63" s="49">
        <v>341</v>
      </c>
      <c r="D63" s="49">
        <v>998</v>
      </c>
      <c r="E63" s="66">
        <v>4484</v>
      </c>
      <c r="F63" s="66">
        <v>16073</v>
      </c>
      <c r="G63" s="49">
        <v>8427</v>
      </c>
    </row>
    <row r="64" spans="1:7" ht="12.75">
      <c r="A64" s="15"/>
      <c r="B64" s="49"/>
      <c r="C64" s="49"/>
      <c r="D64" s="49"/>
      <c r="E64" s="66"/>
      <c r="F64" s="66"/>
      <c r="G64" s="49"/>
    </row>
    <row r="65" spans="1:7" s="67" customFormat="1" ht="12.75">
      <c r="A65" s="15" t="s">
        <v>111</v>
      </c>
      <c r="B65" s="50">
        <v>388</v>
      </c>
      <c r="C65" s="66">
        <v>457</v>
      </c>
      <c r="D65" s="49">
        <v>845</v>
      </c>
      <c r="E65" s="50">
        <v>1215</v>
      </c>
      <c r="F65" s="66">
        <v>17667</v>
      </c>
      <c r="G65" s="66">
        <v>8545</v>
      </c>
    </row>
    <row r="66" spans="1:7" ht="12.75">
      <c r="A66" s="8"/>
      <c r="B66" s="13"/>
      <c r="C66" s="13"/>
      <c r="D66" s="13"/>
      <c r="E66" s="16"/>
      <c r="F66" s="16"/>
      <c r="G66" s="13"/>
    </row>
    <row r="67" spans="1:7" ht="12.75">
      <c r="A67" s="8" t="s">
        <v>112</v>
      </c>
      <c r="B67" s="14">
        <v>41000</v>
      </c>
      <c r="C67" s="16" t="s">
        <v>11</v>
      </c>
      <c r="D67" s="13">
        <v>41000</v>
      </c>
      <c r="E67" s="14">
        <v>12000</v>
      </c>
      <c r="F67" s="16" t="s">
        <v>11</v>
      </c>
      <c r="G67" s="16">
        <v>492000</v>
      </c>
    </row>
    <row r="68" spans="1:7" ht="12.75">
      <c r="A68" s="8" t="s">
        <v>113</v>
      </c>
      <c r="B68" s="14">
        <v>38000</v>
      </c>
      <c r="C68" s="16" t="s">
        <v>11</v>
      </c>
      <c r="D68" s="13">
        <v>38000</v>
      </c>
      <c r="E68" s="14">
        <v>10000</v>
      </c>
      <c r="F68" s="16" t="s">
        <v>11</v>
      </c>
      <c r="G68" s="16">
        <v>380000</v>
      </c>
    </row>
    <row r="69" spans="1:7" ht="12.75">
      <c r="A69" s="15" t="s">
        <v>114</v>
      </c>
      <c r="B69" s="50">
        <v>79000</v>
      </c>
      <c r="C69" s="49" t="s">
        <v>11</v>
      </c>
      <c r="D69" s="49">
        <v>79000</v>
      </c>
      <c r="E69" s="50">
        <v>11038</v>
      </c>
      <c r="F69" s="66" t="s">
        <v>11</v>
      </c>
      <c r="G69" s="49">
        <v>872000</v>
      </c>
    </row>
    <row r="70" spans="1:7" ht="12.75">
      <c r="A70" s="69"/>
      <c r="B70" s="13"/>
      <c r="C70" s="13"/>
      <c r="D70" s="13"/>
      <c r="E70" s="16"/>
      <c r="F70" s="16"/>
      <c r="G70" s="13"/>
    </row>
    <row r="71" spans="1:7" ht="12.75">
      <c r="A71" s="8" t="s">
        <v>115</v>
      </c>
      <c r="B71" s="14" t="s">
        <v>11</v>
      </c>
      <c r="C71" s="13">
        <v>120</v>
      </c>
      <c r="D71" s="13">
        <v>120</v>
      </c>
      <c r="E71" s="14" t="s">
        <v>11</v>
      </c>
      <c r="F71" s="16">
        <v>25000</v>
      </c>
      <c r="G71" s="13">
        <v>3000</v>
      </c>
    </row>
    <row r="72" spans="1:7" ht="12.75">
      <c r="A72" s="8" t="s">
        <v>116</v>
      </c>
      <c r="B72" s="14">
        <v>20375</v>
      </c>
      <c r="C72" s="13">
        <v>825</v>
      </c>
      <c r="D72" s="13">
        <v>21200</v>
      </c>
      <c r="E72" s="14">
        <v>5000</v>
      </c>
      <c r="F72" s="16">
        <v>30000</v>
      </c>
      <c r="G72" s="13">
        <v>126625</v>
      </c>
    </row>
    <row r="73" spans="1:7" ht="12.75">
      <c r="A73" s="8" t="s">
        <v>117</v>
      </c>
      <c r="B73" s="16">
        <v>5531</v>
      </c>
      <c r="C73" s="16">
        <v>682</v>
      </c>
      <c r="D73" s="13">
        <v>6213</v>
      </c>
      <c r="E73" s="16">
        <v>15000</v>
      </c>
      <c r="F73" s="16">
        <v>25000</v>
      </c>
      <c r="G73" s="16">
        <v>100015</v>
      </c>
    </row>
    <row r="74" spans="1:7" ht="12.75">
      <c r="A74" s="8" t="s">
        <v>118</v>
      </c>
      <c r="B74" s="14">
        <v>3600</v>
      </c>
      <c r="C74" s="13">
        <v>290</v>
      </c>
      <c r="D74" s="13">
        <v>3890</v>
      </c>
      <c r="E74" s="14">
        <v>11400</v>
      </c>
      <c r="F74" s="16">
        <v>24700</v>
      </c>
      <c r="G74" s="13">
        <v>48203</v>
      </c>
    </row>
    <row r="75" spans="1:7" ht="12.75">
      <c r="A75" s="8" t="s">
        <v>119</v>
      </c>
      <c r="B75" s="13">
        <v>4412</v>
      </c>
      <c r="C75" s="13" t="s">
        <v>11</v>
      </c>
      <c r="D75" s="13">
        <v>4412</v>
      </c>
      <c r="E75" s="16">
        <v>16320</v>
      </c>
      <c r="F75" s="16" t="s">
        <v>11</v>
      </c>
      <c r="G75" s="13">
        <v>72004</v>
      </c>
    </row>
    <row r="76" spans="1:7" ht="12.75">
      <c r="A76" s="8" t="s">
        <v>120</v>
      </c>
      <c r="B76" s="13">
        <v>709</v>
      </c>
      <c r="C76" s="13">
        <v>53</v>
      </c>
      <c r="D76" s="13">
        <v>762</v>
      </c>
      <c r="E76" s="16">
        <v>7200</v>
      </c>
      <c r="F76" s="16">
        <v>18500</v>
      </c>
      <c r="G76" s="13">
        <v>6085</v>
      </c>
    </row>
    <row r="77" spans="1:7" ht="12.75">
      <c r="A77" s="8" t="s">
        <v>121</v>
      </c>
      <c r="B77" s="14">
        <v>13169</v>
      </c>
      <c r="C77" s="13">
        <v>447</v>
      </c>
      <c r="D77" s="13">
        <v>13616</v>
      </c>
      <c r="E77" s="14">
        <v>3500</v>
      </c>
      <c r="F77" s="16">
        <v>17000</v>
      </c>
      <c r="G77" s="13">
        <v>53691</v>
      </c>
    </row>
    <row r="78" spans="1:7" ht="12.75">
      <c r="A78" s="8" t="s">
        <v>122</v>
      </c>
      <c r="B78" s="16">
        <v>46608</v>
      </c>
      <c r="C78" s="16">
        <v>431</v>
      </c>
      <c r="D78" s="13">
        <v>47039</v>
      </c>
      <c r="E78" s="16">
        <v>7500</v>
      </c>
      <c r="F78" s="16">
        <v>17500</v>
      </c>
      <c r="G78" s="16">
        <v>357103</v>
      </c>
    </row>
    <row r="79" spans="1:7" ht="12.75">
      <c r="A79" s="15" t="s">
        <v>123</v>
      </c>
      <c r="B79" s="49">
        <v>94404</v>
      </c>
      <c r="C79" s="49">
        <v>2848</v>
      </c>
      <c r="D79" s="49">
        <v>97252</v>
      </c>
      <c r="E79" s="66">
        <v>7401</v>
      </c>
      <c r="F79" s="66">
        <v>23906</v>
      </c>
      <c r="G79" s="49">
        <v>766726</v>
      </c>
    </row>
    <row r="80" spans="1:7" ht="12.75">
      <c r="A80" s="8"/>
      <c r="B80" s="13"/>
      <c r="C80" s="13"/>
      <c r="D80" s="13"/>
      <c r="E80" s="16"/>
      <c r="F80" s="16"/>
      <c r="G80" s="13"/>
    </row>
    <row r="81" spans="1:7" ht="12.75">
      <c r="A81" s="8" t="s">
        <v>124</v>
      </c>
      <c r="B81" s="14">
        <v>253</v>
      </c>
      <c r="C81" s="13">
        <v>1</v>
      </c>
      <c r="D81" s="13">
        <v>254</v>
      </c>
      <c r="E81" s="14">
        <v>438</v>
      </c>
      <c r="F81" s="16">
        <v>2000</v>
      </c>
      <c r="G81" s="13">
        <v>113</v>
      </c>
    </row>
    <row r="82" spans="1:7" ht="12.75">
      <c r="A82" s="8" t="s">
        <v>125</v>
      </c>
      <c r="B82" s="16">
        <v>905</v>
      </c>
      <c r="C82" s="16">
        <v>25</v>
      </c>
      <c r="D82" s="13">
        <v>930</v>
      </c>
      <c r="E82" s="16">
        <v>3000</v>
      </c>
      <c r="F82" s="16">
        <v>15000</v>
      </c>
      <c r="G82" s="16">
        <v>3090</v>
      </c>
    </row>
    <row r="83" spans="1:7" ht="12.75">
      <c r="A83" s="15" t="s">
        <v>126</v>
      </c>
      <c r="B83" s="49">
        <v>1158</v>
      </c>
      <c r="C83" s="49">
        <v>26</v>
      </c>
      <c r="D83" s="49">
        <v>1184</v>
      </c>
      <c r="E83" s="66">
        <v>2440</v>
      </c>
      <c r="F83" s="66">
        <v>14500</v>
      </c>
      <c r="G83" s="49">
        <v>3203</v>
      </c>
    </row>
    <row r="84" spans="1:7" ht="12.75">
      <c r="A84" s="15"/>
      <c r="B84" s="49"/>
      <c r="C84" s="49"/>
      <c r="D84" s="49"/>
      <c r="E84" s="66"/>
      <c r="F84" s="66"/>
      <c r="G84" s="49"/>
    </row>
    <row r="85" spans="1:8" s="67" customFormat="1" ht="13.5" thickBot="1">
      <c r="A85" s="17" t="s">
        <v>127</v>
      </c>
      <c r="B85" s="18">
        <v>346650</v>
      </c>
      <c r="C85" s="18">
        <v>11305</v>
      </c>
      <c r="D85" s="18">
        <v>357955</v>
      </c>
      <c r="E85" s="70">
        <v>9463.45198615318</v>
      </c>
      <c r="F85" s="70">
        <v>25009.11366651924</v>
      </c>
      <c r="G85" s="18">
        <v>3563160</v>
      </c>
      <c r="H85" s="71"/>
    </row>
  </sheetData>
  <mergeCells count="4">
    <mergeCell ref="A1:G1"/>
    <mergeCell ref="E5:G5"/>
    <mergeCell ref="E6:F6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1"/>
  <dimension ref="A1:G85"/>
  <sheetViews>
    <sheetView showGridLines="0" zoomScale="75" zoomScaleNormal="75" workbookViewId="0" topLeftCell="A1">
      <selection activeCell="A3" sqref="A3:G3"/>
    </sheetView>
  </sheetViews>
  <sheetFormatPr defaultColWidth="11.421875" defaultRowHeight="12.75"/>
  <cols>
    <col min="1" max="1" width="25.7109375" style="5" customWidth="1"/>
    <col min="2" max="7" width="14.7109375" style="5" customWidth="1"/>
    <col min="8" max="16384" width="11.421875" style="5" customWidth="1"/>
  </cols>
  <sheetData>
    <row r="1" spans="1:7" s="2" customFormat="1" ht="18">
      <c r="A1" s="157" t="s">
        <v>0</v>
      </c>
      <c r="B1" s="157"/>
      <c r="C1" s="157"/>
      <c r="D1" s="157"/>
      <c r="E1" s="157"/>
      <c r="F1" s="157"/>
      <c r="G1" s="157"/>
    </row>
    <row r="3" spans="1:7" s="3" customFormat="1" ht="15">
      <c r="A3" s="167" t="s">
        <v>132</v>
      </c>
      <c r="B3" s="167"/>
      <c r="C3" s="167"/>
      <c r="D3" s="167"/>
      <c r="E3" s="167"/>
      <c r="F3" s="167"/>
      <c r="G3" s="167"/>
    </row>
    <row r="4" spans="1:7" s="3" customFormat="1" ht="12.75" customHeight="1" thickBot="1">
      <c r="A4" s="106"/>
      <c r="B4" s="107"/>
      <c r="C4" s="107"/>
      <c r="D4" s="107"/>
      <c r="E4" s="107"/>
      <c r="F4" s="107"/>
      <c r="G4" s="107"/>
    </row>
    <row r="5" spans="1:7" ht="12.75">
      <c r="A5" s="110" t="s">
        <v>57</v>
      </c>
      <c r="B5" s="108"/>
      <c r="C5" s="105" t="s">
        <v>133</v>
      </c>
      <c r="D5" s="125"/>
      <c r="E5" s="169" t="s">
        <v>134</v>
      </c>
      <c r="F5" s="170"/>
      <c r="G5" s="109" t="s">
        <v>135</v>
      </c>
    </row>
    <row r="6" spans="1:7" ht="12.75">
      <c r="A6" s="6" t="s">
        <v>59</v>
      </c>
      <c r="B6" s="72"/>
      <c r="C6" s="73" t="s">
        <v>130</v>
      </c>
      <c r="D6" s="74" t="s">
        <v>136</v>
      </c>
      <c r="E6" s="154" t="s">
        <v>37</v>
      </c>
      <c r="F6" s="155"/>
      <c r="G6" s="9" t="s">
        <v>42</v>
      </c>
    </row>
    <row r="7" spans="1:7" ht="13.5" thickBot="1">
      <c r="A7" s="6"/>
      <c r="B7" s="9" t="s">
        <v>6</v>
      </c>
      <c r="C7" s="9" t="s">
        <v>7</v>
      </c>
      <c r="D7" s="75" t="s">
        <v>8</v>
      </c>
      <c r="E7" s="9" t="s">
        <v>6</v>
      </c>
      <c r="F7" s="9" t="s">
        <v>7</v>
      </c>
      <c r="G7" s="9" t="s">
        <v>52</v>
      </c>
    </row>
    <row r="8" spans="1:7" ht="12.75">
      <c r="A8" s="37" t="s">
        <v>67</v>
      </c>
      <c r="B8" s="12">
        <v>19511</v>
      </c>
      <c r="C8" s="12">
        <v>221</v>
      </c>
      <c r="D8" s="12">
        <v>19732</v>
      </c>
      <c r="E8" s="65">
        <v>40000</v>
      </c>
      <c r="F8" s="65">
        <v>55000</v>
      </c>
      <c r="G8" s="12">
        <v>792595</v>
      </c>
    </row>
    <row r="9" spans="1:7" ht="12.75">
      <c r="A9" s="8" t="s">
        <v>68</v>
      </c>
      <c r="B9" s="16">
        <v>8048</v>
      </c>
      <c r="C9" s="16" t="s">
        <v>11</v>
      </c>
      <c r="D9" s="13">
        <v>8048</v>
      </c>
      <c r="E9" s="16">
        <v>45000</v>
      </c>
      <c r="F9" s="16" t="s">
        <v>11</v>
      </c>
      <c r="G9" s="16">
        <v>362160</v>
      </c>
    </row>
    <row r="10" spans="1:7" ht="12.75">
      <c r="A10" s="8" t="s">
        <v>69</v>
      </c>
      <c r="B10" s="13">
        <v>1966</v>
      </c>
      <c r="C10" s="13">
        <v>930</v>
      </c>
      <c r="D10" s="13">
        <v>2896</v>
      </c>
      <c r="E10" s="16">
        <v>34000</v>
      </c>
      <c r="F10" s="16">
        <v>50000</v>
      </c>
      <c r="G10" s="13">
        <v>113344</v>
      </c>
    </row>
    <row r="11" spans="1:7" ht="12.75">
      <c r="A11" s="8" t="s">
        <v>70</v>
      </c>
      <c r="B11" s="16">
        <v>2550</v>
      </c>
      <c r="C11" s="16">
        <v>370</v>
      </c>
      <c r="D11" s="13">
        <v>2920</v>
      </c>
      <c r="E11" s="16">
        <v>45000</v>
      </c>
      <c r="F11" s="16">
        <v>70000</v>
      </c>
      <c r="G11" s="16">
        <v>140650</v>
      </c>
    </row>
    <row r="12" spans="1:7" ht="12.75">
      <c r="A12" s="15" t="s">
        <v>71</v>
      </c>
      <c r="B12" s="49">
        <v>32075</v>
      </c>
      <c r="C12" s="49">
        <v>1521</v>
      </c>
      <c r="D12" s="49">
        <v>33596</v>
      </c>
      <c r="E12" s="66">
        <v>41284</v>
      </c>
      <c r="F12" s="66">
        <v>55592</v>
      </c>
      <c r="G12" s="49">
        <v>1408749</v>
      </c>
    </row>
    <row r="13" spans="1:7" ht="12.75">
      <c r="A13" s="15"/>
      <c r="B13" s="49"/>
      <c r="C13" s="49"/>
      <c r="D13" s="49"/>
      <c r="E13" s="66"/>
      <c r="F13" s="66"/>
      <c r="G13" s="49"/>
    </row>
    <row r="14" spans="1:7" ht="12.75">
      <c r="A14" s="15" t="s">
        <v>72</v>
      </c>
      <c r="B14" s="66">
        <v>8584</v>
      </c>
      <c r="C14" s="50" t="s">
        <v>11</v>
      </c>
      <c r="D14" s="49">
        <v>8584</v>
      </c>
      <c r="E14" s="66">
        <v>65000</v>
      </c>
      <c r="F14" s="50" t="s">
        <v>11</v>
      </c>
      <c r="G14" s="66">
        <v>557960</v>
      </c>
    </row>
    <row r="15" spans="1:7" ht="12.75">
      <c r="A15" s="15"/>
      <c r="B15" s="49"/>
      <c r="C15" s="49"/>
      <c r="D15" s="49"/>
      <c r="E15" s="66"/>
      <c r="F15" s="66"/>
      <c r="G15" s="49"/>
    </row>
    <row r="16" spans="1:7" ht="12.75">
      <c r="A16" s="15" t="s">
        <v>73</v>
      </c>
      <c r="B16" s="49">
        <v>2191</v>
      </c>
      <c r="C16" s="49">
        <v>100</v>
      </c>
      <c r="D16" s="49">
        <v>2291</v>
      </c>
      <c r="E16" s="66">
        <v>64000</v>
      </c>
      <c r="F16" s="66">
        <v>75000</v>
      </c>
      <c r="G16" s="49">
        <v>147724</v>
      </c>
    </row>
    <row r="17" spans="1:7" ht="12.75">
      <c r="A17" s="8"/>
      <c r="B17" s="13"/>
      <c r="C17" s="13"/>
      <c r="D17" s="13"/>
      <c r="E17" s="16"/>
      <c r="F17" s="16"/>
      <c r="G17" s="13"/>
    </row>
    <row r="18" spans="1:7" ht="12.75">
      <c r="A18" s="8" t="s">
        <v>74</v>
      </c>
      <c r="B18" s="16">
        <v>351</v>
      </c>
      <c r="C18" s="16">
        <v>268</v>
      </c>
      <c r="D18" s="13">
        <v>619</v>
      </c>
      <c r="E18" s="16">
        <v>42000</v>
      </c>
      <c r="F18" s="16">
        <v>53550</v>
      </c>
      <c r="G18" s="16">
        <v>29093</v>
      </c>
    </row>
    <row r="19" spans="1:7" ht="12.75">
      <c r="A19" s="8" t="s">
        <v>75</v>
      </c>
      <c r="B19" s="16">
        <v>175</v>
      </c>
      <c r="C19" s="14" t="s">
        <v>11</v>
      </c>
      <c r="D19" s="13">
        <v>175</v>
      </c>
      <c r="E19" s="16">
        <v>44000</v>
      </c>
      <c r="F19" s="14" t="s">
        <v>11</v>
      </c>
      <c r="G19" s="16">
        <v>7700</v>
      </c>
    </row>
    <row r="20" spans="1:7" ht="12.75">
      <c r="A20" s="8" t="s">
        <v>76</v>
      </c>
      <c r="B20" s="16">
        <v>375</v>
      </c>
      <c r="C20" s="14" t="s">
        <v>11</v>
      </c>
      <c r="D20" s="13">
        <v>375</v>
      </c>
      <c r="E20" s="16">
        <v>45000</v>
      </c>
      <c r="F20" s="14" t="s">
        <v>11</v>
      </c>
      <c r="G20" s="16">
        <v>16875</v>
      </c>
    </row>
    <row r="21" spans="1:7" ht="12.75">
      <c r="A21" s="15" t="s">
        <v>77</v>
      </c>
      <c r="B21" s="49">
        <v>901</v>
      </c>
      <c r="C21" s="49">
        <v>268</v>
      </c>
      <c r="D21" s="49">
        <v>1169</v>
      </c>
      <c r="E21" s="66">
        <v>43637</v>
      </c>
      <c r="F21" s="66">
        <v>53550</v>
      </c>
      <c r="G21" s="49">
        <v>53668</v>
      </c>
    </row>
    <row r="22" spans="1:7" ht="12.75">
      <c r="A22" s="15"/>
      <c r="B22" s="49"/>
      <c r="C22" s="49"/>
      <c r="D22" s="49"/>
      <c r="E22" s="66"/>
      <c r="F22" s="66"/>
      <c r="G22" s="49"/>
    </row>
    <row r="23" spans="1:7" ht="12.75">
      <c r="A23" s="15" t="s">
        <v>78</v>
      </c>
      <c r="B23" s="66">
        <v>863</v>
      </c>
      <c r="C23" s="66">
        <v>1128</v>
      </c>
      <c r="D23" s="49">
        <v>1991</v>
      </c>
      <c r="E23" s="66">
        <v>45713</v>
      </c>
      <c r="F23" s="66">
        <v>45374</v>
      </c>
      <c r="G23" s="66">
        <v>90632</v>
      </c>
    </row>
    <row r="24" spans="1:7" ht="12.75">
      <c r="A24" s="15"/>
      <c r="B24" s="49"/>
      <c r="C24" s="49"/>
      <c r="D24" s="49"/>
      <c r="E24" s="66"/>
      <c r="F24" s="66"/>
      <c r="G24" s="49"/>
    </row>
    <row r="25" spans="1:7" ht="12.75">
      <c r="A25" s="15" t="s">
        <v>79</v>
      </c>
      <c r="B25" s="66">
        <v>1</v>
      </c>
      <c r="C25" s="66">
        <v>109</v>
      </c>
      <c r="D25" s="49">
        <v>110</v>
      </c>
      <c r="E25" s="66">
        <v>46000</v>
      </c>
      <c r="F25" s="66">
        <v>63532</v>
      </c>
      <c r="G25" s="66">
        <v>6971</v>
      </c>
    </row>
    <row r="26" spans="1:7" ht="12.75">
      <c r="A26" s="8"/>
      <c r="B26" s="13"/>
      <c r="C26" s="13"/>
      <c r="D26" s="13"/>
      <c r="E26" s="16"/>
      <c r="F26" s="16"/>
      <c r="G26" s="13"/>
    </row>
    <row r="27" spans="1:7" ht="12.75">
      <c r="A27" s="8" t="s">
        <v>80</v>
      </c>
      <c r="B27" s="14" t="s">
        <v>11</v>
      </c>
      <c r="C27" s="13">
        <v>1966</v>
      </c>
      <c r="D27" s="13">
        <v>1966</v>
      </c>
      <c r="E27" s="14" t="s">
        <v>11</v>
      </c>
      <c r="F27" s="16">
        <v>66816</v>
      </c>
      <c r="G27" s="13">
        <v>131360</v>
      </c>
    </row>
    <row r="28" spans="1:7" ht="12.75">
      <c r="A28" s="8" t="s">
        <v>81</v>
      </c>
      <c r="B28" s="14" t="s">
        <v>11</v>
      </c>
      <c r="C28" s="13" t="s">
        <v>11</v>
      </c>
      <c r="D28" s="13" t="s">
        <v>11</v>
      </c>
      <c r="E28" s="14" t="s">
        <v>11</v>
      </c>
      <c r="F28" s="16" t="s">
        <v>11</v>
      </c>
      <c r="G28" s="13" t="s">
        <v>11</v>
      </c>
    </row>
    <row r="29" spans="1:7" ht="12.75">
      <c r="A29" s="8" t="s">
        <v>82</v>
      </c>
      <c r="B29" s="14" t="s">
        <v>11</v>
      </c>
      <c r="C29" s="13">
        <v>149</v>
      </c>
      <c r="D29" s="13">
        <v>149</v>
      </c>
      <c r="E29" s="14" t="s">
        <v>11</v>
      </c>
      <c r="F29" s="16">
        <v>53500</v>
      </c>
      <c r="G29" s="13">
        <v>7972</v>
      </c>
    </row>
    <row r="30" spans="1:7" ht="12.75">
      <c r="A30" s="15" t="s">
        <v>83</v>
      </c>
      <c r="B30" s="50" t="s">
        <v>11</v>
      </c>
      <c r="C30" s="49">
        <v>2115</v>
      </c>
      <c r="D30" s="49">
        <v>2115</v>
      </c>
      <c r="E30" s="50" t="s">
        <v>11</v>
      </c>
      <c r="F30" s="66">
        <v>65878</v>
      </c>
      <c r="G30" s="49">
        <v>139332</v>
      </c>
    </row>
    <row r="31" spans="1:7" ht="12.75">
      <c r="A31" s="8"/>
      <c r="B31" s="13"/>
      <c r="C31" s="13"/>
      <c r="D31" s="13"/>
      <c r="E31" s="16"/>
      <c r="F31" s="16"/>
      <c r="G31" s="13"/>
    </row>
    <row r="32" spans="1:7" ht="12.75">
      <c r="A32" s="8" t="s">
        <v>84</v>
      </c>
      <c r="B32" s="68">
        <v>4859</v>
      </c>
      <c r="C32" s="68">
        <v>571</v>
      </c>
      <c r="D32" s="13">
        <v>5430</v>
      </c>
      <c r="E32" s="68">
        <v>11957</v>
      </c>
      <c r="F32" s="68">
        <v>60410</v>
      </c>
      <c r="G32" s="68">
        <v>92593</v>
      </c>
    </row>
    <row r="33" spans="1:7" ht="12.75">
      <c r="A33" s="8" t="s">
        <v>85</v>
      </c>
      <c r="B33" s="68">
        <v>2976</v>
      </c>
      <c r="C33" s="68">
        <v>1579</v>
      </c>
      <c r="D33" s="13">
        <v>4555</v>
      </c>
      <c r="E33" s="68">
        <v>20000</v>
      </c>
      <c r="F33" s="68">
        <v>60000</v>
      </c>
      <c r="G33" s="16">
        <v>154260</v>
      </c>
    </row>
    <row r="34" spans="1:7" ht="12.75">
      <c r="A34" s="8" t="s">
        <v>86</v>
      </c>
      <c r="B34" s="68">
        <v>465</v>
      </c>
      <c r="C34" s="68">
        <v>1641</v>
      </c>
      <c r="D34" s="13">
        <v>2106</v>
      </c>
      <c r="E34" s="68">
        <v>23154</v>
      </c>
      <c r="F34" s="68">
        <v>62239</v>
      </c>
      <c r="G34" s="16">
        <v>112901</v>
      </c>
    </row>
    <row r="35" spans="1:7" ht="12.75">
      <c r="A35" s="8" t="s">
        <v>87</v>
      </c>
      <c r="B35" s="68">
        <v>10</v>
      </c>
      <c r="C35" s="68">
        <v>29</v>
      </c>
      <c r="D35" s="13">
        <v>39</v>
      </c>
      <c r="E35" s="68">
        <v>19500</v>
      </c>
      <c r="F35" s="68">
        <v>55207</v>
      </c>
      <c r="G35" s="16">
        <v>1796</v>
      </c>
    </row>
    <row r="36" spans="1:7" ht="12.75">
      <c r="A36" s="15" t="s">
        <v>88</v>
      </c>
      <c r="B36" s="49">
        <v>8310</v>
      </c>
      <c r="C36" s="49">
        <v>3820</v>
      </c>
      <c r="D36" s="49">
        <v>12130</v>
      </c>
      <c r="E36" s="66">
        <v>15473</v>
      </c>
      <c r="F36" s="66">
        <v>60987</v>
      </c>
      <c r="G36" s="49">
        <v>361550</v>
      </c>
    </row>
    <row r="37" spans="1:7" ht="12.75">
      <c r="A37" s="15"/>
      <c r="B37" s="49"/>
      <c r="C37" s="49"/>
      <c r="D37" s="49"/>
      <c r="E37" s="66"/>
      <c r="F37" s="66"/>
      <c r="G37" s="49"/>
    </row>
    <row r="38" spans="1:7" ht="12.75">
      <c r="A38" s="15" t="s">
        <v>89</v>
      </c>
      <c r="B38" s="50">
        <v>19</v>
      </c>
      <c r="C38" s="66">
        <v>199</v>
      </c>
      <c r="D38" s="49">
        <v>218</v>
      </c>
      <c r="E38" s="50">
        <v>16000</v>
      </c>
      <c r="F38" s="66">
        <v>60000</v>
      </c>
      <c r="G38" s="66">
        <v>12244</v>
      </c>
    </row>
    <row r="39" spans="1:7" ht="12.75">
      <c r="A39" s="8"/>
      <c r="B39" s="13"/>
      <c r="C39" s="13"/>
      <c r="D39" s="13"/>
      <c r="E39" s="16"/>
      <c r="F39" s="16"/>
      <c r="G39" s="13"/>
    </row>
    <row r="40" spans="1:7" ht="12.75">
      <c r="A40" s="8" t="s">
        <v>90</v>
      </c>
      <c r="B40" s="16">
        <v>22</v>
      </c>
      <c r="C40" s="16">
        <v>176</v>
      </c>
      <c r="D40" s="13">
        <v>198</v>
      </c>
      <c r="E40" s="16">
        <v>50000</v>
      </c>
      <c r="F40" s="16">
        <v>65000</v>
      </c>
      <c r="G40" s="16">
        <v>12540</v>
      </c>
    </row>
    <row r="41" spans="1:7" ht="12.75">
      <c r="A41" s="8" t="s">
        <v>91</v>
      </c>
      <c r="B41" s="13">
        <v>270</v>
      </c>
      <c r="C41" s="13">
        <v>985</v>
      </c>
      <c r="D41" s="13">
        <v>1255</v>
      </c>
      <c r="E41" s="16">
        <v>44000</v>
      </c>
      <c r="F41" s="16">
        <v>60000</v>
      </c>
      <c r="G41" s="13">
        <v>70980</v>
      </c>
    </row>
    <row r="42" spans="1:7" ht="12.75">
      <c r="A42" s="8" t="s">
        <v>92</v>
      </c>
      <c r="B42" s="16">
        <v>614</v>
      </c>
      <c r="C42" s="16">
        <v>1872</v>
      </c>
      <c r="D42" s="13">
        <v>2486</v>
      </c>
      <c r="E42" s="16">
        <v>39000</v>
      </c>
      <c r="F42" s="16">
        <v>80000</v>
      </c>
      <c r="G42" s="16">
        <v>173706</v>
      </c>
    </row>
    <row r="43" spans="1:7" ht="12.75">
      <c r="A43" s="8" t="s">
        <v>93</v>
      </c>
      <c r="B43" s="14" t="s">
        <v>11</v>
      </c>
      <c r="C43" s="16">
        <v>4659</v>
      </c>
      <c r="D43" s="13">
        <v>4659</v>
      </c>
      <c r="E43" s="14" t="s">
        <v>11</v>
      </c>
      <c r="F43" s="16">
        <v>62000</v>
      </c>
      <c r="G43" s="16">
        <v>288858</v>
      </c>
    </row>
    <row r="44" spans="1:7" ht="12.75">
      <c r="A44" s="8" t="s">
        <v>94</v>
      </c>
      <c r="B44" s="16">
        <v>500</v>
      </c>
      <c r="C44" s="16">
        <v>200</v>
      </c>
      <c r="D44" s="13">
        <v>700</v>
      </c>
      <c r="E44" s="16">
        <v>15000</v>
      </c>
      <c r="F44" s="16">
        <v>65000</v>
      </c>
      <c r="G44" s="16">
        <v>20500</v>
      </c>
    </row>
    <row r="45" spans="1:7" ht="12.75">
      <c r="A45" s="8" t="s">
        <v>95</v>
      </c>
      <c r="B45" s="16" t="s">
        <v>11</v>
      </c>
      <c r="C45" s="16">
        <v>691</v>
      </c>
      <c r="D45" s="13">
        <v>691</v>
      </c>
      <c r="E45" s="16" t="s">
        <v>11</v>
      </c>
      <c r="F45" s="16">
        <v>80000</v>
      </c>
      <c r="G45" s="16">
        <v>55280</v>
      </c>
    </row>
    <row r="46" spans="1:7" ht="12.75">
      <c r="A46" s="8" t="s">
        <v>96</v>
      </c>
      <c r="B46" s="14" t="s">
        <v>11</v>
      </c>
      <c r="C46" s="16">
        <v>35</v>
      </c>
      <c r="D46" s="13">
        <v>35</v>
      </c>
      <c r="E46" s="14" t="s">
        <v>11</v>
      </c>
      <c r="F46" s="16">
        <v>48000</v>
      </c>
      <c r="G46" s="16">
        <v>1680</v>
      </c>
    </row>
    <row r="47" spans="1:7" ht="12.75">
      <c r="A47" s="8" t="s">
        <v>97</v>
      </c>
      <c r="B47" s="14" t="s">
        <v>11</v>
      </c>
      <c r="C47" s="16">
        <v>15</v>
      </c>
      <c r="D47" s="13">
        <v>15</v>
      </c>
      <c r="E47" s="14" t="s">
        <v>11</v>
      </c>
      <c r="F47" s="16">
        <v>65000</v>
      </c>
      <c r="G47" s="16">
        <v>975</v>
      </c>
    </row>
    <row r="48" spans="1:7" ht="12.75">
      <c r="A48" s="8" t="s">
        <v>98</v>
      </c>
      <c r="B48" s="16">
        <v>1212</v>
      </c>
      <c r="C48" s="16">
        <v>1486</v>
      </c>
      <c r="D48" s="13">
        <v>2698</v>
      </c>
      <c r="E48" s="16">
        <v>35000</v>
      </c>
      <c r="F48" s="16">
        <v>70365</v>
      </c>
      <c r="G48" s="16">
        <v>146982</v>
      </c>
    </row>
    <row r="49" spans="1:7" ht="12.75">
      <c r="A49" s="15" t="s">
        <v>99</v>
      </c>
      <c r="B49" s="49">
        <v>2618</v>
      </c>
      <c r="C49" s="49">
        <v>10119</v>
      </c>
      <c r="D49" s="49">
        <v>12737</v>
      </c>
      <c r="E49" s="66">
        <v>33173</v>
      </c>
      <c r="F49" s="66">
        <v>67660</v>
      </c>
      <c r="G49" s="49">
        <v>771501</v>
      </c>
    </row>
    <row r="50" spans="1:7" ht="12.75">
      <c r="A50" s="15"/>
      <c r="B50" s="49"/>
      <c r="C50" s="49"/>
      <c r="D50" s="49"/>
      <c r="E50" s="66"/>
      <c r="F50" s="66"/>
      <c r="G50" s="49"/>
    </row>
    <row r="51" spans="1:7" ht="12.75">
      <c r="A51" s="15" t="s">
        <v>100</v>
      </c>
      <c r="B51" s="66" t="s">
        <v>11</v>
      </c>
      <c r="C51" s="66">
        <v>14</v>
      </c>
      <c r="D51" s="49">
        <v>14</v>
      </c>
      <c r="E51" s="66" t="s">
        <v>11</v>
      </c>
      <c r="F51" s="66">
        <v>57000</v>
      </c>
      <c r="G51" s="66">
        <v>798</v>
      </c>
    </row>
    <row r="52" spans="1:7" ht="12.75">
      <c r="A52" s="8"/>
      <c r="B52" s="13"/>
      <c r="C52" s="13"/>
      <c r="D52" s="13"/>
      <c r="E52" s="16"/>
      <c r="F52" s="16"/>
      <c r="G52" s="13"/>
    </row>
    <row r="53" spans="1:7" ht="12.75">
      <c r="A53" s="8" t="s">
        <v>101</v>
      </c>
      <c r="B53" s="13">
        <v>45</v>
      </c>
      <c r="C53" s="13">
        <v>395</v>
      </c>
      <c r="D53" s="13">
        <v>440</v>
      </c>
      <c r="E53" s="16">
        <v>11000</v>
      </c>
      <c r="F53" s="16">
        <v>45000</v>
      </c>
      <c r="G53" s="13">
        <v>18270</v>
      </c>
    </row>
    <row r="54" spans="1:7" ht="12.75">
      <c r="A54" s="8" t="s">
        <v>102</v>
      </c>
      <c r="B54" s="14" t="s">
        <v>11</v>
      </c>
      <c r="C54" s="13">
        <v>185</v>
      </c>
      <c r="D54" s="13">
        <v>185</v>
      </c>
      <c r="E54" s="14" t="s">
        <v>11</v>
      </c>
      <c r="F54" s="16">
        <v>46000</v>
      </c>
      <c r="G54" s="13">
        <v>8510</v>
      </c>
    </row>
    <row r="55" spans="1:7" ht="12.75">
      <c r="A55" s="8" t="s">
        <v>103</v>
      </c>
      <c r="B55" s="13" t="s">
        <v>11</v>
      </c>
      <c r="C55" s="13">
        <v>26</v>
      </c>
      <c r="D55" s="13">
        <v>26</v>
      </c>
      <c r="E55" s="16" t="s">
        <v>11</v>
      </c>
      <c r="F55" s="16">
        <v>45000</v>
      </c>
      <c r="G55" s="13">
        <v>1170</v>
      </c>
    </row>
    <row r="56" spans="1:7" ht="12.75">
      <c r="A56" s="8" t="s">
        <v>104</v>
      </c>
      <c r="B56" s="14" t="s">
        <v>11</v>
      </c>
      <c r="C56" s="14" t="s">
        <v>11</v>
      </c>
      <c r="D56" s="14" t="s">
        <v>11</v>
      </c>
      <c r="E56" s="14" t="s">
        <v>11</v>
      </c>
      <c r="F56" s="14" t="s">
        <v>11</v>
      </c>
      <c r="G56" s="14" t="s">
        <v>11</v>
      </c>
    </row>
    <row r="57" spans="1:7" ht="12.75">
      <c r="A57" s="8" t="s">
        <v>105</v>
      </c>
      <c r="B57" s="13">
        <v>16</v>
      </c>
      <c r="C57" s="13">
        <v>1162</v>
      </c>
      <c r="D57" s="13">
        <v>1178</v>
      </c>
      <c r="E57" s="16">
        <v>9000</v>
      </c>
      <c r="F57" s="16">
        <v>45000</v>
      </c>
      <c r="G57" s="13">
        <v>52434</v>
      </c>
    </row>
    <row r="58" spans="1:7" ht="12.75">
      <c r="A58" s="15" t="s">
        <v>106</v>
      </c>
      <c r="B58" s="49">
        <v>61</v>
      </c>
      <c r="C58" s="49">
        <v>1768</v>
      </c>
      <c r="D58" s="49">
        <v>1829</v>
      </c>
      <c r="E58" s="66">
        <v>10475</v>
      </c>
      <c r="F58" s="66">
        <v>45105</v>
      </c>
      <c r="G58" s="49">
        <v>80384</v>
      </c>
    </row>
    <row r="59" spans="1:7" ht="12.75">
      <c r="A59" s="8"/>
      <c r="B59" s="13"/>
      <c r="C59" s="13"/>
      <c r="D59" s="13"/>
      <c r="E59" s="16"/>
      <c r="F59" s="16"/>
      <c r="G59" s="13"/>
    </row>
    <row r="60" spans="1:7" ht="12.75">
      <c r="A60" s="8" t="s">
        <v>107</v>
      </c>
      <c r="B60" s="68" t="s">
        <v>11</v>
      </c>
      <c r="C60" s="68">
        <v>12</v>
      </c>
      <c r="D60" s="13">
        <v>12</v>
      </c>
      <c r="E60" s="68" t="s">
        <v>11</v>
      </c>
      <c r="F60" s="68">
        <v>14000</v>
      </c>
      <c r="G60" s="16">
        <v>168</v>
      </c>
    </row>
    <row r="61" spans="1:7" ht="12.75">
      <c r="A61" s="8" t="s">
        <v>108</v>
      </c>
      <c r="B61" s="68">
        <v>17</v>
      </c>
      <c r="C61" s="68">
        <v>43</v>
      </c>
      <c r="D61" s="13">
        <v>60</v>
      </c>
      <c r="E61" s="68">
        <v>7400</v>
      </c>
      <c r="F61" s="68">
        <v>27000</v>
      </c>
      <c r="G61" s="16">
        <v>1287</v>
      </c>
    </row>
    <row r="62" spans="1:7" ht="12.75">
      <c r="A62" s="8" t="s">
        <v>109</v>
      </c>
      <c r="B62" s="14" t="s">
        <v>11</v>
      </c>
      <c r="C62" s="14" t="s">
        <v>11</v>
      </c>
      <c r="D62" s="14" t="s">
        <v>11</v>
      </c>
      <c r="E62" s="14" t="s">
        <v>11</v>
      </c>
      <c r="F62" s="14" t="s">
        <v>11</v>
      </c>
      <c r="G62" s="14" t="s">
        <v>11</v>
      </c>
    </row>
    <row r="63" spans="1:7" ht="12.75">
      <c r="A63" s="15" t="s">
        <v>110</v>
      </c>
      <c r="B63" s="49">
        <v>17</v>
      </c>
      <c r="C63" s="49">
        <v>55</v>
      </c>
      <c r="D63" s="49">
        <v>72</v>
      </c>
      <c r="E63" s="66">
        <v>7400</v>
      </c>
      <c r="F63" s="66">
        <v>24164</v>
      </c>
      <c r="G63" s="49">
        <v>1455</v>
      </c>
    </row>
    <row r="64" spans="1:7" ht="12.75">
      <c r="A64" s="15"/>
      <c r="B64" s="49"/>
      <c r="C64" s="49"/>
      <c r="D64" s="49"/>
      <c r="E64" s="66"/>
      <c r="F64" s="66"/>
      <c r="G64" s="49"/>
    </row>
    <row r="65" spans="1:7" ht="12.75">
      <c r="A65" s="15" t="s">
        <v>111</v>
      </c>
      <c r="B65" s="50" t="s">
        <v>11</v>
      </c>
      <c r="C65" s="66">
        <v>298</v>
      </c>
      <c r="D65" s="49">
        <v>298</v>
      </c>
      <c r="E65" s="50" t="s">
        <v>11</v>
      </c>
      <c r="F65" s="66">
        <v>22100</v>
      </c>
      <c r="G65" s="66">
        <v>6586</v>
      </c>
    </row>
    <row r="66" spans="1:7" ht="12.75">
      <c r="A66" s="8"/>
      <c r="B66" s="13"/>
      <c r="C66" s="13"/>
      <c r="D66" s="13"/>
      <c r="E66" s="16"/>
      <c r="F66" s="16"/>
      <c r="G66" s="13"/>
    </row>
    <row r="67" spans="1:7" ht="12.75">
      <c r="A67" s="8" t="s">
        <v>112</v>
      </c>
      <c r="B67" s="14" t="s">
        <v>11</v>
      </c>
      <c r="C67" s="16">
        <v>450</v>
      </c>
      <c r="D67" s="13">
        <v>450</v>
      </c>
      <c r="E67" s="14" t="s">
        <v>11</v>
      </c>
      <c r="F67" s="16">
        <v>45000</v>
      </c>
      <c r="G67" s="16">
        <v>20250</v>
      </c>
    </row>
    <row r="68" spans="1:7" ht="12.75">
      <c r="A68" s="8" t="s">
        <v>113</v>
      </c>
      <c r="B68" s="14" t="s">
        <v>11</v>
      </c>
      <c r="C68" s="16">
        <v>400</v>
      </c>
      <c r="D68" s="13">
        <v>400</v>
      </c>
      <c r="E68" s="14" t="s">
        <v>11</v>
      </c>
      <c r="F68" s="16">
        <v>55000</v>
      </c>
      <c r="G68" s="16">
        <v>22000</v>
      </c>
    </row>
    <row r="69" spans="1:7" ht="12.75">
      <c r="A69" s="15" t="s">
        <v>114</v>
      </c>
      <c r="B69" s="50" t="s">
        <v>11</v>
      </c>
      <c r="C69" s="49">
        <v>850</v>
      </c>
      <c r="D69" s="49">
        <v>850</v>
      </c>
      <c r="E69" s="50" t="s">
        <v>11</v>
      </c>
      <c r="F69" s="66">
        <v>49706</v>
      </c>
      <c r="G69" s="49">
        <v>42250</v>
      </c>
    </row>
    <row r="70" spans="1:7" ht="12.75">
      <c r="A70" s="8"/>
      <c r="B70" s="13"/>
      <c r="C70" s="13"/>
      <c r="D70" s="13"/>
      <c r="E70" s="16"/>
      <c r="F70" s="16"/>
      <c r="G70" s="13"/>
    </row>
    <row r="71" spans="1:7" ht="12.75">
      <c r="A71" s="8" t="s">
        <v>115</v>
      </c>
      <c r="B71" s="14" t="s">
        <v>11</v>
      </c>
      <c r="C71" s="13">
        <v>30</v>
      </c>
      <c r="D71" s="13">
        <v>30</v>
      </c>
      <c r="E71" s="14" t="s">
        <v>11</v>
      </c>
      <c r="F71" s="16">
        <v>42000</v>
      </c>
      <c r="G71" s="13">
        <v>1260</v>
      </c>
    </row>
    <row r="72" spans="1:7" ht="12.75">
      <c r="A72" s="8" t="s">
        <v>116</v>
      </c>
      <c r="B72" s="14" t="s">
        <v>11</v>
      </c>
      <c r="C72" s="13">
        <v>305</v>
      </c>
      <c r="D72" s="13">
        <v>305</v>
      </c>
      <c r="E72" s="14" t="s">
        <v>11</v>
      </c>
      <c r="F72" s="16">
        <v>36000</v>
      </c>
      <c r="G72" s="13">
        <v>10980</v>
      </c>
    </row>
    <row r="73" spans="1:7" ht="12.75">
      <c r="A73" s="8" t="s">
        <v>117</v>
      </c>
      <c r="B73" s="16">
        <v>280</v>
      </c>
      <c r="C73" s="16">
        <v>197</v>
      </c>
      <c r="D73" s="13">
        <v>477</v>
      </c>
      <c r="E73" s="16">
        <v>25000</v>
      </c>
      <c r="F73" s="16">
        <v>55000</v>
      </c>
      <c r="G73" s="16">
        <v>17835</v>
      </c>
    </row>
    <row r="74" spans="1:7" ht="12.75">
      <c r="A74" s="8" t="s">
        <v>118</v>
      </c>
      <c r="B74" s="14" t="s">
        <v>11</v>
      </c>
      <c r="C74" s="13">
        <v>1300</v>
      </c>
      <c r="D74" s="13">
        <v>1300</v>
      </c>
      <c r="E74" s="14" t="s">
        <v>11</v>
      </c>
      <c r="F74" s="16">
        <v>54100</v>
      </c>
      <c r="G74" s="13">
        <v>70330</v>
      </c>
    </row>
    <row r="75" spans="1:7" ht="12.75">
      <c r="A75" s="8" t="s">
        <v>119</v>
      </c>
      <c r="B75" s="13">
        <v>125</v>
      </c>
      <c r="C75" s="13">
        <v>106</v>
      </c>
      <c r="D75" s="13">
        <v>231</v>
      </c>
      <c r="E75" s="16">
        <v>15360</v>
      </c>
      <c r="F75" s="16">
        <v>30000</v>
      </c>
      <c r="G75" s="13">
        <v>5100</v>
      </c>
    </row>
    <row r="76" spans="1:7" ht="12.75">
      <c r="A76" s="8" t="s">
        <v>120</v>
      </c>
      <c r="B76" s="13">
        <v>84</v>
      </c>
      <c r="C76" s="13">
        <v>312</v>
      </c>
      <c r="D76" s="13">
        <v>396</v>
      </c>
      <c r="E76" s="16">
        <v>10500</v>
      </c>
      <c r="F76" s="16">
        <v>32800</v>
      </c>
      <c r="G76" s="13">
        <v>11116</v>
      </c>
    </row>
    <row r="77" spans="1:7" ht="12.75">
      <c r="A77" s="8" t="s">
        <v>121</v>
      </c>
      <c r="B77" s="14" t="s">
        <v>11</v>
      </c>
      <c r="C77" s="13">
        <v>261</v>
      </c>
      <c r="D77" s="13">
        <v>261</v>
      </c>
      <c r="E77" s="14" t="s">
        <v>11</v>
      </c>
      <c r="F77" s="16">
        <v>40000</v>
      </c>
      <c r="G77" s="13">
        <v>10440</v>
      </c>
    </row>
    <row r="78" spans="1:7" ht="12.75">
      <c r="A78" s="8" t="s">
        <v>122</v>
      </c>
      <c r="B78" s="14">
        <v>117</v>
      </c>
      <c r="C78" s="16">
        <v>76</v>
      </c>
      <c r="D78" s="13">
        <v>193</v>
      </c>
      <c r="E78" s="14">
        <v>15000</v>
      </c>
      <c r="F78" s="16">
        <v>60000</v>
      </c>
      <c r="G78" s="16">
        <v>6315</v>
      </c>
    </row>
    <row r="79" spans="1:7" ht="12.75">
      <c r="A79" s="15" t="s">
        <v>123</v>
      </c>
      <c r="B79" s="49">
        <v>606</v>
      </c>
      <c r="C79" s="49">
        <v>2587</v>
      </c>
      <c r="D79" s="49">
        <v>3193</v>
      </c>
      <c r="E79" s="66">
        <v>19071</v>
      </c>
      <c r="F79" s="66">
        <v>47089</v>
      </c>
      <c r="G79" s="49">
        <v>133376</v>
      </c>
    </row>
    <row r="80" spans="1:7" ht="12.75">
      <c r="A80" s="8"/>
      <c r="B80" s="13"/>
      <c r="C80" s="13"/>
      <c r="D80" s="13"/>
      <c r="E80" s="16"/>
      <c r="F80" s="16"/>
      <c r="G80" s="13"/>
    </row>
    <row r="81" spans="1:7" ht="12.75">
      <c r="A81" s="8" t="s">
        <v>124</v>
      </c>
      <c r="B81" s="13">
        <v>80</v>
      </c>
      <c r="C81" s="13">
        <v>50</v>
      </c>
      <c r="D81" s="13">
        <v>130</v>
      </c>
      <c r="E81" s="16">
        <v>619</v>
      </c>
      <c r="F81" s="16">
        <v>4940</v>
      </c>
      <c r="G81" s="13">
        <v>297</v>
      </c>
    </row>
    <row r="82" spans="1:7" ht="12.75">
      <c r="A82" s="8" t="s">
        <v>125</v>
      </c>
      <c r="B82" s="16">
        <v>208</v>
      </c>
      <c r="C82" s="16">
        <v>110</v>
      </c>
      <c r="D82" s="13">
        <v>318</v>
      </c>
      <c r="E82" s="16">
        <v>3500</v>
      </c>
      <c r="F82" s="16">
        <v>20000</v>
      </c>
      <c r="G82" s="16">
        <v>2928</v>
      </c>
    </row>
    <row r="83" spans="1:7" ht="12.75">
      <c r="A83" s="15" t="s">
        <v>126</v>
      </c>
      <c r="B83" s="49">
        <v>288</v>
      </c>
      <c r="C83" s="49">
        <v>160</v>
      </c>
      <c r="D83" s="49">
        <v>448</v>
      </c>
      <c r="E83" s="66">
        <v>2700</v>
      </c>
      <c r="F83" s="66">
        <v>15294</v>
      </c>
      <c r="G83" s="49">
        <v>3225</v>
      </c>
    </row>
    <row r="84" spans="1:7" ht="12.75">
      <c r="A84" s="15"/>
      <c r="B84" s="49"/>
      <c r="C84" s="49"/>
      <c r="D84" s="49"/>
      <c r="E84" s="66"/>
      <c r="F84" s="66"/>
      <c r="G84" s="49"/>
    </row>
    <row r="85" spans="1:7" ht="13.5" thickBot="1">
      <c r="A85" s="17" t="s">
        <v>127</v>
      </c>
      <c r="B85" s="18">
        <v>56534</v>
      </c>
      <c r="C85" s="18">
        <v>25111</v>
      </c>
      <c r="D85" s="18">
        <v>81645</v>
      </c>
      <c r="E85" s="70">
        <v>41214.357749318995</v>
      </c>
      <c r="F85" s="70">
        <v>59272.127155429895</v>
      </c>
      <c r="G85" s="18">
        <v>3818405</v>
      </c>
    </row>
  </sheetData>
  <mergeCells count="4">
    <mergeCell ref="E5:F5"/>
    <mergeCell ref="E6:F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3"/>
  <dimension ref="A1:G53"/>
  <sheetViews>
    <sheetView showGridLines="0" zoomScale="75" zoomScaleNormal="75" workbookViewId="0" topLeftCell="A1">
      <selection activeCell="U5" sqref="U5"/>
    </sheetView>
  </sheetViews>
  <sheetFormatPr defaultColWidth="11.421875" defaultRowHeight="12.75"/>
  <cols>
    <col min="1" max="1" width="28.7109375" style="5" customWidth="1"/>
    <col min="2" max="7" width="14.7109375" style="5" customWidth="1"/>
    <col min="8" max="16384" width="11.421875" style="5" customWidth="1"/>
  </cols>
  <sheetData>
    <row r="1" spans="1:7" s="2" customFormat="1" ht="18">
      <c r="A1" s="157" t="s">
        <v>0</v>
      </c>
      <c r="B1" s="157"/>
      <c r="C1" s="157"/>
      <c r="D1" s="157"/>
      <c r="E1" s="157"/>
      <c r="F1" s="157"/>
      <c r="G1" s="157"/>
    </row>
    <row r="3" spans="1:7" s="3" customFormat="1" ht="15">
      <c r="A3" s="167" t="s">
        <v>137</v>
      </c>
      <c r="B3" s="167"/>
      <c r="C3" s="167"/>
      <c r="D3" s="167"/>
      <c r="E3" s="167"/>
      <c r="F3" s="167"/>
      <c r="G3" s="167"/>
    </row>
    <row r="4" spans="1:7" s="3" customFormat="1" ht="12.75" customHeight="1" thickBot="1">
      <c r="A4" s="106"/>
      <c r="B4" s="107"/>
      <c r="C4" s="107"/>
      <c r="D4" s="107"/>
      <c r="E4" s="107"/>
      <c r="F4" s="107"/>
      <c r="G4" s="107"/>
    </row>
    <row r="5" spans="1:7" ht="12.75">
      <c r="A5" s="110" t="s">
        <v>57</v>
      </c>
      <c r="B5" s="108"/>
      <c r="C5" s="105" t="s">
        <v>133</v>
      </c>
      <c r="D5" s="125"/>
      <c r="E5" s="169" t="s">
        <v>134</v>
      </c>
      <c r="F5" s="170"/>
      <c r="G5" s="109" t="s">
        <v>135</v>
      </c>
    </row>
    <row r="6" spans="1:7" ht="12.75">
      <c r="A6" s="6" t="s">
        <v>59</v>
      </c>
      <c r="B6" s="72"/>
      <c r="C6" s="73" t="s">
        <v>130</v>
      </c>
      <c r="D6" s="74" t="s">
        <v>136</v>
      </c>
      <c r="E6" s="154" t="s">
        <v>37</v>
      </c>
      <c r="F6" s="155"/>
      <c r="G6" s="9" t="s">
        <v>42</v>
      </c>
    </row>
    <row r="7" spans="1:7" ht="13.5" thickBot="1">
      <c r="A7" s="76"/>
      <c r="B7" s="77" t="s">
        <v>6</v>
      </c>
      <c r="C7" s="77" t="s">
        <v>7</v>
      </c>
      <c r="D7" s="78" t="s">
        <v>8</v>
      </c>
      <c r="E7" s="77" t="s">
        <v>6</v>
      </c>
      <c r="F7" s="77" t="s">
        <v>7</v>
      </c>
      <c r="G7" s="77" t="s">
        <v>52</v>
      </c>
    </row>
    <row r="8" spans="1:7" ht="12.75">
      <c r="A8" s="8" t="s">
        <v>75</v>
      </c>
      <c r="B8" s="16">
        <v>1</v>
      </c>
      <c r="C8" s="14" t="s">
        <v>11</v>
      </c>
      <c r="D8" s="13">
        <v>1</v>
      </c>
      <c r="E8" s="16">
        <v>19000</v>
      </c>
      <c r="F8" s="14" t="s">
        <v>11</v>
      </c>
      <c r="G8" s="16">
        <v>19</v>
      </c>
    </row>
    <row r="9" spans="1:7" s="67" customFormat="1" ht="12.75">
      <c r="A9" s="8" t="s">
        <v>76</v>
      </c>
      <c r="B9" s="14">
        <v>5</v>
      </c>
      <c r="C9" s="13" t="s">
        <v>11</v>
      </c>
      <c r="D9" s="13">
        <v>5</v>
      </c>
      <c r="E9" s="14">
        <v>20000</v>
      </c>
      <c r="F9" s="16" t="s">
        <v>11</v>
      </c>
      <c r="G9" s="13">
        <v>100</v>
      </c>
    </row>
    <row r="10" spans="1:7" ht="12.75">
      <c r="A10" s="15" t="s">
        <v>77</v>
      </c>
      <c r="B10" s="49">
        <v>6</v>
      </c>
      <c r="C10" s="50" t="s">
        <v>11</v>
      </c>
      <c r="D10" s="49">
        <v>6</v>
      </c>
      <c r="E10" s="66">
        <v>19833</v>
      </c>
      <c r="F10" s="50" t="s">
        <v>11</v>
      </c>
      <c r="G10" s="49">
        <v>119</v>
      </c>
    </row>
    <row r="11" spans="1:7" ht="12.75">
      <c r="A11" s="15"/>
      <c r="B11" s="49"/>
      <c r="C11" s="49"/>
      <c r="D11" s="49"/>
      <c r="E11" s="66"/>
      <c r="F11" s="66"/>
      <c r="G11" s="49"/>
    </row>
    <row r="12" spans="1:7" ht="12.75">
      <c r="A12" s="8" t="s">
        <v>80</v>
      </c>
      <c r="B12" s="14" t="s">
        <v>11</v>
      </c>
      <c r="C12" s="13">
        <v>260</v>
      </c>
      <c r="D12" s="13">
        <v>260</v>
      </c>
      <c r="E12" s="14" t="s">
        <v>11</v>
      </c>
      <c r="F12" s="16">
        <v>45000</v>
      </c>
      <c r="G12" s="13">
        <v>11700</v>
      </c>
    </row>
    <row r="13" spans="1:7" ht="12.75">
      <c r="A13" s="15" t="s">
        <v>83</v>
      </c>
      <c r="B13" s="50" t="s">
        <v>11</v>
      </c>
      <c r="C13" s="49">
        <v>260</v>
      </c>
      <c r="D13" s="49">
        <v>260</v>
      </c>
      <c r="E13" s="50" t="s">
        <v>11</v>
      </c>
      <c r="F13" s="66">
        <v>45000</v>
      </c>
      <c r="G13" s="49">
        <v>11700</v>
      </c>
    </row>
    <row r="14" spans="1:7" ht="12.75">
      <c r="A14" s="8"/>
      <c r="B14" s="13"/>
      <c r="C14" s="13"/>
      <c r="D14" s="13"/>
      <c r="E14" s="16"/>
      <c r="F14" s="16"/>
      <c r="G14" s="13"/>
    </row>
    <row r="15" spans="1:7" ht="12.75">
      <c r="A15" s="8" t="s">
        <v>84</v>
      </c>
      <c r="B15" s="68">
        <v>2267</v>
      </c>
      <c r="C15" s="68">
        <v>85</v>
      </c>
      <c r="D15" s="13">
        <v>2352</v>
      </c>
      <c r="E15" s="68">
        <v>13009</v>
      </c>
      <c r="F15" s="68">
        <v>50619</v>
      </c>
      <c r="G15" s="68">
        <v>33794</v>
      </c>
    </row>
    <row r="16" spans="1:7" ht="12.75">
      <c r="A16" s="8" t="s">
        <v>85</v>
      </c>
      <c r="B16" s="68">
        <v>1302</v>
      </c>
      <c r="C16" s="68">
        <v>294</v>
      </c>
      <c r="D16" s="13">
        <v>1596</v>
      </c>
      <c r="E16" s="68">
        <v>12097</v>
      </c>
      <c r="F16" s="68">
        <v>45000</v>
      </c>
      <c r="G16" s="16">
        <v>28980</v>
      </c>
    </row>
    <row r="17" spans="1:7" ht="12.75">
      <c r="A17" s="8" t="s">
        <v>86</v>
      </c>
      <c r="B17" s="68">
        <v>3</v>
      </c>
      <c r="C17" s="68">
        <v>2</v>
      </c>
      <c r="D17" s="13">
        <v>5</v>
      </c>
      <c r="E17" s="68">
        <v>22667</v>
      </c>
      <c r="F17" s="68">
        <v>46000</v>
      </c>
      <c r="G17" s="16">
        <v>160</v>
      </c>
    </row>
    <row r="18" spans="1:7" ht="12.75">
      <c r="A18" s="8" t="s">
        <v>87</v>
      </c>
      <c r="B18" s="68">
        <v>3</v>
      </c>
      <c r="C18" s="68" t="s">
        <v>11</v>
      </c>
      <c r="D18" s="13">
        <v>3</v>
      </c>
      <c r="E18" s="68">
        <v>12000</v>
      </c>
      <c r="F18" s="68" t="s">
        <v>11</v>
      </c>
      <c r="G18" s="16">
        <v>36</v>
      </c>
    </row>
    <row r="19" spans="1:7" ht="12.75">
      <c r="A19" s="15" t="s">
        <v>88</v>
      </c>
      <c r="B19" s="49">
        <v>3575</v>
      </c>
      <c r="C19" s="49">
        <v>381</v>
      </c>
      <c r="D19" s="49">
        <v>3956</v>
      </c>
      <c r="E19" s="66">
        <v>12684</v>
      </c>
      <c r="F19" s="66">
        <v>46259</v>
      </c>
      <c r="G19" s="49">
        <v>62970</v>
      </c>
    </row>
    <row r="20" spans="1:7" ht="12.75">
      <c r="A20" s="15"/>
      <c r="B20" s="49"/>
      <c r="C20" s="49"/>
      <c r="D20" s="49"/>
      <c r="E20" s="66"/>
      <c r="F20" s="66"/>
      <c r="G20" s="49"/>
    </row>
    <row r="21" spans="1:7" ht="12.75">
      <c r="A21" s="15" t="s">
        <v>89</v>
      </c>
      <c r="B21" s="66" t="s">
        <v>11</v>
      </c>
      <c r="C21" s="50">
        <v>78</v>
      </c>
      <c r="D21" s="49">
        <v>78</v>
      </c>
      <c r="E21" s="66" t="s">
        <v>11</v>
      </c>
      <c r="F21" s="50">
        <v>45000</v>
      </c>
      <c r="G21" s="66">
        <v>3510</v>
      </c>
    </row>
    <row r="22" spans="1:7" ht="12.75">
      <c r="A22" s="8"/>
      <c r="B22" s="13"/>
      <c r="C22" s="13"/>
      <c r="D22" s="13"/>
      <c r="E22" s="16"/>
      <c r="F22" s="16"/>
      <c r="G22" s="13"/>
    </row>
    <row r="23" spans="1:7" ht="12.75">
      <c r="A23" s="8" t="s">
        <v>90</v>
      </c>
      <c r="B23" s="14" t="s">
        <v>11</v>
      </c>
      <c r="C23" s="16">
        <v>5</v>
      </c>
      <c r="D23" s="13">
        <v>5</v>
      </c>
      <c r="E23" s="14" t="s">
        <v>11</v>
      </c>
      <c r="F23" s="16">
        <v>45000</v>
      </c>
      <c r="G23" s="16">
        <v>225</v>
      </c>
    </row>
    <row r="24" spans="1:7" ht="12.75">
      <c r="A24" s="8" t="s">
        <v>94</v>
      </c>
      <c r="B24" s="14" t="s">
        <v>11</v>
      </c>
      <c r="C24" s="16">
        <v>7</v>
      </c>
      <c r="D24" s="13">
        <v>7</v>
      </c>
      <c r="E24" s="14" t="s">
        <v>11</v>
      </c>
      <c r="F24" s="16">
        <v>40000</v>
      </c>
      <c r="G24" s="16">
        <v>280</v>
      </c>
    </row>
    <row r="25" spans="1:7" ht="12.75">
      <c r="A25" s="8" t="s">
        <v>98</v>
      </c>
      <c r="B25" s="16">
        <v>302</v>
      </c>
      <c r="C25" s="16">
        <v>6</v>
      </c>
      <c r="D25" s="13">
        <v>308</v>
      </c>
      <c r="E25" s="16">
        <v>20000</v>
      </c>
      <c r="F25" s="16">
        <v>50000</v>
      </c>
      <c r="G25" s="16">
        <v>6340</v>
      </c>
    </row>
    <row r="26" spans="1:7" ht="12.75">
      <c r="A26" s="15" t="s">
        <v>99</v>
      </c>
      <c r="B26" s="49">
        <v>302</v>
      </c>
      <c r="C26" s="49">
        <v>18</v>
      </c>
      <c r="D26" s="49">
        <v>320</v>
      </c>
      <c r="E26" s="66">
        <v>20000</v>
      </c>
      <c r="F26" s="66">
        <v>44722</v>
      </c>
      <c r="G26" s="49">
        <v>6845</v>
      </c>
    </row>
    <row r="27" spans="1:7" ht="12.75">
      <c r="A27" s="8"/>
      <c r="B27" s="13"/>
      <c r="C27" s="13"/>
      <c r="D27" s="13"/>
      <c r="E27" s="16"/>
      <c r="F27" s="16"/>
      <c r="G27" s="13"/>
    </row>
    <row r="28" spans="1:7" ht="12.75">
      <c r="A28" s="8" t="s">
        <v>102</v>
      </c>
      <c r="B28" s="13" t="s">
        <v>11</v>
      </c>
      <c r="C28" s="13">
        <v>3</v>
      </c>
      <c r="D28" s="13">
        <v>3</v>
      </c>
      <c r="E28" s="16" t="s">
        <v>11</v>
      </c>
      <c r="F28" s="16">
        <v>36666</v>
      </c>
      <c r="G28" s="13">
        <v>110</v>
      </c>
    </row>
    <row r="29" spans="1:7" ht="12.75">
      <c r="A29" s="8" t="s">
        <v>105</v>
      </c>
      <c r="B29" s="14" t="s">
        <v>11</v>
      </c>
      <c r="C29" s="13">
        <v>95</v>
      </c>
      <c r="D29" s="13">
        <v>95</v>
      </c>
      <c r="E29" s="14" t="s">
        <v>11</v>
      </c>
      <c r="F29" s="16">
        <v>40000</v>
      </c>
      <c r="G29" s="13">
        <v>3800</v>
      </c>
    </row>
    <row r="30" spans="1:7" ht="12.75">
      <c r="A30" s="15" t="s">
        <v>106</v>
      </c>
      <c r="B30" s="49" t="s">
        <v>11</v>
      </c>
      <c r="C30" s="49">
        <v>98</v>
      </c>
      <c r="D30" s="49">
        <v>98</v>
      </c>
      <c r="E30" s="66" t="s">
        <v>11</v>
      </c>
      <c r="F30" s="66">
        <v>39898</v>
      </c>
      <c r="G30" s="49">
        <v>3910</v>
      </c>
    </row>
    <row r="31" spans="1:7" ht="12.75">
      <c r="A31" s="8"/>
      <c r="B31" s="13"/>
      <c r="C31" s="13"/>
      <c r="D31" s="13"/>
      <c r="E31" s="16"/>
      <c r="F31" s="16"/>
      <c r="G31" s="13"/>
    </row>
    <row r="32" spans="1:7" ht="12.75">
      <c r="A32" s="8" t="s">
        <v>107</v>
      </c>
      <c r="B32" s="14" t="s">
        <v>11</v>
      </c>
      <c r="C32" s="68">
        <v>2</v>
      </c>
      <c r="D32" s="13">
        <v>2</v>
      </c>
      <c r="E32" s="14" t="s">
        <v>11</v>
      </c>
      <c r="F32" s="68">
        <v>16000</v>
      </c>
      <c r="G32" s="16">
        <v>32</v>
      </c>
    </row>
    <row r="33" spans="1:7" ht="12.75">
      <c r="A33" s="8" t="s">
        <v>108</v>
      </c>
      <c r="B33" s="14">
        <v>1</v>
      </c>
      <c r="C33" s="68">
        <v>19</v>
      </c>
      <c r="D33" s="13">
        <v>20</v>
      </c>
      <c r="E33" s="14" t="s">
        <v>11</v>
      </c>
      <c r="F33" s="68">
        <v>27000</v>
      </c>
      <c r="G33" s="16">
        <v>513</v>
      </c>
    </row>
    <row r="34" spans="1:7" ht="12.75">
      <c r="A34" s="15" t="s">
        <v>110</v>
      </c>
      <c r="B34" s="50">
        <v>1</v>
      </c>
      <c r="C34" s="49">
        <v>21</v>
      </c>
      <c r="D34" s="49">
        <v>22</v>
      </c>
      <c r="E34" s="50" t="s">
        <v>11</v>
      </c>
      <c r="F34" s="66">
        <v>25952</v>
      </c>
      <c r="G34" s="49">
        <v>545</v>
      </c>
    </row>
    <row r="35" spans="1:7" ht="12.75">
      <c r="A35" s="15"/>
      <c r="B35" s="49"/>
      <c r="C35" s="49"/>
      <c r="D35" s="49"/>
      <c r="E35" s="66"/>
      <c r="F35" s="66"/>
      <c r="G35" s="49"/>
    </row>
    <row r="36" spans="1:7" ht="12.75">
      <c r="A36" s="15" t="s">
        <v>111</v>
      </c>
      <c r="B36" s="50" t="s">
        <v>11</v>
      </c>
      <c r="C36" s="66">
        <v>73</v>
      </c>
      <c r="D36" s="49">
        <v>73</v>
      </c>
      <c r="E36" s="50" t="s">
        <v>11</v>
      </c>
      <c r="F36" s="66">
        <v>21420</v>
      </c>
      <c r="G36" s="66">
        <v>1564</v>
      </c>
    </row>
    <row r="37" spans="1:7" ht="12.75">
      <c r="A37" s="8"/>
      <c r="B37" s="13"/>
      <c r="C37" s="13"/>
      <c r="D37" s="13"/>
      <c r="E37" s="16"/>
      <c r="F37" s="16"/>
      <c r="G37" s="13"/>
    </row>
    <row r="38" spans="1:7" ht="12.75">
      <c r="A38" s="8" t="s">
        <v>112</v>
      </c>
      <c r="B38" s="16" t="s">
        <v>11</v>
      </c>
      <c r="C38" s="16">
        <v>50</v>
      </c>
      <c r="D38" s="13">
        <v>50</v>
      </c>
      <c r="E38" s="16" t="s">
        <v>11</v>
      </c>
      <c r="F38" s="16">
        <v>60000</v>
      </c>
      <c r="G38" s="16">
        <v>3000</v>
      </c>
    </row>
    <row r="39" spans="1:7" ht="12.75">
      <c r="A39" s="8" t="s">
        <v>113</v>
      </c>
      <c r="B39" s="16" t="s">
        <v>11</v>
      </c>
      <c r="C39" s="16">
        <v>150</v>
      </c>
      <c r="D39" s="13">
        <v>150</v>
      </c>
      <c r="E39" s="16" t="s">
        <v>11</v>
      </c>
      <c r="F39" s="16">
        <v>50000</v>
      </c>
      <c r="G39" s="16">
        <v>7500</v>
      </c>
    </row>
    <row r="40" spans="1:7" ht="12.75">
      <c r="A40" s="15" t="s">
        <v>114</v>
      </c>
      <c r="B40" s="49" t="s">
        <v>11</v>
      </c>
      <c r="C40" s="49">
        <v>200</v>
      </c>
      <c r="D40" s="49">
        <v>200</v>
      </c>
      <c r="E40" s="66" t="s">
        <v>11</v>
      </c>
      <c r="F40" s="66">
        <v>52500</v>
      </c>
      <c r="G40" s="49">
        <v>10500</v>
      </c>
    </row>
    <row r="41" spans="1:7" ht="12.75">
      <c r="A41" s="8"/>
      <c r="B41" s="13"/>
      <c r="C41" s="13"/>
      <c r="D41" s="13"/>
      <c r="E41" s="16"/>
      <c r="F41" s="16"/>
      <c r="G41" s="13"/>
    </row>
    <row r="42" spans="1:7" ht="12.75">
      <c r="A42" s="8" t="s">
        <v>116</v>
      </c>
      <c r="B42" s="13">
        <v>20</v>
      </c>
      <c r="C42" s="13">
        <v>20</v>
      </c>
      <c r="D42" s="13">
        <v>40</v>
      </c>
      <c r="E42" s="16">
        <v>26000</v>
      </c>
      <c r="F42" s="16">
        <v>45000</v>
      </c>
      <c r="G42" s="13">
        <v>1420</v>
      </c>
    </row>
    <row r="43" spans="1:7" ht="12.75">
      <c r="A43" s="8" t="s">
        <v>117</v>
      </c>
      <c r="B43" s="16">
        <v>203</v>
      </c>
      <c r="C43" s="16">
        <v>101</v>
      </c>
      <c r="D43" s="13">
        <v>304</v>
      </c>
      <c r="E43" s="16">
        <v>15000</v>
      </c>
      <c r="F43" s="16">
        <v>45000</v>
      </c>
      <c r="G43" s="16">
        <v>7590</v>
      </c>
    </row>
    <row r="44" spans="1:7" ht="12.75">
      <c r="A44" s="8" t="s">
        <v>120</v>
      </c>
      <c r="B44" s="14" t="s">
        <v>11</v>
      </c>
      <c r="C44" s="13">
        <v>6</v>
      </c>
      <c r="D44" s="13">
        <v>6</v>
      </c>
      <c r="E44" s="14" t="s">
        <v>11</v>
      </c>
      <c r="F44" s="16">
        <v>27000</v>
      </c>
      <c r="G44" s="13">
        <v>162</v>
      </c>
    </row>
    <row r="45" spans="1:7" ht="12.75">
      <c r="A45" s="8" t="s">
        <v>121</v>
      </c>
      <c r="B45" s="14" t="s">
        <v>11</v>
      </c>
      <c r="C45" s="13">
        <v>129</v>
      </c>
      <c r="D45" s="13">
        <v>129</v>
      </c>
      <c r="E45" s="14" t="s">
        <v>11</v>
      </c>
      <c r="F45" s="16">
        <v>45000</v>
      </c>
      <c r="G45" s="13">
        <v>5805</v>
      </c>
    </row>
    <row r="46" spans="1:7" ht="12.75">
      <c r="A46" s="8" t="s">
        <v>122</v>
      </c>
      <c r="B46" s="16">
        <v>55</v>
      </c>
      <c r="C46" s="16">
        <v>59</v>
      </c>
      <c r="D46" s="13">
        <v>114</v>
      </c>
      <c r="E46" s="16">
        <v>12500</v>
      </c>
      <c r="F46" s="16">
        <v>45000</v>
      </c>
      <c r="G46" s="16">
        <v>3343</v>
      </c>
    </row>
    <row r="47" spans="1:7" ht="12.75">
      <c r="A47" s="15" t="s">
        <v>123</v>
      </c>
      <c r="B47" s="49">
        <v>278</v>
      </c>
      <c r="C47" s="49">
        <v>315</v>
      </c>
      <c r="D47" s="49">
        <v>593</v>
      </c>
      <c r="E47" s="66">
        <v>15297</v>
      </c>
      <c r="F47" s="66">
        <v>44657</v>
      </c>
      <c r="G47" s="49">
        <v>18320</v>
      </c>
    </row>
    <row r="48" spans="1:7" ht="12.75">
      <c r="A48" s="8"/>
      <c r="B48" s="13"/>
      <c r="C48" s="13"/>
      <c r="D48" s="13"/>
      <c r="E48" s="16"/>
      <c r="F48" s="16"/>
      <c r="G48" s="13"/>
    </row>
    <row r="49" spans="1:7" ht="12.75">
      <c r="A49" s="8" t="s">
        <v>124</v>
      </c>
      <c r="B49" s="13">
        <v>2</v>
      </c>
      <c r="C49" s="13">
        <v>1</v>
      </c>
      <c r="D49" s="13">
        <v>3</v>
      </c>
      <c r="E49" s="16">
        <v>1000</v>
      </c>
      <c r="F49" s="16">
        <v>10000</v>
      </c>
      <c r="G49" s="13">
        <v>12</v>
      </c>
    </row>
    <row r="50" spans="1:7" ht="12.75">
      <c r="A50" s="8" t="s">
        <v>125</v>
      </c>
      <c r="B50" s="14" t="s">
        <v>11</v>
      </c>
      <c r="C50" s="16">
        <v>10</v>
      </c>
      <c r="D50" s="13">
        <v>10</v>
      </c>
      <c r="E50" s="14" t="s">
        <v>11</v>
      </c>
      <c r="F50" s="16" t="s">
        <v>11</v>
      </c>
      <c r="G50" s="16" t="s">
        <v>11</v>
      </c>
    </row>
    <row r="51" spans="1:7" ht="12.75">
      <c r="A51" s="15" t="s">
        <v>126</v>
      </c>
      <c r="B51" s="50">
        <v>2</v>
      </c>
      <c r="C51" s="49">
        <v>11</v>
      </c>
      <c r="D51" s="49">
        <v>13</v>
      </c>
      <c r="E51" s="50">
        <v>1000</v>
      </c>
      <c r="F51" s="66">
        <v>909</v>
      </c>
      <c r="G51" s="49">
        <v>12</v>
      </c>
    </row>
    <row r="52" spans="1:7" ht="12.75">
      <c r="A52" s="15"/>
      <c r="B52" s="49"/>
      <c r="C52" s="49"/>
      <c r="D52" s="49"/>
      <c r="E52" s="66"/>
      <c r="F52" s="66"/>
      <c r="G52" s="49"/>
    </row>
    <row r="53" spans="1:7" ht="13.5" thickBot="1">
      <c r="A53" s="17" t="s">
        <v>127</v>
      </c>
      <c r="B53" s="18">
        <v>4164</v>
      </c>
      <c r="C53" s="18">
        <v>1455</v>
      </c>
      <c r="D53" s="18">
        <v>5619</v>
      </c>
      <c r="E53" s="70">
        <v>13390.697406340058</v>
      </c>
      <c r="F53" s="70">
        <v>44147.962199312715</v>
      </c>
      <c r="G53" s="18">
        <v>119995</v>
      </c>
    </row>
  </sheetData>
  <mergeCells count="4">
    <mergeCell ref="E5:F5"/>
    <mergeCell ref="E6:F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J56"/>
  <sheetViews>
    <sheetView showGridLines="0" zoomScale="75" zoomScaleNormal="75" workbookViewId="0" topLeftCell="A1">
      <selection activeCell="I2" sqref="I2"/>
    </sheetView>
  </sheetViews>
  <sheetFormatPr defaultColWidth="11.421875" defaultRowHeight="12.75"/>
  <cols>
    <col min="1" max="1" width="28.7109375" style="5" customWidth="1"/>
    <col min="2" max="8" width="12.7109375" style="5" customWidth="1"/>
    <col min="9" max="9" width="16.28125" style="5" customWidth="1"/>
    <col min="10" max="16384" width="11.421875" style="5" customWidth="1"/>
  </cols>
  <sheetData>
    <row r="1" spans="1:9" s="2" customFormat="1" ht="18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3" spans="1:9" s="3" customFormat="1" ht="15">
      <c r="A3" s="167" t="s">
        <v>138</v>
      </c>
      <c r="B3" s="167"/>
      <c r="C3" s="167"/>
      <c r="D3" s="167"/>
      <c r="E3" s="167"/>
      <c r="F3" s="167"/>
      <c r="G3" s="167"/>
      <c r="H3" s="167"/>
      <c r="I3" s="167"/>
    </row>
    <row r="4" spans="1:9" s="3" customFormat="1" ht="12.75" customHeight="1" thickBot="1">
      <c r="A4" s="106"/>
      <c r="B4" s="107"/>
      <c r="C4" s="107"/>
      <c r="D4" s="107"/>
      <c r="E4" s="107"/>
      <c r="F4" s="107"/>
      <c r="G4" s="114"/>
      <c r="H4" s="57"/>
      <c r="I4" s="57"/>
    </row>
    <row r="5" spans="1:9" ht="12.75">
      <c r="A5" s="110" t="s">
        <v>57</v>
      </c>
      <c r="B5" s="161" t="s">
        <v>139</v>
      </c>
      <c r="C5" s="162"/>
      <c r="D5" s="162"/>
      <c r="E5" s="162"/>
      <c r="F5" s="171"/>
      <c r="G5" s="161" t="s">
        <v>129</v>
      </c>
      <c r="H5" s="162"/>
      <c r="I5" s="162"/>
    </row>
    <row r="6" spans="1:9" ht="12.75">
      <c r="A6" s="6" t="s">
        <v>59</v>
      </c>
      <c r="B6" s="154" t="s">
        <v>4</v>
      </c>
      <c r="C6" s="155"/>
      <c r="D6" s="154" t="s">
        <v>5</v>
      </c>
      <c r="E6" s="172"/>
      <c r="F6" s="173" t="s">
        <v>8</v>
      </c>
      <c r="G6" s="152" t="s">
        <v>131</v>
      </c>
      <c r="H6" s="153"/>
      <c r="I6" s="10" t="s">
        <v>167</v>
      </c>
    </row>
    <row r="7" spans="1:9" ht="13.5" thickBot="1">
      <c r="A7" s="6"/>
      <c r="B7" s="9" t="s">
        <v>6</v>
      </c>
      <c r="C7" s="9" t="s">
        <v>7</v>
      </c>
      <c r="D7" s="9" t="s">
        <v>6</v>
      </c>
      <c r="E7" s="9" t="s">
        <v>7</v>
      </c>
      <c r="F7" s="174"/>
      <c r="G7" s="9" t="s">
        <v>6</v>
      </c>
      <c r="H7" s="9" t="s">
        <v>7</v>
      </c>
      <c r="I7" s="146" t="s">
        <v>52</v>
      </c>
    </row>
    <row r="8" spans="1:9" ht="12.75">
      <c r="A8" s="37" t="s">
        <v>67</v>
      </c>
      <c r="B8" s="12">
        <v>380</v>
      </c>
      <c r="C8" s="64" t="s">
        <v>11</v>
      </c>
      <c r="D8" s="64" t="s">
        <v>11</v>
      </c>
      <c r="E8" s="64" t="s">
        <v>11</v>
      </c>
      <c r="F8" s="12">
        <v>380</v>
      </c>
      <c r="G8" s="65">
        <v>25000</v>
      </c>
      <c r="H8" s="64" t="s">
        <v>11</v>
      </c>
      <c r="I8" s="12">
        <v>9500</v>
      </c>
    </row>
    <row r="9" spans="1:9" ht="12.75">
      <c r="A9" s="8" t="s">
        <v>70</v>
      </c>
      <c r="B9" s="16">
        <v>409</v>
      </c>
      <c r="C9" s="16">
        <v>306</v>
      </c>
      <c r="D9" s="14" t="s">
        <v>11</v>
      </c>
      <c r="E9" s="14" t="s">
        <v>11</v>
      </c>
      <c r="F9" s="13">
        <v>715</v>
      </c>
      <c r="G9" s="16">
        <v>27000</v>
      </c>
      <c r="H9" s="16">
        <v>31000</v>
      </c>
      <c r="I9" s="16">
        <v>20529</v>
      </c>
    </row>
    <row r="10" spans="1:9" ht="12.75">
      <c r="A10" s="15" t="s">
        <v>71</v>
      </c>
      <c r="B10" s="49">
        <v>789</v>
      </c>
      <c r="C10" s="49">
        <v>306</v>
      </c>
      <c r="D10" s="50" t="s">
        <v>11</v>
      </c>
      <c r="E10" s="50" t="s">
        <v>11</v>
      </c>
      <c r="F10" s="49">
        <v>1095</v>
      </c>
      <c r="G10" s="66">
        <v>26037</v>
      </c>
      <c r="H10" s="66">
        <v>31000</v>
      </c>
      <c r="I10" s="49">
        <v>30029</v>
      </c>
    </row>
    <row r="11" spans="1:9" ht="12.75">
      <c r="A11" s="15"/>
      <c r="B11" s="49"/>
      <c r="C11" s="49"/>
      <c r="D11" s="49"/>
      <c r="E11" s="49"/>
      <c r="F11" s="49"/>
      <c r="G11" s="66"/>
      <c r="H11" s="66"/>
      <c r="I11" s="49"/>
    </row>
    <row r="12" spans="1:9" ht="12.75">
      <c r="A12" s="15" t="s">
        <v>72</v>
      </c>
      <c r="B12" s="66">
        <v>10300</v>
      </c>
      <c r="C12" s="50" t="s">
        <v>11</v>
      </c>
      <c r="D12" s="50" t="s">
        <v>11</v>
      </c>
      <c r="E12" s="50" t="s">
        <v>11</v>
      </c>
      <c r="F12" s="49">
        <v>10300</v>
      </c>
      <c r="G12" s="66">
        <v>30000</v>
      </c>
      <c r="H12" s="50" t="s">
        <v>11</v>
      </c>
      <c r="I12" s="66">
        <v>309000</v>
      </c>
    </row>
    <row r="13" spans="1:9" ht="12.75">
      <c r="A13" s="15"/>
      <c r="B13" s="49"/>
      <c r="C13" s="49"/>
      <c r="D13" s="49"/>
      <c r="E13" s="49"/>
      <c r="F13" s="49"/>
      <c r="G13" s="66"/>
      <c r="H13" s="66"/>
      <c r="I13" s="49"/>
    </row>
    <row r="14" spans="1:9" ht="12.75">
      <c r="A14" s="15" t="s">
        <v>73</v>
      </c>
      <c r="B14" s="49">
        <v>2261</v>
      </c>
      <c r="C14" s="50" t="s">
        <v>11</v>
      </c>
      <c r="D14" s="50" t="s">
        <v>11</v>
      </c>
      <c r="E14" s="50" t="s">
        <v>11</v>
      </c>
      <c r="F14" s="49">
        <v>2261</v>
      </c>
      <c r="G14" s="66">
        <v>28000</v>
      </c>
      <c r="H14" s="50" t="s">
        <v>11</v>
      </c>
      <c r="I14" s="49">
        <v>63308</v>
      </c>
    </row>
    <row r="15" spans="1:9" ht="12.75">
      <c r="A15" s="8"/>
      <c r="B15" s="13"/>
      <c r="C15" s="13"/>
      <c r="D15" s="13"/>
      <c r="E15" s="13"/>
      <c r="F15" s="13"/>
      <c r="G15" s="16"/>
      <c r="H15" s="16"/>
      <c r="I15" s="13"/>
    </row>
    <row r="16" spans="1:9" ht="12.75">
      <c r="A16" s="8" t="s">
        <v>74</v>
      </c>
      <c r="B16" s="16">
        <v>38</v>
      </c>
      <c r="C16" s="14" t="s">
        <v>11</v>
      </c>
      <c r="D16" s="14" t="s">
        <v>11</v>
      </c>
      <c r="E16" s="14" t="s">
        <v>11</v>
      </c>
      <c r="F16" s="13">
        <v>38</v>
      </c>
      <c r="G16" s="16">
        <v>27500</v>
      </c>
      <c r="H16" s="14" t="s">
        <v>11</v>
      </c>
      <c r="I16" s="16">
        <v>1045</v>
      </c>
    </row>
    <row r="17" spans="1:9" ht="12.75">
      <c r="A17" s="8" t="s">
        <v>75</v>
      </c>
      <c r="B17" s="16">
        <v>34</v>
      </c>
      <c r="C17" s="14" t="s">
        <v>11</v>
      </c>
      <c r="D17" s="14" t="s">
        <v>11</v>
      </c>
      <c r="E17" s="14" t="s">
        <v>11</v>
      </c>
      <c r="F17" s="13">
        <v>34</v>
      </c>
      <c r="G17" s="16">
        <v>27500</v>
      </c>
      <c r="H17" s="14" t="s">
        <v>11</v>
      </c>
      <c r="I17" s="16">
        <v>935</v>
      </c>
    </row>
    <row r="18" spans="1:9" ht="12.75">
      <c r="A18" s="8" t="s">
        <v>76</v>
      </c>
      <c r="B18" s="16">
        <v>80</v>
      </c>
      <c r="C18" s="14" t="s">
        <v>11</v>
      </c>
      <c r="D18" s="14" t="s">
        <v>11</v>
      </c>
      <c r="E18" s="14" t="s">
        <v>11</v>
      </c>
      <c r="F18" s="13">
        <v>80</v>
      </c>
      <c r="G18" s="16">
        <v>28000</v>
      </c>
      <c r="H18" s="14" t="s">
        <v>11</v>
      </c>
      <c r="I18" s="16">
        <v>2240</v>
      </c>
    </row>
    <row r="19" spans="1:9" ht="12.75">
      <c r="A19" s="15" t="s">
        <v>77</v>
      </c>
      <c r="B19" s="49">
        <v>152</v>
      </c>
      <c r="C19" s="50" t="s">
        <v>11</v>
      </c>
      <c r="D19" s="50" t="s">
        <v>11</v>
      </c>
      <c r="E19" s="50" t="s">
        <v>11</v>
      </c>
      <c r="F19" s="49">
        <v>152</v>
      </c>
      <c r="G19" s="66">
        <v>27763</v>
      </c>
      <c r="H19" s="50" t="s">
        <v>11</v>
      </c>
      <c r="I19" s="49">
        <v>4220</v>
      </c>
    </row>
    <row r="20" spans="1:9" ht="12.75">
      <c r="A20" s="15"/>
      <c r="B20" s="49"/>
      <c r="C20" s="49"/>
      <c r="D20" s="49"/>
      <c r="E20" s="49"/>
      <c r="F20" s="49"/>
      <c r="G20" s="66"/>
      <c r="H20" s="66"/>
      <c r="I20" s="49"/>
    </row>
    <row r="21" spans="1:9" ht="12.75">
      <c r="A21" s="15" t="s">
        <v>79</v>
      </c>
      <c r="B21" s="50">
        <v>2</v>
      </c>
      <c r="C21" s="66">
        <v>31</v>
      </c>
      <c r="D21" s="50" t="s">
        <v>11</v>
      </c>
      <c r="E21" s="50" t="s">
        <v>11</v>
      </c>
      <c r="F21" s="49">
        <v>33</v>
      </c>
      <c r="G21" s="50">
        <v>70000</v>
      </c>
      <c r="H21" s="66">
        <v>88548</v>
      </c>
      <c r="I21" s="66">
        <v>2885</v>
      </c>
    </row>
    <row r="22" spans="1:9" ht="12.75">
      <c r="A22" s="8"/>
      <c r="B22" s="13"/>
      <c r="C22" s="13"/>
      <c r="D22" s="13"/>
      <c r="E22" s="13"/>
      <c r="F22" s="13"/>
      <c r="G22" s="16"/>
      <c r="H22" s="16"/>
      <c r="I22" s="13"/>
    </row>
    <row r="23" spans="1:9" ht="12.75">
      <c r="A23" s="8" t="s">
        <v>80</v>
      </c>
      <c r="B23" s="14" t="s">
        <v>11</v>
      </c>
      <c r="C23" s="13">
        <v>1371</v>
      </c>
      <c r="D23" s="13" t="s">
        <v>11</v>
      </c>
      <c r="E23" s="13">
        <v>1100</v>
      </c>
      <c r="F23" s="13">
        <v>2471</v>
      </c>
      <c r="G23" s="14" t="s">
        <v>11</v>
      </c>
      <c r="H23" s="16">
        <v>45000</v>
      </c>
      <c r="I23" s="13">
        <v>61695</v>
      </c>
    </row>
    <row r="24" spans="1:9" ht="12.75">
      <c r="A24" s="15" t="s">
        <v>83</v>
      </c>
      <c r="B24" s="50" t="s">
        <v>11</v>
      </c>
      <c r="C24" s="49">
        <v>1371</v>
      </c>
      <c r="D24" s="49" t="s">
        <v>11</v>
      </c>
      <c r="E24" s="49">
        <v>1100</v>
      </c>
      <c r="F24" s="49">
        <v>2471</v>
      </c>
      <c r="G24" s="50" t="s">
        <v>11</v>
      </c>
      <c r="H24" s="66">
        <v>45000</v>
      </c>
      <c r="I24" s="49">
        <v>61695</v>
      </c>
    </row>
    <row r="25" spans="1:9" ht="12.75">
      <c r="A25" s="8"/>
      <c r="B25" s="13"/>
      <c r="C25" s="13"/>
      <c r="D25" s="13"/>
      <c r="E25" s="13"/>
      <c r="F25" s="13"/>
      <c r="G25" s="16"/>
      <c r="H25" s="16"/>
      <c r="I25" s="13"/>
    </row>
    <row r="26" spans="1:9" ht="12.75">
      <c r="A26" s="8" t="s">
        <v>84</v>
      </c>
      <c r="B26" s="68">
        <v>2687</v>
      </c>
      <c r="C26" s="68">
        <v>38</v>
      </c>
      <c r="D26" s="68">
        <v>185</v>
      </c>
      <c r="E26" s="14" t="s">
        <v>11</v>
      </c>
      <c r="F26" s="13">
        <v>2910</v>
      </c>
      <c r="G26" s="68">
        <v>15498</v>
      </c>
      <c r="H26" s="68">
        <v>46442</v>
      </c>
      <c r="I26" s="68">
        <v>43408</v>
      </c>
    </row>
    <row r="27" spans="1:9" ht="12.75">
      <c r="A27" s="8" t="s">
        <v>85</v>
      </c>
      <c r="B27" s="68">
        <v>4348</v>
      </c>
      <c r="C27" s="68">
        <v>639</v>
      </c>
      <c r="D27" s="14" t="s">
        <v>11</v>
      </c>
      <c r="E27" s="14" t="s">
        <v>11</v>
      </c>
      <c r="F27" s="13">
        <v>4987</v>
      </c>
      <c r="G27" s="68">
        <v>25223</v>
      </c>
      <c r="H27" s="68">
        <v>55000</v>
      </c>
      <c r="I27" s="16">
        <v>144815</v>
      </c>
    </row>
    <row r="28" spans="1:9" ht="12.75">
      <c r="A28" s="8" t="s">
        <v>86</v>
      </c>
      <c r="B28" s="68">
        <v>6</v>
      </c>
      <c r="C28" s="68">
        <v>25</v>
      </c>
      <c r="D28" s="14" t="s">
        <v>11</v>
      </c>
      <c r="E28" s="14" t="s">
        <v>11</v>
      </c>
      <c r="F28" s="13">
        <v>31</v>
      </c>
      <c r="G28" s="68">
        <v>26000</v>
      </c>
      <c r="H28" s="68">
        <v>45000</v>
      </c>
      <c r="I28" s="16">
        <v>1281</v>
      </c>
    </row>
    <row r="29" spans="1:9" ht="12.75">
      <c r="A29" s="15" t="s">
        <v>88</v>
      </c>
      <c r="B29" s="49">
        <v>7041</v>
      </c>
      <c r="C29" s="49">
        <v>702</v>
      </c>
      <c r="D29" s="50">
        <v>185</v>
      </c>
      <c r="E29" s="50" t="s">
        <v>11</v>
      </c>
      <c r="F29" s="49">
        <v>7928</v>
      </c>
      <c r="G29" s="66">
        <v>21512</v>
      </c>
      <c r="H29" s="66">
        <v>54181</v>
      </c>
      <c r="I29" s="49">
        <v>189504</v>
      </c>
    </row>
    <row r="30" spans="1:9" ht="12.75">
      <c r="A30" s="15"/>
      <c r="B30" s="49"/>
      <c r="C30" s="49"/>
      <c r="D30" s="49"/>
      <c r="E30" s="49"/>
      <c r="F30" s="49"/>
      <c r="G30" s="66"/>
      <c r="H30" s="66"/>
      <c r="I30" s="49"/>
    </row>
    <row r="31" spans="1:9" ht="12.75">
      <c r="A31" s="15" t="s">
        <v>89</v>
      </c>
      <c r="B31" s="66">
        <v>2850</v>
      </c>
      <c r="C31" s="50" t="s">
        <v>11</v>
      </c>
      <c r="D31" s="50" t="s">
        <v>11</v>
      </c>
      <c r="E31" s="50" t="s">
        <v>11</v>
      </c>
      <c r="F31" s="49">
        <v>2850</v>
      </c>
      <c r="G31" s="66">
        <v>35000</v>
      </c>
      <c r="H31" s="50" t="s">
        <v>11</v>
      </c>
      <c r="I31" s="66">
        <v>99750</v>
      </c>
    </row>
    <row r="32" spans="1:9" ht="12.75">
      <c r="A32" s="8"/>
      <c r="B32" s="13"/>
      <c r="C32" s="13"/>
      <c r="D32" s="13"/>
      <c r="E32" s="13"/>
      <c r="F32" s="13"/>
      <c r="G32" s="16"/>
      <c r="H32" s="16"/>
      <c r="I32" s="13"/>
    </row>
    <row r="33" spans="1:9" ht="12.75">
      <c r="A33" s="8" t="s">
        <v>94</v>
      </c>
      <c r="B33" s="16">
        <v>4</v>
      </c>
      <c r="C33" s="16">
        <v>18</v>
      </c>
      <c r="D33" s="14" t="s">
        <v>11</v>
      </c>
      <c r="E33" s="14" t="s">
        <v>11</v>
      </c>
      <c r="F33" s="13">
        <v>22</v>
      </c>
      <c r="G33" s="16">
        <v>14000</v>
      </c>
      <c r="H33" s="16">
        <v>50000</v>
      </c>
      <c r="I33" s="16">
        <v>956</v>
      </c>
    </row>
    <row r="34" spans="1:9" ht="12.75">
      <c r="A34" s="15" t="s">
        <v>99</v>
      </c>
      <c r="B34" s="49">
        <v>4</v>
      </c>
      <c r="C34" s="49">
        <v>18</v>
      </c>
      <c r="D34" s="50" t="s">
        <v>11</v>
      </c>
      <c r="E34" s="50" t="s">
        <v>11</v>
      </c>
      <c r="F34" s="49">
        <v>22</v>
      </c>
      <c r="G34" s="66">
        <v>14000</v>
      </c>
      <c r="H34" s="66">
        <v>50000</v>
      </c>
      <c r="I34" s="49">
        <v>956</v>
      </c>
    </row>
    <row r="35" spans="1:9" ht="12.75">
      <c r="A35" s="15"/>
      <c r="B35" s="49"/>
      <c r="C35" s="49"/>
      <c r="D35" s="49"/>
      <c r="E35" s="49"/>
      <c r="F35" s="49"/>
      <c r="G35" s="66"/>
      <c r="H35" s="66"/>
      <c r="I35" s="49"/>
    </row>
    <row r="36" spans="1:9" ht="12.75">
      <c r="A36" s="15" t="s">
        <v>100</v>
      </c>
      <c r="B36" s="66">
        <v>1</v>
      </c>
      <c r="C36" s="66">
        <v>2</v>
      </c>
      <c r="D36" s="13" t="s">
        <v>11</v>
      </c>
      <c r="E36" s="13" t="s">
        <v>11</v>
      </c>
      <c r="F36" s="49">
        <v>3</v>
      </c>
      <c r="G36" s="66">
        <v>18000</v>
      </c>
      <c r="H36" s="66">
        <v>55000</v>
      </c>
      <c r="I36" s="66">
        <v>128</v>
      </c>
    </row>
    <row r="37" spans="1:9" ht="12.75">
      <c r="A37" s="8"/>
      <c r="B37" s="13"/>
      <c r="C37" s="13"/>
      <c r="D37" s="13"/>
      <c r="E37" s="13"/>
      <c r="F37" s="13"/>
      <c r="G37" s="16"/>
      <c r="H37" s="16"/>
      <c r="I37" s="13"/>
    </row>
    <row r="38" spans="1:9" ht="12.75">
      <c r="A38" s="8" t="s">
        <v>105</v>
      </c>
      <c r="B38" s="13" t="s">
        <v>11</v>
      </c>
      <c r="C38" s="13">
        <v>21</v>
      </c>
      <c r="D38" s="13" t="s">
        <v>11</v>
      </c>
      <c r="E38" s="13" t="s">
        <v>11</v>
      </c>
      <c r="F38" s="13">
        <v>21</v>
      </c>
      <c r="G38" s="16" t="s">
        <v>11</v>
      </c>
      <c r="H38" s="16">
        <v>43000</v>
      </c>
      <c r="I38" s="13">
        <v>903</v>
      </c>
    </row>
    <row r="39" spans="1:9" ht="12.75">
      <c r="A39" s="8" t="s">
        <v>164</v>
      </c>
      <c r="B39" s="13" t="s">
        <v>11</v>
      </c>
      <c r="C39" s="13">
        <v>21</v>
      </c>
      <c r="D39" s="13" t="s">
        <v>11</v>
      </c>
      <c r="E39" s="13" t="s">
        <v>11</v>
      </c>
      <c r="F39" s="13">
        <v>21</v>
      </c>
      <c r="G39" s="16" t="s">
        <v>11</v>
      </c>
      <c r="H39" s="16">
        <v>43000</v>
      </c>
      <c r="I39" s="13">
        <v>903</v>
      </c>
    </row>
    <row r="40" spans="1:9" ht="12.75">
      <c r="A40" s="8"/>
      <c r="B40" s="13"/>
      <c r="C40" s="13"/>
      <c r="D40" s="13"/>
      <c r="E40" s="13"/>
      <c r="F40" s="13"/>
      <c r="G40" s="16"/>
      <c r="H40" s="16"/>
      <c r="I40" s="13"/>
    </row>
    <row r="41" spans="1:9" ht="12.75">
      <c r="A41" s="8" t="s">
        <v>107</v>
      </c>
      <c r="B41" s="14" t="s">
        <v>11</v>
      </c>
      <c r="C41" s="68">
        <v>5</v>
      </c>
      <c r="D41" s="14" t="s">
        <v>11</v>
      </c>
      <c r="E41" s="14" t="s">
        <v>11</v>
      </c>
      <c r="F41" s="13">
        <v>5</v>
      </c>
      <c r="G41" s="14" t="s">
        <v>11</v>
      </c>
      <c r="H41" s="68">
        <v>15000</v>
      </c>
      <c r="I41" s="16">
        <v>75</v>
      </c>
    </row>
    <row r="42" spans="1:9" ht="12.75">
      <c r="A42" s="8" t="s">
        <v>108</v>
      </c>
      <c r="B42" s="68">
        <v>9</v>
      </c>
      <c r="C42" s="68">
        <v>28</v>
      </c>
      <c r="D42" s="14" t="s">
        <v>11</v>
      </c>
      <c r="E42" s="14" t="s">
        <v>11</v>
      </c>
      <c r="F42" s="13">
        <v>37</v>
      </c>
      <c r="G42" s="68">
        <v>6000</v>
      </c>
      <c r="H42" s="68">
        <v>27000</v>
      </c>
      <c r="I42" s="16">
        <v>810</v>
      </c>
    </row>
    <row r="43" spans="1:9" ht="12.75">
      <c r="A43" s="15" t="s">
        <v>110</v>
      </c>
      <c r="B43" s="49">
        <v>9</v>
      </c>
      <c r="C43" s="49">
        <v>33</v>
      </c>
      <c r="D43" s="50" t="s">
        <v>11</v>
      </c>
      <c r="E43" s="50" t="s">
        <v>11</v>
      </c>
      <c r="F43" s="49">
        <v>42</v>
      </c>
      <c r="G43" s="66">
        <v>6000</v>
      </c>
      <c r="H43" s="66">
        <v>25182</v>
      </c>
      <c r="I43" s="49">
        <v>885</v>
      </c>
    </row>
    <row r="44" spans="1:9" ht="12.75">
      <c r="A44" s="15"/>
      <c r="B44" s="49"/>
      <c r="C44" s="49"/>
      <c r="D44" s="49"/>
      <c r="E44" s="49"/>
      <c r="F44" s="49"/>
      <c r="G44" s="66"/>
      <c r="H44" s="66"/>
      <c r="I44" s="49"/>
    </row>
    <row r="45" spans="1:9" ht="12.75">
      <c r="A45" s="15" t="s">
        <v>140</v>
      </c>
      <c r="B45" s="49" t="s">
        <v>11</v>
      </c>
      <c r="C45" s="49">
        <v>15</v>
      </c>
      <c r="D45" s="49" t="s">
        <v>11</v>
      </c>
      <c r="E45" s="49" t="s">
        <v>11</v>
      </c>
      <c r="F45" s="49">
        <v>15</v>
      </c>
      <c r="G45" s="66" t="s">
        <v>11</v>
      </c>
      <c r="H45" s="66">
        <v>26880</v>
      </c>
      <c r="I45" s="49">
        <v>403</v>
      </c>
    </row>
    <row r="46" spans="1:9" ht="12.75">
      <c r="A46" s="15"/>
      <c r="B46" s="49"/>
      <c r="C46" s="49"/>
      <c r="D46" s="49"/>
      <c r="E46" s="49"/>
      <c r="F46" s="49"/>
      <c r="G46" s="66"/>
      <c r="H46" s="66"/>
      <c r="I46" s="49"/>
    </row>
    <row r="47" spans="1:9" ht="12.75">
      <c r="A47" s="8" t="s">
        <v>112</v>
      </c>
      <c r="B47" s="14" t="s">
        <v>11</v>
      </c>
      <c r="C47" s="16">
        <v>370</v>
      </c>
      <c r="D47" s="14" t="s">
        <v>11</v>
      </c>
      <c r="E47" s="14" t="s">
        <v>11</v>
      </c>
      <c r="F47" s="13">
        <v>370</v>
      </c>
      <c r="G47" s="14" t="s">
        <v>11</v>
      </c>
      <c r="H47" s="16">
        <v>55000</v>
      </c>
      <c r="I47" s="16">
        <v>20350</v>
      </c>
    </row>
    <row r="48" spans="1:9" ht="12.75">
      <c r="A48" s="8" t="s">
        <v>113</v>
      </c>
      <c r="B48" s="14" t="s">
        <v>11</v>
      </c>
      <c r="C48" s="16">
        <v>60</v>
      </c>
      <c r="D48" s="14" t="s">
        <v>11</v>
      </c>
      <c r="E48" s="14" t="s">
        <v>11</v>
      </c>
      <c r="F48" s="13">
        <v>60</v>
      </c>
      <c r="G48" s="14" t="s">
        <v>11</v>
      </c>
      <c r="H48" s="16">
        <v>45000</v>
      </c>
      <c r="I48" s="16">
        <v>2700</v>
      </c>
    </row>
    <row r="49" spans="1:9" ht="12.75">
      <c r="A49" s="15" t="s">
        <v>114</v>
      </c>
      <c r="B49" s="50" t="s">
        <v>11</v>
      </c>
      <c r="C49" s="49">
        <v>430</v>
      </c>
      <c r="D49" s="50" t="s">
        <v>11</v>
      </c>
      <c r="E49" s="50" t="s">
        <v>11</v>
      </c>
      <c r="F49" s="49">
        <v>430</v>
      </c>
      <c r="G49" s="50" t="s">
        <v>11</v>
      </c>
      <c r="H49" s="66">
        <v>53605</v>
      </c>
      <c r="I49" s="49">
        <v>23050</v>
      </c>
    </row>
    <row r="50" spans="1:9" ht="12.75">
      <c r="A50" s="8"/>
      <c r="B50" s="13"/>
      <c r="C50" s="13"/>
      <c r="D50" s="13"/>
      <c r="E50" s="13"/>
      <c r="F50" s="13"/>
      <c r="G50" s="16"/>
      <c r="H50" s="16"/>
      <c r="I50" s="13"/>
    </row>
    <row r="51" spans="1:9" ht="12.75">
      <c r="A51" s="8" t="s">
        <v>116</v>
      </c>
      <c r="B51" s="14" t="s">
        <v>11</v>
      </c>
      <c r="C51" s="14" t="s">
        <v>11</v>
      </c>
      <c r="D51" s="13">
        <v>10</v>
      </c>
      <c r="E51" s="13">
        <v>5</v>
      </c>
      <c r="F51" s="13">
        <v>15</v>
      </c>
      <c r="G51" s="14" t="s">
        <v>11</v>
      </c>
      <c r="H51" s="14" t="s">
        <v>11</v>
      </c>
      <c r="I51" s="14" t="s">
        <v>11</v>
      </c>
    </row>
    <row r="52" spans="1:9" ht="12.75">
      <c r="A52" s="8" t="s">
        <v>117</v>
      </c>
      <c r="B52" s="16">
        <v>13</v>
      </c>
      <c r="C52" s="16">
        <v>9</v>
      </c>
      <c r="D52" s="14" t="s">
        <v>11</v>
      </c>
      <c r="E52" s="14" t="s">
        <v>11</v>
      </c>
      <c r="F52" s="13">
        <v>22</v>
      </c>
      <c r="G52" s="16">
        <v>10000</v>
      </c>
      <c r="H52" s="16">
        <v>45000</v>
      </c>
      <c r="I52" s="16">
        <v>535</v>
      </c>
    </row>
    <row r="53" spans="1:9" ht="12.75">
      <c r="A53" s="8" t="s">
        <v>118</v>
      </c>
      <c r="B53" s="14" t="s">
        <v>11</v>
      </c>
      <c r="C53" s="13">
        <v>20</v>
      </c>
      <c r="D53" s="14" t="s">
        <v>11</v>
      </c>
      <c r="E53" s="14" t="s">
        <v>11</v>
      </c>
      <c r="F53" s="13">
        <v>20</v>
      </c>
      <c r="G53" s="14" t="s">
        <v>11</v>
      </c>
      <c r="H53" s="16">
        <v>61100</v>
      </c>
      <c r="I53" s="13">
        <v>1222</v>
      </c>
    </row>
    <row r="54" spans="1:9" ht="12.75">
      <c r="A54" s="15" t="s">
        <v>123</v>
      </c>
      <c r="B54" s="49">
        <v>13</v>
      </c>
      <c r="C54" s="49">
        <v>29</v>
      </c>
      <c r="D54" s="49">
        <v>10</v>
      </c>
      <c r="E54" s="49">
        <v>5</v>
      </c>
      <c r="F54" s="49">
        <v>57</v>
      </c>
      <c r="G54" s="66">
        <v>10000</v>
      </c>
      <c r="H54" s="66">
        <v>56103</v>
      </c>
      <c r="I54" s="49">
        <v>1757</v>
      </c>
    </row>
    <row r="55" spans="1:9" ht="12.75">
      <c r="A55" s="15"/>
      <c r="B55" s="49"/>
      <c r="C55" s="49"/>
      <c r="D55" s="49"/>
      <c r="E55" s="49"/>
      <c r="F55" s="49"/>
      <c r="G55" s="66"/>
      <c r="H55" s="66"/>
      <c r="I55" s="49"/>
    </row>
    <row r="56" spans="1:10" ht="13.5" thickBot="1">
      <c r="A56" s="17" t="s">
        <v>127</v>
      </c>
      <c r="B56" s="18">
        <v>23422</v>
      </c>
      <c r="C56" s="18">
        <v>2958</v>
      </c>
      <c r="D56" s="18">
        <v>195</v>
      </c>
      <c r="E56" s="18">
        <v>1105</v>
      </c>
      <c r="F56" s="18">
        <v>27680</v>
      </c>
      <c r="G56" s="70">
        <v>27695.549526086586</v>
      </c>
      <c r="H56" s="70">
        <v>47256.72515212982</v>
      </c>
      <c r="I56" s="18">
        <v>788473</v>
      </c>
      <c r="J56" s="58"/>
    </row>
  </sheetData>
  <mergeCells count="8">
    <mergeCell ref="A1:I1"/>
    <mergeCell ref="A3:I3"/>
    <mergeCell ref="G5:I5"/>
    <mergeCell ref="G6:H6"/>
    <mergeCell ref="B5:F5"/>
    <mergeCell ref="B6:C6"/>
    <mergeCell ref="D6:E6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J51"/>
  <sheetViews>
    <sheetView showGridLines="0" zoomScale="75" zoomScaleNormal="75" workbookViewId="0" topLeftCell="A1">
      <selection activeCell="I6" sqref="I6:I7"/>
    </sheetView>
  </sheetViews>
  <sheetFormatPr defaultColWidth="11.421875" defaultRowHeight="12.75"/>
  <cols>
    <col min="1" max="1" width="28.7109375" style="5" customWidth="1"/>
    <col min="2" max="8" width="12.7109375" style="5" customWidth="1"/>
    <col min="9" max="9" width="16.28125" style="5" customWidth="1"/>
    <col min="10" max="16384" width="11.421875" style="5" customWidth="1"/>
  </cols>
  <sheetData>
    <row r="1" spans="1:9" s="2" customFormat="1" ht="18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3" spans="1:9" s="3" customFormat="1" ht="15">
      <c r="A3" s="167" t="s">
        <v>141</v>
      </c>
      <c r="B3" s="167"/>
      <c r="C3" s="167"/>
      <c r="D3" s="167"/>
      <c r="E3" s="167"/>
      <c r="F3" s="167"/>
      <c r="G3" s="167"/>
      <c r="H3" s="167"/>
      <c r="I3" s="167"/>
    </row>
    <row r="4" spans="1:9" s="3" customFormat="1" ht="12.75" customHeight="1" thickBot="1">
      <c r="A4" s="106"/>
      <c r="B4" s="107"/>
      <c r="C4" s="107"/>
      <c r="D4" s="107"/>
      <c r="E4" s="107"/>
      <c r="F4" s="107"/>
      <c r="G4" s="114"/>
      <c r="H4" s="57"/>
      <c r="I4" s="57"/>
    </row>
    <row r="5" spans="1:9" ht="12.75">
      <c r="A5" s="110" t="s">
        <v>57</v>
      </c>
      <c r="B5" s="161" t="s">
        <v>133</v>
      </c>
      <c r="C5" s="162"/>
      <c r="D5" s="162"/>
      <c r="E5" s="162"/>
      <c r="F5" s="171"/>
      <c r="G5" s="161" t="s">
        <v>129</v>
      </c>
      <c r="H5" s="162"/>
      <c r="I5" s="162"/>
    </row>
    <row r="6" spans="1:9" ht="12.75">
      <c r="A6" s="6" t="s">
        <v>59</v>
      </c>
      <c r="B6" s="154" t="s">
        <v>4</v>
      </c>
      <c r="C6" s="155"/>
      <c r="D6" s="154" t="s">
        <v>5</v>
      </c>
      <c r="E6" s="172"/>
      <c r="F6" s="173" t="s">
        <v>8</v>
      </c>
      <c r="G6" s="152" t="s">
        <v>131</v>
      </c>
      <c r="H6" s="153"/>
      <c r="I6" s="10" t="s">
        <v>167</v>
      </c>
    </row>
    <row r="7" spans="1:9" ht="13.5" thickBot="1">
      <c r="A7" s="76"/>
      <c r="B7" s="77" t="s">
        <v>6</v>
      </c>
      <c r="C7" s="77" t="s">
        <v>7</v>
      </c>
      <c r="D7" s="77" t="s">
        <v>6</v>
      </c>
      <c r="E7" s="77" t="s">
        <v>7</v>
      </c>
      <c r="F7" s="175"/>
      <c r="G7" s="77" t="s">
        <v>6</v>
      </c>
      <c r="H7" s="77" t="s">
        <v>7</v>
      </c>
      <c r="I7" s="146" t="s">
        <v>52</v>
      </c>
    </row>
    <row r="8" spans="1:9" ht="12.75">
      <c r="A8" s="8" t="s">
        <v>70</v>
      </c>
      <c r="B8" s="14">
        <v>87</v>
      </c>
      <c r="C8" s="16">
        <v>7</v>
      </c>
      <c r="D8" s="16" t="s">
        <v>11</v>
      </c>
      <c r="E8" s="14" t="s">
        <v>11</v>
      </c>
      <c r="F8" s="13">
        <v>94</v>
      </c>
      <c r="G8" s="14">
        <v>20000</v>
      </c>
      <c r="H8" s="16">
        <v>23000</v>
      </c>
      <c r="I8" s="16">
        <v>1901</v>
      </c>
    </row>
    <row r="9" spans="1:9" ht="12.75">
      <c r="A9" s="15" t="s">
        <v>71</v>
      </c>
      <c r="B9" s="49">
        <v>87</v>
      </c>
      <c r="C9" s="49">
        <v>7</v>
      </c>
      <c r="D9" s="49" t="s">
        <v>11</v>
      </c>
      <c r="E9" s="50" t="s">
        <v>11</v>
      </c>
      <c r="F9" s="49">
        <v>94</v>
      </c>
      <c r="G9" s="66">
        <v>20000</v>
      </c>
      <c r="H9" s="66">
        <v>23000</v>
      </c>
      <c r="I9" s="49">
        <v>1901</v>
      </c>
    </row>
    <row r="10" spans="1:9" ht="12.75">
      <c r="A10" s="15"/>
      <c r="B10" s="49"/>
      <c r="C10" s="50"/>
      <c r="D10" s="50"/>
      <c r="E10" s="50"/>
      <c r="F10" s="49"/>
      <c r="G10" s="66"/>
      <c r="H10" s="50"/>
      <c r="I10" s="49"/>
    </row>
    <row r="11" spans="1:9" s="67" customFormat="1" ht="12.75">
      <c r="A11" s="15" t="s">
        <v>142</v>
      </c>
      <c r="B11" s="49">
        <v>770</v>
      </c>
      <c r="C11" s="50">
        <v>54</v>
      </c>
      <c r="D11" s="50" t="s">
        <v>11</v>
      </c>
      <c r="E11" s="50" t="s">
        <v>11</v>
      </c>
      <c r="F11" s="49">
        <v>824</v>
      </c>
      <c r="G11" s="66">
        <v>45875</v>
      </c>
      <c r="H11" s="50">
        <v>61250</v>
      </c>
      <c r="I11" s="49">
        <v>38631</v>
      </c>
    </row>
    <row r="12" spans="1:9" ht="12.75">
      <c r="A12" s="8"/>
      <c r="B12" s="13"/>
      <c r="C12" s="13"/>
      <c r="D12" s="13"/>
      <c r="E12" s="13"/>
      <c r="F12" s="13"/>
      <c r="G12" s="16"/>
      <c r="H12" s="16"/>
      <c r="I12" s="13"/>
    </row>
    <row r="13" spans="1:9" ht="12.75">
      <c r="A13" s="8" t="s">
        <v>80</v>
      </c>
      <c r="B13" s="14" t="s">
        <v>11</v>
      </c>
      <c r="C13" s="13" t="s">
        <v>11</v>
      </c>
      <c r="D13" s="13">
        <v>9</v>
      </c>
      <c r="E13" s="14">
        <v>575</v>
      </c>
      <c r="F13" s="13">
        <v>584</v>
      </c>
      <c r="G13" s="14" t="s">
        <v>11</v>
      </c>
      <c r="H13" s="16" t="s">
        <v>11</v>
      </c>
      <c r="I13" s="13" t="s">
        <v>11</v>
      </c>
    </row>
    <row r="14" spans="1:9" ht="12.75">
      <c r="A14" s="15" t="s">
        <v>83</v>
      </c>
      <c r="B14" s="49" t="s">
        <v>11</v>
      </c>
      <c r="C14" s="49" t="s">
        <v>11</v>
      </c>
      <c r="D14" s="49">
        <v>9</v>
      </c>
      <c r="E14" s="50">
        <v>575</v>
      </c>
      <c r="F14" s="49">
        <v>584</v>
      </c>
      <c r="G14" s="66" t="s">
        <v>11</v>
      </c>
      <c r="H14" s="66" t="s">
        <v>11</v>
      </c>
      <c r="I14" s="49" t="s">
        <v>11</v>
      </c>
    </row>
    <row r="15" spans="1:9" ht="12.75">
      <c r="A15" s="8"/>
      <c r="B15" s="13" t="s">
        <v>11</v>
      </c>
      <c r="C15" s="13" t="s">
        <v>11</v>
      </c>
      <c r="D15" s="13"/>
      <c r="E15" s="13"/>
      <c r="F15" s="13"/>
      <c r="G15" s="16"/>
      <c r="H15" s="16"/>
      <c r="I15" s="13"/>
    </row>
    <row r="16" spans="1:9" ht="12.75">
      <c r="A16" s="8" t="s">
        <v>84</v>
      </c>
      <c r="B16" s="68">
        <v>97</v>
      </c>
      <c r="C16" s="68">
        <v>22</v>
      </c>
      <c r="D16" s="68">
        <v>26</v>
      </c>
      <c r="E16" s="14" t="s">
        <v>11</v>
      </c>
      <c r="F16" s="13">
        <v>145</v>
      </c>
      <c r="G16" s="68">
        <v>14426</v>
      </c>
      <c r="H16" s="68">
        <v>40545</v>
      </c>
      <c r="I16" s="68">
        <v>2291</v>
      </c>
    </row>
    <row r="17" spans="1:9" ht="12.75">
      <c r="A17" s="8" t="s">
        <v>85</v>
      </c>
      <c r="B17" s="68">
        <v>474</v>
      </c>
      <c r="C17" s="68">
        <v>91</v>
      </c>
      <c r="D17" s="14" t="s">
        <v>11</v>
      </c>
      <c r="E17" s="14" t="s">
        <v>11</v>
      </c>
      <c r="F17" s="13">
        <v>565</v>
      </c>
      <c r="G17" s="68">
        <v>12928</v>
      </c>
      <c r="H17" s="68">
        <v>25000</v>
      </c>
      <c r="I17" s="16">
        <v>8403</v>
      </c>
    </row>
    <row r="18" spans="1:9" ht="12.75">
      <c r="A18" s="8" t="s">
        <v>86</v>
      </c>
      <c r="B18" s="68">
        <v>1731</v>
      </c>
      <c r="C18" s="68">
        <v>2090</v>
      </c>
      <c r="D18" s="68">
        <v>800</v>
      </c>
      <c r="E18" s="14">
        <v>110</v>
      </c>
      <c r="F18" s="13">
        <v>4731</v>
      </c>
      <c r="G18" s="68">
        <v>16506</v>
      </c>
      <c r="H18" s="68">
        <v>25388</v>
      </c>
      <c r="I18" s="16">
        <v>81633</v>
      </c>
    </row>
    <row r="19" spans="1:9" ht="12.75">
      <c r="A19" s="8" t="s">
        <v>87</v>
      </c>
      <c r="B19" s="68">
        <v>9</v>
      </c>
      <c r="C19" s="68">
        <v>15</v>
      </c>
      <c r="D19" s="14" t="s">
        <v>11</v>
      </c>
      <c r="E19" s="14" t="s">
        <v>11</v>
      </c>
      <c r="F19" s="13">
        <v>24</v>
      </c>
      <c r="G19" s="68">
        <v>9333</v>
      </c>
      <c r="H19" s="68">
        <v>21000</v>
      </c>
      <c r="I19" s="16">
        <v>399</v>
      </c>
    </row>
    <row r="20" spans="1:9" ht="12.75">
      <c r="A20" s="15" t="s">
        <v>88</v>
      </c>
      <c r="B20" s="49">
        <v>2311</v>
      </c>
      <c r="C20" s="49">
        <v>2218</v>
      </c>
      <c r="D20" s="49">
        <v>826</v>
      </c>
      <c r="E20" s="49">
        <v>110</v>
      </c>
      <c r="F20" s="49">
        <v>5465</v>
      </c>
      <c r="G20" s="66">
        <v>15657</v>
      </c>
      <c r="H20" s="66">
        <v>25493</v>
      </c>
      <c r="I20" s="49">
        <v>92726</v>
      </c>
    </row>
    <row r="21" spans="1:9" ht="12.75">
      <c r="A21" s="8"/>
      <c r="B21" s="13"/>
      <c r="C21" s="13"/>
      <c r="D21" s="13"/>
      <c r="E21" s="13"/>
      <c r="F21" s="13"/>
      <c r="G21" s="16"/>
      <c r="H21" s="16"/>
      <c r="I21" s="13"/>
    </row>
    <row r="22" spans="1:9" s="67" customFormat="1" ht="12.75">
      <c r="A22" s="15" t="s">
        <v>89</v>
      </c>
      <c r="B22" s="49">
        <v>806</v>
      </c>
      <c r="C22" s="49" t="s">
        <v>11</v>
      </c>
      <c r="D22" s="49" t="s">
        <v>11</v>
      </c>
      <c r="E22" s="49" t="s">
        <v>11</v>
      </c>
      <c r="F22" s="49">
        <v>806</v>
      </c>
      <c r="G22" s="66" t="s">
        <v>11</v>
      </c>
      <c r="H22" s="66" t="s">
        <v>11</v>
      </c>
      <c r="I22" s="49" t="s">
        <v>11</v>
      </c>
    </row>
    <row r="23" spans="1:9" ht="12.75">
      <c r="A23" s="8"/>
      <c r="B23" s="13"/>
      <c r="C23" s="13"/>
      <c r="D23" s="13"/>
      <c r="E23" s="13"/>
      <c r="F23" s="13"/>
      <c r="G23" s="16"/>
      <c r="H23" s="16"/>
      <c r="I23" s="13"/>
    </row>
    <row r="24" spans="1:9" ht="12.75">
      <c r="A24" s="8" t="s">
        <v>92</v>
      </c>
      <c r="B24" s="16">
        <v>277</v>
      </c>
      <c r="C24" s="16">
        <v>152</v>
      </c>
      <c r="D24" s="14" t="s">
        <v>11</v>
      </c>
      <c r="E24" s="14" t="s">
        <v>11</v>
      </c>
      <c r="F24" s="13">
        <v>429</v>
      </c>
      <c r="G24" s="16">
        <v>13000</v>
      </c>
      <c r="H24" s="16">
        <v>25000</v>
      </c>
      <c r="I24" s="16">
        <v>7401</v>
      </c>
    </row>
    <row r="25" spans="1:9" ht="12.75">
      <c r="A25" s="8" t="s">
        <v>95</v>
      </c>
      <c r="B25" s="16" t="s">
        <v>11</v>
      </c>
      <c r="C25" s="16">
        <v>3</v>
      </c>
      <c r="D25" s="14" t="s">
        <v>11</v>
      </c>
      <c r="E25" s="14" t="s">
        <v>11</v>
      </c>
      <c r="F25" s="13">
        <v>3</v>
      </c>
      <c r="G25" s="16" t="s">
        <v>11</v>
      </c>
      <c r="H25" s="16">
        <v>20000</v>
      </c>
      <c r="I25" s="16">
        <v>60</v>
      </c>
    </row>
    <row r="26" spans="1:9" ht="12.75">
      <c r="A26" s="8" t="s">
        <v>98</v>
      </c>
      <c r="B26" s="14" t="s">
        <v>11</v>
      </c>
      <c r="C26" s="16">
        <v>117</v>
      </c>
      <c r="D26" s="14">
        <v>292</v>
      </c>
      <c r="E26" s="14" t="s">
        <v>11</v>
      </c>
      <c r="F26" s="13">
        <v>409</v>
      </c>
      <c r="G26" s="14" t="s">
        <v>11</v>
      </c>
      <c r="H26" s="16">
        <v>20000</v>
      </c>
      <c r="I26" s="16">
        <v>2340</v>
      </c>
    </row>
    <row r="27" spans="1:9" ht="12.75">
      <c r="A27" s="15" t="s">
        <v>99</v>
      </c>
      <c r="B27" s="49">
        <v>277</v>
      </c>
      <c r="C27" s="49">
        <v>272</v>
      </c>
      <c r="D27" s="50">
        <v>292</v>
      </c>
      <c r="E27" s="50" t="s">
        <v>11</v>
      </c>
      <c r="F27" s="49">
        <v>841</v>
      </c>
      <c r="G27" s="66">
        <v>13000</v>
      </c>
      <c r="H27" s="66">
        <v>22794</v>
      </c>
      <c r="I27" s="49">
        <v>9801</v>
      </c>
    </row>
    <row r="28" spans="1:9" ht="12.75">
      <c r="A28" s="15"/>
      <c r="B28" s="49"/>
      <c r="C28" s="49"/>
      <c r="D28" s="49"/>
      <c r="E28" s="49"/>
      <c r="F28" s="49"/>
      <c r="G28" s="66"/>
      <c r="H28" s="66"/>
      <c r="I28" s="49"/>
    </row>
    <row r="29" spans="1:9" ht="12.75">
      <c r="A29" s="15" t="s">
        <v>100</v>
      </c>
      <c r="B29" s="66">
        <v>192</v>
      </c>
      <c r="C29" s="66">
        <v>7</v>
      </c>
      <c r="D29" s="50" t="s">
        <v>11</v>
      </c>
      <c r="E29" s="50" t="s">
        <v>11</v>
      </c>
      <c r="F29" s="49">
        <v>199</v>
      </c>
      <c r="G29" s="66">
        <v>15000</v>
      </c>
      <c r="H29" s="66">
        <v>42000</v>
      </c>
      <c r="I29" s="66">
        <v>3174</v>
      </c>
    </row>
    <row r="30" spans="1:9" ht="12.75">
      <c r="A30" s="8"/>
      <c r="B30" s="13"/>
      <c r="C30" s="13"/>
      <c r="D30" s="13"/>
      <c r="E30" s="13"/>
      <c r="F30" s="13"/>
      <c r="G30" s="16"/>
      <c r="H30" s="16"/>
      <c r="I30" s="13"/>
    </row>
    <row r="31" spans="1:9" ht="12.75" customHeight="1">
      <c r="A31" s="8" t="s">
        <v>105</v>
      </c>
      <c r="B31" s="13" t="s">
        <v>11</v>
      </c>
      <c r="C31" s="13">
        <v>808</v>
      </c>
      <c r="D31" s="14" t="s">
        <v>11</v>
      </c>
      <c r="E31" s="14" t="s">
        <v>11</v>
      </c>
      <c r="F31" s="13">
        <v>808</v>
      </c>
      <c r="G31" s="16" t="s">
        <v>11</v>
      </c>
      <c r="H31" s="16">
        <v>45000</v>
      </c>
      <c r="I31" s="13">
        <v>36360</v>
      </c>
    </row>
    <row r="32" spans="1:9" ht="12.75">
      <c r="A32" s="15" t="s">
        <v>106</v>
      </c>
      <c r="B32" s="49" t="s">
        <v>11</v>
      </c>
      <c r="C32" s="49">
        <v>808</v>
      </c>
      <c r="D32" s="50" t="s">
        <v>11</v>
      </c>
      <c r="E32" s="50" t="s">
        <v>11</v>
      </c>
      <c r="F32" s="49">
        <v>808</v>
      </c>
      <c r="G32" s="66" t="s">
        <v>11</v>
      </c>
      <c r="H32" s="66">
        <v>45000</v>
      </c>
      <c r="I32" s="49">
        <v>36360</v>
      </c>
    </row>
    <row r="33" spans="1:9" ht="12.75">
      <c r="A33" s="8"/>
      <c r="B33" s="13"/>
      <c r="C33" s="13"/>
      <c r="D33" s="13"/>
      <c r="E33" s="13"/>
      <c r="F33" s="13"/>
      <c r="G33" s="16"/>
      <c r="H33" s="16"/>
      <c r="I33" s="13"/>
    </row>
    <row r="34" spans="1:9" ht="12.75">
      <c r="A34" s="8" t="s">
        <v>107</v>
      </c>
      <c r="B34" s="68">
        <v>1</v>
      </c>
      <c r="C34" s="68">
        <v>26</v>
      </c>
      <c r="D34" s="14" t="s">
        <v>11</v>
      </c>
      <c r="E34" s="14" t="s">
        <v>11</v>
      </c>
      <c r="F34" s="13">
        <v>27</v>
      </c>
      <c r="G34" s="68">
        <v>5000</v>
      </c>
      <c r="H34" s="68">
        <v>18000</v>
      </c>
      <c r="I34" s="16">
        <v>473</v>
      </c>
    </row>
    <row r="35" spans="1:9" ht="12.75">
      <c r="A35" s="8" t="s">
        <v>108</v>
      </c>
      <c r="B35" s="68">
        <v>16</v>
      </c>
      <c r="C35" s="68">
        <v>31</v>
      </c>
      <c r="D35" s="14" t="s">
        <v>11</v>
      </c>
      <c r="E35" s="14" t="s">
        <v>11</v>
      </c>
      <c r="F35" s="13">
        <v>47</v>
      </c>
      <c r="G35" s="68">
        <v>5680</v>
      </c>
      <c r="H35" s="68">
        <v>15500</v>
      </c>
      <c r="I35" s="16">
        <v>571</v>
      </c>
    </row>
    <row r="36" spans="1:9" ht="12.75">
      <c r="A36" s="8" t="s">
        <v>109</v>
      </c>
      <c r="B36" s="68">
        <v>540</v>
      </c>
      <c r="C36" s="13" t="s">
        <v>11</v>
      </c>
      <c r="D36" s="13" t="s">
        <v>11</v>
      </c>
      <c r="E36" s="13" t="s">
        <v>11</v>
      </c>
      <c r="F36" s="13">
        <v>540</v>
      </c>
      <c r="G36" s="68">
        <v>4000</v>
      </c>
      <c r="H36" s="14" t="s">
        <v>11</v>
      </c>
      <c r="I36" s="16">
        <v>2160</v>
      </c>
    </row>
    <row r="37" spans="1:9" ht="12.75">
      <c r="A37" s="15" t="s">
        <v>110</v>
      </c>
      <c r="B37" s="49">
        <v>557</v>
      </c>
      <c r="C37" s="49">
        <v>57</v>
      </c>
      <c r="D37" s="50" t="s">
        <v>11</v>
      </c>
      <c r="E37" s="50" t="s">
        <v>11</v>
      </c>
      <c r="F37" s="49">
        <v>614</v>
      </c>
      <c r="G37" s="66">
        <v>4050</v>
      </c>
      <c r="H37" s="66">
        <v>16640</v>
      </c>
      <c r="I37" s="49">
        <v>3204</v>
      </c>
    </row>
    <row r="38" spans="1:9" ht="12.75">
      <c r="A38" s="15"/>
      <c r="B38" s="49"/>
      <c r="C38" s="49"/>
      <c r="D38" s="49"/>
      <c r="E38" s="49"/>
      <c r="F38" s="49"/>
      <c r="G38" s="66"/>
      <c r="H38" s="66"/>
      <c r="I38" s="49"/>
    </row>
    <row r="39" spans="1:9" ht="12.75">
      <c r="A39" s="15" t="s">
        <v>111</v>
      </c>
      <c r="B39" s="50" t="s">
        <v>11</v>
      </c>
      <c r="C39" s="66">
        <v>6</v>
      </c>
      <c r="D39" s="50" t="s">
        <v>11</v>
      </c>
      <c r="E39" s="50" t="s">
        <v>11</v>
      </c>
      <c r="F39" s="49">
        <v>6</v>
      </c>
      <c r="G39" s="50" t="s">
        <v>11</v>
      </c>
      <c r="H39" s="66">
        <v>19720</v>
      </c>
      <c r="I39" s="66">
        <v>118</v>
      </c>
    </row>
    <row r="40" spans="1:9" ht="12.75">
      <c r="A40" s="8"/>
      <c r="B40" s="13"/>
      <c r="C40" s="13"/>
      <c r="D40" s="13"/>
      <c r="E40" s="13"/>
      <c r="F40" s="13"/>
      <c r="G40" s="16"/>
      <c r="H40" s="16"/>
      <c r="I40" s="13"/>
    </row>
    <row r="41" spans="1:9" ht="12.75">
      <c r="A41" s="8" t="s">
        <v>116</v>
      </c>
      <c r="B41" s="13">
        <v>5</v>
      </c>
      <c r="C41" s="13">
        <v>15</v>
      </c>
      <c r="D41" s="14" t="s">
        <v>11</v>
      </c>
      <c r="E41" s="14" t="s">
        <v>11</v>
      </c>
      <c r="F41" s="13">
        <v>20</v>
      </c>
      <c r="G41" s="16">
        <v>20000</v>
      </c>
      <c r="H41" s="16">
        <v>35000</v>
      </c>
      <c r="I41" s="13">
        <v>625</v>
      </c>
    </row>
    <row r="42" spans="1:9" ht="12.75">
      <c r="A42" s="8" t="s">
        <v>117</v>
      </c>
      <c r="B42" s="16">
        <v>4</v>
      </c>
      <c r="C42" s="16">
        <v>80</v>
      </c>
      <c r="D42" s="14" t="s">
        <v>11</v>
      </c>
      <c r="E42" s="14" t="s">
        <v>11</v>
      </c>
      <c r="F42" s="13">
        <v>84</v>
      </c>
      <c r="G42" s="16">
        <v>10000</v>
      </c>
      <c r="H42" s="16">
        <v>25000</v>
      </c>
      <c r="I42" s="16">
        <v>2040</v>
      </c>
    </row>
    <row r="43" spans="1:9" ht="12.75">
      <c r="A43" s="8" t="s">
        <v>120</v>
      </c>
      <c r="B43" s="14" t="s">
        <v>11</v>
      </c>
      <c r="C43" s="13">
        <v>90</v>
      </c>
      <c r="D43" s="14" t="s">
        <v>11</v>
      </c>
      <c r="E43" s="14" t="s">
        <v>11</v>
      </c>
      <c r="F43" s="13">
        <v>90</v>
      </c>
      <c r="G43" s="14" t="s">
        <v>11</v>
      </c>
      <c r="H43" s="16">
        <v>16000</v>
      </c>
      <c r="I43" s="13">
        <v>1440</v>
      </c>
    </row>
    <row r="44" spans="1:9" ht="12.75">
      <c r="A44" s="8" t="s">
        <v>122</v>
      </c>
      <c r="B44" s="14" t="s">
        <v>11</v>
      </c>
      <c r="C44" s="14" t="s">
        <v>11</v>
      </c>
      <c r="D44" s="16">
        <v>746</v>
      </c>
      <c r="E44" s="16">
        <v>435</v>
      </c>
      <c r="F44" s="13">
        <v>1181</v>
      </c>
      <c r="G44" s="14" t="s">
        <v>11</v>
      </c>
      <c r="H44" s="14" t="s">
        <v>11</v>
      </c>
      <c r="I44" s="14" t="s">
        <v>11</v>
      </c>
    </row>
    <row r="45" spans="1:9" ht="12.75">
      <c r="A45" s="15" t="s">
        <v>123</v>
      </c>
      <c r="B45" s="49">
        <v>9</v>
      </c>
      <c r="C45" s="49">
        <v>185</v>
      </c>
      <c r="D45" s="49">
        <v>746</v>
      </c>
      <c r="E45" s="49">
        <v>435</v>
      </c>
      <c r="F45" s="49">
        <v>1375</v>
      </c>
      <c r="G45" s="66">
        <v>15556</v>
      </c>
      <c r="H45" s="66">
        <v>21432</v>
      </c>
      <c r="I45" s="49">
        <v>4105</v>
      </c>
    </row>
    <row r="46" spans="1:9" ht="12.75">
      <c r="A46" s="8"/>
      <c r="B46" s="13"/>
      <c r="C46" s="13"/>
      <c r="D46" s="13"/>
      <c r="E46" s="13"/>
      <c r="F46" s="13"/>
      <c r="G46" s="16"/>
      <c r="H46" s="16"/>
      <c r="I46" s="13"/>
    </row>
    <row r="47" spans="1:9" ht="12.75">
      <c r="A47" s="8" t="s">
        <v>124</v>
      </c>
      <c r="B47" s="13">
        <v>110</v>
      </c>
      <c r="C47" s="13">
        <v>6</v>
      </c>
      <c r="D47" s="14" t="s">
        <v>11</v>
      </c>
      <c r="E47" s="14" t="s">
        <v>11</v>
      </c>
      <c r="F47" s="13">
        <v>116</v>
      </c>
      <c r="G47" s="16">
        <v>964</v>
      </c>
      <c r="H47" s="16">
        <v>4000</v>
      </c>
      <c r="I47" s="13">
        <v>130</v>
      </c>
    </row>
    <row r="48" spans="1:9" ht="12.75">
      <c r="A48" s="8" t="s">
        <v>125</v>
      </c>
      <c r="B48" s="16">
        <v>2</v>
      </c>
      <c r="C48" s="16">
        <v>3</v>
      </c>
      <c r="D48" s="14" t="s">
        <v>11</v>
      </c>
      <c r="E48" s="14" t="s">
        <v>11</v>
      </c>
      <c r="F48" s="13">
        <v>5</v>
      </c>
      <c r="G48" s="16">
        <v>3000</v>
      </c>
      <c r="H48" s="16">
        <v>20000</v>
      </c>
      <c r="I48" s="16">
        <v>66</v>
      </c>
    </row>
    <row r="49" spans="1:9" ht="12.75">
      <c r="A49" s="15" t="s">
        <v>126</v>
      </c>
      <c r="B49" s="49">
        <v>112</v>
      </c>
      <c r="C49" s="49">
        <v>9</v>
      </c>
      <c r="D49" s="50" t="s">
        <v>11</v>
      </c>
      <c r="E49" s="50" t="s">
        <v>11</v>
      </c>
      <c r="F49" s="49">
        <v>121</v>
      </c>
      <c r="G49" s="66">
        <v>1000</v>
      </c>
      <c r="H49" s="66">
        <v>9333</v>
      </c>
      <c r="I49" s="49">
        <v>196</v>
      </c>
    </row>
    <row r="50" spans="1:9" ht="12.75">
      <c r="A50" s="8"/>
      <c r="B50" s="13"/>
      <c r="C50" s="13"/>
      <c r="D50" s="13"/>
      <c r="E50" s="13"/>
      <c r="F50" s="13"/>
      <c r="G50" s="16"/>
      <c r="H50" s="16"/>
      <c r="I50" s="13"/>
    </row>
    <row r="51" spans="1:10" ht="13.5" thickBot="1">
      <c r="A51" s="17" t="s">
        <v>127</v>
      </c>
      <c r="B51" s="18">
        <v>5121</v>
      </c>
      <c r="C51" s="18">
        <v>3623</v>
      </c>
      <c r="D51" s="18">
        <v>1873</v>
      </c>
      <c r="E51" s="18">
        <v>1120</v>
      </c>
      <c r="F51" s="18">
        <v>11737</v>
      </c>
      <c r="G51" s="70">
        <v>16058.568834212068</v>
      </c>
      <c r="H51" s="70">
        <v>29804.487717361302</v>
      </c>
      <c r="I51" s="18">
        <v>190216</v>
      </c>
      <c r="J51" s="58"/>
    </row>
  </sheetData>
  <mergeCells count="8">
    <mergeCell ref="A1:I1"/>
    <mergeCell ref="A3:I3"/>
    <mergeCell ref="G5:I5"/>
    <mergeCell ref="G6:H6"/>
    <mergeCell ref="B5:F5"/>
    <mergeCell ref="B6:C6"/>
    <mergeCell ref="D6:E6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2"/>
  <dimension ref="A1:J85"/>
  <sheetViews>
    <sheetView showGridLines="0" zoomScale="75" zoomScaleNormal="75" workbookViewId="0" topLeftCell="A1">
      <selection activeCell="B5" sqref="B5:F5"/>
    </sheetView>
  </sheetViews>
  <sheetFormatPr defaultColWidth="11.421875" defaultRowHeight="12.75"/>
  <cols>
    <col min="1" max="1" width="28.7109375" style="5" customWidth="1"/>
    <col min="2" max="8" width="12.7109375" style="5" customWidth="1"/>
    <col min="9" max="9" width="16.8515625" style="5" customWidth="1"/>
    <col min="10" max="16384" width="11.421875" style="5" customWidth="1"/>
  </cols>
  <sheetData>
    <row r="1" spans="1:9" s="2" customFormat="1" ht="18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3" spans="1:9" s="3" customFormat="1" ht="15">
      <c r="A3" s="167" t="s">
        <v>143</v>
      </c>
      <c r="B3" s="167"/>
      <c r="C3" s="167"/>
      <c r="D3" s="167"/>
      <c r="E3" s="167"/>
      <c r="F3" s="167"/>
      <c r="G3" s="167"/>
      <c r="H3" s="167"/>
      <c r="I3" s="167"/>
    </row>
    <row r="4" spans="1:9" s="3" customFormat="1" ht="12.75" customHeight="1" thickBot="1">
      <c r="A4" s="106"/>
      <c r="B4" s="107"/>
      <c r="C4" s="107"/>
      <c r="D4" s="107"/>
      <c r="E4" s="107"/>
      <c r="F4" s="107"/>
      <c r="G4" s="114"/>
      <c r="H4" s="57"/>
      <c r="I4" s="57"/>
    </row>
    <row r="5" spans="1:9" ht="12.75">
      <c r="A5" s="110" t="s">
        <v>57</v>
      </c>
      <c r="B5" s="161" t="s">
        <v>2</v>
      </c>
      <c r="C5" s="162"/>
      <c r="D5" s="162"/>
      <c r="E5" s="162"/>
      <c r="F5" s="171"/>
      <c r="G5" s="161" t="s">
        <v>129</v>
      </c>
      <c r="H5" s="162"/>
      <c r="I5" s="162"/>
    </row>
    <row r="6" spans="1:9" ht="12.75">
      <c r="A6" s="6" t="s">
        <v>59</v>
      </c>
      <c r="B6" s="154" t="s">
        <v>4</v>
      </c>
      <c r="C6" s="155"/>
      <c r="D6" s="154" t="s">
        <v>5</v>
      </c>
      <c r="E6" s="172"/>
      <c r="F6" s="173" t="s">
        <v>8</v>
      </c>
      <c r="G6" s="152" t="s">
        <v>131</v>
      </c>
      <c r="H6" s="153"/>
      <c r="I6" s="10" t="s">
        <v>167</v>
      </c>
    </row>
    <row r="7" spans="1:9" ht="13.5" thickBot="1">
      <c r="A7" s="6"/>
      <c r="B7" s="9" t="s">
        <v>6</v>
      </c>
      <c r="C7" s="9" t="s">
        <v>7</v>
      </c>
      <c r="D7" s="9" t="s">
        <v>6</v>
      </c>
      <c r="E7" s="9" t="s">
        <v>7</v>
      </c>
      <c r="F7" s="174"/>
      <c r="G7" s="9" t="s">
        <v>6</v>
      </c>
      <c r="H7" s="63" t="s">
        <v>7</v>
      </c>
      <c r="I7" s="145" t="s">
        <v>52</v>
      </c>
    </row>
    <row r="8" spans="1:9" ht="12.75">
      <c r="A8" s="37" t="s">
        <v>67</v>
      </c>
      <c r="B8" s="12">
        <v>40</v>
      </c>
      <c r="C8" s="64">
        <v>26</v>
      </c>
      <c r="D8" s="64" t="s">
        <v>11</v>
      </c>
      <c r="E8" s="64" t="s">
        <v>11</v>
      </c>
      <c r="F8" s="12">
        <v>66</v>
      </c>
      <c r="G8" s="65">
        <v>40000</v>
      </c>
      <c r="H8" s="64">
        <v>60000</v>
      </c>
      <c r="I8" s="12">
        <v>3160</v>
      </c>
    </row>
    <row r="9" spans="1:9" ht="12.75">
      <c r="A9" s="8" t="s">
        <v>68</v>
      </c>
      <c r="B9" s="16">
        <v>79</v>
      </c>
      <c r="C9" s="16" t="s">
        <v>11</v>
      </c>
      <c r="D9" s="14" t="s">
        <v>11</v>
      </c>
      <c r="E9" s="14" t="s">
        <v>11</v>
      </c>
      <c r="F9" s="13">
        <v>79</v>
      </c>
      <c r="G9" s="16">
        <v>40000</v>
      </c>
      <c r="H9" s="16" t="s">
        <v>11</v>
      </c>
      <c r="I9" s="16">
        <v>3160</v>
      </c>
    </row>
    <row r="10" spans="1:9" ht="12.75">
      <c r="A10" s="8" t="s">
        <v>69</v>
      </c>
      <c r="B10" s="13">
        <v>22</v>
      </c>
      <c r="C10" s="13">
        <v>19</v>
      </c>
      <c r="D10" s="14" t="s">
        <v>11</v>
      </c>
      <c r="E10" s="14" t="s">
        <v>11</v>
      </c>
      <c r="F10" s="13">
        <v>41</v>
      </c>
      <c r="G10" s="16">
        <v>25000</v>
      </c>
      <c r="H10" s="16">
        <v>45000</v>
      </c>
      <c r="I10" s="13">
        <v>1405</v>
      </c>
    </row>
    <row r="11" spans="1:9" ht="12.75">
      <c r="A11" s="8" t="s">
        <v>70</v>
      </c>
      <c r="B11" s="16">
        <v>1</v>
      </c>
      <c r="C11" s="16" t="s">
        <v>11</v>
      </c>
      <c r="D11" s="14" t="s">
        <v>11</v>
      </c>
      <c r="E11" s="14" t="s">
        <v>11</v>
      </c>
      <c r="F11" s="13">
        <v>1</v>
      </c>
      <c r="G11" s="16">
        <v>40000</v>
      </c>
      <c r="H11" s="16" t="s">
        <v>11</v>
      </c>
      <c r="I11" s="16">
        <v>40</v>
      </c>
    </row>
    <row r="12" spans="1:9" ht="12.75">
      <c r="A12" s="15" t="s">
        <v>71</v>
      </c>
      <c r="B12" s="49">
        <v>142</v>
      </c>
      <c r="C12" s="49">
        <v>45</v>
      </c>
      <c r="D12" s="50" t="s">
        <v>11</v>
      </c>
      <c r="E12" s="50" t="s">
        <v>11</v>
      </c>
      <c r="F12" s="49">
        <v>187</v>
      </c>
      <c r="G12" s="66">
        <v>37676</v>
      </c>
      <c r="H12" s="66">
        <v>53667</v>
      </c>
      <c r="I12" s="49">
        <v>7765</v>
      </c>
    </row>
    <row r="13" spans="1:9" ht="12.75">
      <c r="A13" s="15"/>
      <c r="B13" s="49"/>
      <c r="C13" s="49"/>
      <c r="D13" s="49"/>
      <c r="E13" s="49"/>
      <c r="F13" s="49"/>
      <c r="G13" s="66"/>
      <c r="H13" s="66"/>
      <c r="I13" s="49"/>
    </row>
    <row r="14" spans="1:9" ht="12.75">
      <c r="A14" s="15" t="s">
        <v>72</v>
      </c>
      <c r="B14" s="66">
        <v>270</v>
      </c>
      <c r="C14" s="50" t="s">
        <v>11</v>
      </c>
      <c r="D14" s="50" t="s">
        <v>11</v>
      </c>
      <c r="E14" s="50" t="s">
        <v>11</v>
      </c>
      <c r="F14" s="49">
        <v>270</v>
      </c>
      <c r="G14" s="66">
        <v>45000</v>
      </c>
      <c r="H14" s="50" t="s">
        <v>11</v>
      </c>
      <c r="I14" s="66">
        <v>12150</v>
      </c>
    </row>
    <row r="15" spans="1:9" ht="12.75">
      <c r="A15" s="15"/>
      <c r="B15" s="49"/>
      <c r="C15" s="49"/>
      <c r="D15" s="49"/>
      <c r="E15" s="49"/>
      <c r="F15" s="49"/>
      <c r="G15" s="66"/>
      <c r="H15" s="66"/>
      <c r="I15" s="49"/>
    </row>
    <row r="16" spans="1:9" ht="12.75">
      <c r="A16" s="15" t="s">
        <v>73</v>
      </c>
      <c r="B16" s="49">
        <v>483</v>
      </c>
      <c r="C16" s="49">
        <v>82</v>
      </c>
      <c r="D16" s="50" t="s">
        <v>11</v>
      </c>
      <c r="E16" s="50" t="s">
        <v>11</v>
      </c>
      <c r="F16" s="49">
        <v>565</v>
      </c>
      <c r="G16" s="66">
        <v>35000</v>
      </c>
      <c r="H16" s="66">
        <v>50000</v>
      </c>
      <c r="I16" s="49">
        <v>21005</v>
      </c>
    </row>
    <row r="17" spans="1:9" ht="12.75">
      <c r="A17" s="8"/>
      <c r="B17" s="13"/>
      <c r="C17" s="13"/>
      <c r="D17" s="13"/>
      <c r="E17" s="13"/>
      <c r="F17" s="13"/>
      <c r="G17" s="16"/>
      <c r="H17" s="16"/>
      <c r="I17" s="13"/>
    </row>
    <row r="18" spans="1:9" ht="12.75">
      <c r="A18" s="8" t="s">
        <v>74</v>
      </c>
      <c r="B18" s="16">
        <v>254</v>
      </c>
      <c r="C18" s="16">
        <v>259</v>
      </c>
      <c r="D18" s="14" t="s">
        <v>11</v>
      </c>
      <c r="E18" s="14" t="s">
        <v>11</v>
      </c>
      <c r="F18" s="13">
        <v>513</v>
      </c>
      <c r="G18" s="16">
        <v>32500</v>
      </c>
      <c r="H18" s="16">
        <v>57260</v>
      </c>
      <c r="I18" s="16">
        <v>23085</v>
      </c>
    </row>
    <row r="19" spans="1:9" ht="12.75">
      <c r="A19" s="8" t="s">
        <v>75</v>
      </c>
      <c r="B19" s="16">
        <v>75</v>
      </c>
      <c r="C19" s="14" t="s">
        <v>11</v>
      </c>
      <c r="D19" s="14" t="s">
        <v>11</v>
      </c>
      <c r="E19" s="14" t="s">
        <v>11</v>
      </c>
      <c r="F19" s="13">
        <v>75</v>
      </c>
      <c r="G19" s="16">
        <v>41000</v>
      </c>
      <c r="H19" s="14" t="s">
        <v>11</v>
      </c>
      <c r="I19" s="16">
        <v>3075</v>
      </c>
    </row>
    <row r="20" spans="1:9" ht="12.75">
      <c r="A20" s="8" t="s">
        <v>76</v>
      </c>
      <c r="B20" s="16">
        <v>95</v>
      </c>
      <c r="C20" s="14" t="s">
        <v>11</v>
      </c>
      <c r="D20" s="14" t="s">
        <v>11</v>
      </c>
      <c r="E20" s="14" t="s">
        <v>11</v>
      </c>
      <c r="F20" s="13">
        <v>95</v>
      </c>
      <c r="G20" s="16">
        <v>42500</v>
      </c>
      <c r="H20" s="14" t="s">
        <v>11</v>
      </c>
      <c r="I20" s="16">
        <v>4038</v>
      </c>
    </row>
    <row r="21" spans="1:9" ht="12.75">
      <c r="A21" s="15" t="s">
        <v>77</v>
      </c>
      <c r="B21" s="49">
        <v>424</v>
      </c>
      <c r="C21" s="49">
        <v>259</v>
      </c>
      <c r="D21" s="50" t="s">
        <v>11</v>
      </c>
      <c r="E21" s="50" t="s">
        <v>11</v>
      </c>
      <c r="F21" s="49">
        <v>683</v>
      </c>
      <c r="G21" s="66">
        <v>36244</v>
      </c>
      <c r="H21" s="66">
        <v>57260</v>
      </c>
      <c r="I21" s="49">
        <v>30198</v>
      </c>
    </row>
    <row r="22" spans="1:9" ht="12.75">
      <c r="A22" s="15"/>
      <c r="B22" s="49"/>
      <c r="C22" s="49"/>
      <c r="D22" s="49"/>
      <c r="E22" s="49"/>
      <c r="F22" s="49"/>
      <c r="G22" s="66"/>
      <c r="H22" s="66"/>
      <c r="I22" s="49"/>
    </row>
    <row r="23" spans="1:9" ht="12.75">
      <c r="A23" s="15" t="s">
        <v>78</v>
      </c>
      <c r="B23" s="66">
        <v>709</v>
      </c>
      <c r="C23" s="66">
        <v>7512</v>
      </c>
      <c r="D23" s="50" t="s">
        <v>11</v>
      </c>
      <c r="E23" s="50" t="s">
        <v>11</v>
      </c>
      <c r="F23" s="49">
        <v>8221</v>
      </c>
      <c r="G23" s="66">
        <v>21682</v>
      </c>
      <c r="H23" s="66">
        <v>57010</v>
      </c>
      <c r="I23" s="66">
        <v>443632</v>
      </c>
    </row>
    <row r="24" spans="1:9" ht="12.75">
      <c r="A24" s="15"/>
      <c r="B24" s="49"/>
      <c r="C24" s="49"/>
      <c r="D24" s="49"/>
      <c r="E24" s="49"/>
      <c r="F24" s="49"/>
      <c r="G24" s="66"/>
      <c r="H24" s="66"/>
      <c r="I24" s="49"/>
    </row>
    <row r="25" spans="1:9" ht="12.75">
      <c r="A25" s="15" t="s">
        <v>79</v>
      </c>
      <c r="B25" s="66">
        <v>378</v>
      </c>
      <c r="C25" s="66">
        <v>1263</v>
      </c>
      <c r="D25" s="66" t="s">
        <v>11</v>
      </c>
      <c r="E25" s="50" t="s">
        <v>11</v>
      </c>
      <c r="F25" s="49">
        <v>1641</v>
      </c>
      <c r="G25" s="66">
        <v>22016</v>
      </c>
      <c r="H25" s="66">
        <v>67067</v>
      </c>
      <c r="I25" s="66">
        <v>93028</v>
      </c>
    </row>
    <row r="26" spans="1:9" ht="12.75">
      <c r="A26" s="8"/>
      <c r="B26" s="13"/>
      <c r="C26" s="13"/>
      <c r="D26" s="13"/>
      <c r="E26" s="13"/>
      <c r="F26" s="13"/>
      <c r="G26" s="16"/>
      <c r="H26" s="16"/>
      <c r="I26" s="13"/>
    </row>
    <row r="27" spans="1:9" ht="12.75">
      <c r="A27" s="8" t="s">
        <v>80</v>
      </c>
      <c r="B27" s="13">
        <v>3276</v>
      </c>
      <c r="C27" s="13">
        <v>44128</v>
      </c>
      <c r="D27" s="13" t="s">
        <v>11</v>
      </c>
      <c r="E27" s="13" t="s">
        <v>11</v>
      </c>
      <c r="F27" s="13">
        <v>47404</v>
      </c>
      <c r="G27" s="16">
        <v>27781</v>
      </c>
      <c r="H27" s="16">
        <v>78237</v>
      </c>
      <c r="I27" s="13">
        <v>3543453</v>
      </c>
    </row>
    <row r="28" spans="1:9" ht="12.75">
      <c r="A28" s="8" t="s">
        <v>81</v>
      </c>
      <c r="B28" s="13">
        <v>373</v>
      </c>
      <c r="C28" s="13">
        <v>1301</v>
      </c>
      <c r="D28" s="14" t="s">
        <v>11</v>
      </c>
      <c r="E28" s="14" t="s">
        <v>11</v>
      </c>
      <c r="F28" s="13">
        <v>1674</v>
      </c>
      <c r="G28" s="16">
        <v>16666</v>
      </c>
      <c r="H28" s="16">
        <v>46856</v>
      </c>
      <c r="I28" s="13">
        <v>67176</v>
      </c>
    </row>
    <row r="29" spans="1:9" ht="12.75">
      <c r="A29" s="8" t="s">
        <v>82</v>
      </c>
      <c r="B29" s="14">
        <v>474</v>
      </c>
      <c r="C29" s="13">
        <v>37949</v>
      </c>
      <c r="D29" s="14" t="s">
        <v>11</v>
      </c>
      <c r="E29" s="14" t="s">
        <v>11</v>
      </c>
      <c r="F29" s="13">
        <v>38423</v>
      </c>
      <c r="G29" s="16">
        <v>15000</v>
      </c>
      <c r="H29" s="16">
        <v>60000</v>
      </c>
      <c r="I29" s="13">
        <v>2284050</v>
      </c>
    </row>
    <row r="30" spans="1:9" ht="12.75">
      <c r="A30" s="15" t="s">
        <v>83</v>
      </c>
      <c r="B30" s="49">
        <v>4123</v>
      </c>
      <c r="C30" s="49">
        <v>83378</v>
      </c>
      <c r="D30" s="49" t="s">
        <v>11</v>
      </c>
      <c r="E30" s="49" t="s">
        <v>11</v>
      </c>
      <c r="F30" s="49">
        <v>87501</v>
      </c>
      <c r="G30" s="66">
        <v>25306</v>
      </c>
      <c r="H30" s="66">
        <v>69447</v>
      </c>
      <c r="I30" s="49">
        <v>5894679</v>
      </c>
    </row>
    <row r="31" spans="1:9" ht="12.75">
      <c r="A31" s="8"/>
      <c r="B31" s="13"/>
      <c r="C31" s="13"/>
      <c r="D31" s="13"/>
      <c r="E31" s="13"/>
      <c r="F31" s="13"/>
      <c r="G31" s="16"/>
      <c r="H31" s="16"/>
      <c r="I31" s="13"/>
    </row>
    <row r="32" spans="1:9" ht="12.75">
      <c r="A32" s="8" t="s">
        <v>84</v>
      </c>
      <c r="B32" s="68">
        <v>5187</v>
      </c>
      <c r="C32" s="68">
        <v>597</v>
      </c>
      <c r="D32" s="68">
        <v>216</v>
      </c>
      <c r="E32" s="14" t="s">
        <v>11</v>
      </c>
      <c r="F32" s="13">
        <v>6000</v>
      </c>
      <c r="G32" s="68">
        <v>13221</v>
      </c>
      <c r="H32" s="68">
        <v>58218</v>
      </c>
      <c r="I32" s="68">
        <v>103333</v>
      </c>
    </row>
    <row r="33" spans="1:9" ht="12.75">
      <c r="A33" s="8" t="s">
        <v>85</v>
      </c>
      <c r="B33" s="68">
        <v>8991</v>
      </c>
      <c r="C33" s="68">
        <v>2750</v>
      </c>
      <c r="D33" s="14" t="s">
        <v>11</v>
      </c>
      <c r="E33" s="14" t="s">
        <v>11</v>
      </c>
      <c r="F33" s="13">
        <v>11741</v>
      </c>
      <c r="G33" s="68">
        <v>22049</v>
      </c>
      <c r="H33" s="68">
        <v>55000</v>
      </c>
      <c r="I33" s="16">
        <v>349492</v>
      </c>
    </row>
    <row r="34" spans="1:9" ht="12.75">
      <c r="A34" s="8" t="s">
        <v>86</v>
      </c>
      <c r="B34" s="68">
        <v>4755</v>
      </c>
      <c r="C34" s="68">
        <v>28386</v>
      </c>
      <c r="D34" s="14" t="s">
        <v>11</v>
      </c>
      <c r="E34" s="14" t="s">
        <v>11</v>
      </c>
      <c r="F34" s="13">
        <v>33141</v>
      </c>
      <c r="G34" s="68">
        <v>22037</v>
      </c>
      <c r="H34" s="68">
        <v>57147</v>
      </c>
      <c r="I34" s="16">
        <v>1726961</v>
      </c>
    </row>
    <row r="35" spans="1:9" ht="12.75">
      <c r="A35" s="8" t="s">
        <v>87</v>
      </c>
      <c r="B35" s="68">
        <v>25</v>
      </c>
      <c r="C35" s="68">
        <v>125</v>
      </c>
      <c r="D35" s="14" t="s">
        <v>11</v>
      </c>
      <c r="E35" s="14" t="s">
        <v>11</v>
      </c>
      <c r="F35" s="13">
        <v>150</v>
      </c>
      <c r="G35" s="68">
        <v>15560</v>
      </c>
      <c r="H35" s="68">
        <v>54728</v>
      </c>
      <c r="I35" s="16">
        <v>7230</v>
      </c>
    </row>
    <row r="36" spans="1:9" ht="12.75">
      <c r="A36" s="15" t="s">
        <v>88</v>
      </c>
      <c r="B36" s="49">
        <v>18958</v>
      </c>
      <c r="C36" s="49">
        <v>31858</v>
      </c>
      <c r="D36" s="49">
        <v>216</v>
      </c>
      <c r="E36" s="50" t="s">
        <v>11</v>
      </c>
      <c r="F36" s="49">
        <v>51032</v>
      </c>
      <c r="G36" s="66">
        <v>19622</v>
      </c>
      <c r="H36" s="66">
        <v>56972</v>
      </c>
      <c r="I36" s="49">
        <v>2187016</v>
      </c>
    </row>
    <row r="37" spans="1:9" ht="12.75">
      <c r="A37" s="15"/>
      <c r="B37" s="49"/>
      <c r="C37" s="49"/>
      <c r="D37" s="49"/>
      <c r="E37" s="49"/>
      <c r="F37" s="49"/>
      <c r="G37" s="66"/>
      <c r="H37" s="66"/>
      <c r="I37" s="49"/>
    </row>
    <row r="38" spans="1:9" ht="12.75">
      <c r="A38" s="15" t="s">
        <v>89</v>
      </c>
      <c r="B38" s="66">
        <v>141</v>
      </c>
      <c r="C38" s="66">
        <v>1088</v>
      </c>
      <c r="D38" s="50" t="s">
        <v>11</v>
      </c>
      <c r="E38" s="50" t="s">
        <v>11</v>
      </c>
      <c r="F38" s="49">
        <v>1229</v>
      </c>
      <c r="G38" s="66">
        <v>15000</v>
      </c>
      <c r="H38" s="66">
        <v>60000</v>
      </c>
      <c r="I38" s="66">
        <v>67395</v>
      </c>
    </row>
    <row r="39" spans="1:9" ht="12.75">
      <c r="A39" s="8"/>
      <c r="B39" s="13"/>
      <c r="C39" s="13"/>
      <c r="D39" s="13"/>
      <c r="E39" s="13"/>
      <c r="F39" s="13"/>
      <c r="G39" s="16"/>
      <c r="H39" s="16"/>
      <c r="I39" s="13"/>
    </row>
    <row r="40" spans="1:9" ht="12.75">
      <c r="A40" s="8" t="s">
        <v>90</v>
      </c>
      <c r="B40" s="14">
        <v>20</v>
      </c>
      <c r="C40" s="16">
        <v>353</v>
      </c>
      <c r="D40" s="14" t="s">
        <v>11</v>
      </c>
      <c r="E40" s="14" t="s">
        <v>11</v>
      </c>
      <c r="F40" s="13">
        <v>373</v>
      </c>
      <c r="G40" s="14">
        <v>20000</v>
      </c>
      <c r="H40" s="16">
        <v>55000</v>
      </c>
      <c r="I40" s="16">
        <v>19815</v>
      </c>
    </row>
    <row r="41" spans="1:9" ht="12.75">
      <c r="A41" s="8" t="s">
        <v>91</v>
      </c>
      <c r="B41" s="13">
        <v>3640</v>
      </c>
      <c r="C41" s="13">
        <v>2192</v>
      </c>
      <c r="D41" s="14" t="s">
        <v>11</v>
      </c>
      <c r="E41" s="14" t="s">
        <v>11</v>
      </c>
      <c r="F41" s="13">
        <v>5832</v>
      </c>
      <c r="G41" s="16">
        <v>31000</v>
      </c>
      <c r="H41" s="16">
        <v>45000</v>
      </c>
      <c r="I41" s="13">
        <v>211480</v>
      </c>
    </row>
    <row r="42" spans="1:9" ht="12.75">
      <c r="A42" s="8" t="s">
        <v>92</v>
      </c>
      <c r="B42" s="16">
        <v>4380</v>
      </c>
      <c r="C42" s="16">
        <v>7815</v>
      </c>
      <c r="D42" s="14" t="s">
        <v>11</v>
      </c>
      <c r="E42" s="14" t="s">
        <v>11</v>
      </c>
      <c r="F42" s="13">
        <v>12195</v>
      </c>
      <c r="G42" s="16">
        <v>24000</v>
      </c>
      <c r="H42" s="16">
        <v>45000</v>
      </c>
      <c r="I42" s="16">
        <v>456795</v>
      </c>
    </row>
    <row r="43" spans="1:9" ht="12.75">
      <c r="A43" s="8" t="s">
        <v>93</v>
      </c>
      <c r="B43" s="16">
        <v>9227</v>
      </c>
      <c r="C43" s="16">
        <v>5622</v>
      </c>
      <c r="D43" s="14" t="s">
        <v>11</v>
      </c>
      <c r="E43" s="14" t="s">
        <v>11</v>
      </c>
      <c r="F43" s="13">
        <v>14849</v>
      </c>
      <c r="G43" s="16">
        <v>18000</v>
      </c>
      <c r="H43" s="16">
        <v>50000</v>
      </c>
      <c r="I43" s="16">
        <v>447186</v>
      </c>
    </row>
    <row r="44" spans="1:9" ht="12.75">
      <c r="A44" s="8" t="s">
        <v>94</v>
      </c>
      <c r="B44" s="16">
        <v>5</v>
      </c>
      <c r="C44" s="16">
        <v>1010</v>
      </c>
      <c r="D44" s="16">
        <v>5</v>
      </c>
      <c r="E44" s="14" t="s">
        <v>11</v>
      </c>
      <c r="F44" s="13">
        <v>1020</v>
      </c>
      <c r="G44" s="16">
        <v>15500</v>
      </c>
      <c r="H44" s="16">
        <v>75000</v>
      </c>
      <c r="I44" s="16">
        <v>75828</v>
      </c>
    </row>
    <row r="45" spans="1:9" ht="12.75">
      <c r="A45" s="8" t="s">
        <v>95</v>
      </c>
      <c r="B45" s="16">
        <v>240</v>
      </c>
      <c r="C45" s="16">
        <v>259</v>
      </c>
      <c r="D45" s="14" t="s">
        <v>11</v>
      </c>
      <c r="E45" s="14" t="s">
        <v>11</v>
      </c>
      <c r="F45" s="13">
        <v>499</v>
      </c>
      <c r="G45" s="16">
        <v>25000</v>
      </c>
      <c r="H45" s="16">
        <v>70000</v>
      </c>
      <c r="I45" s="16">
        <v>24130</v>
      </c>
    </row>
    <row r="46" spans="1:9" ht="12.75">
      <c r="A46" s="8" t="s">
        <v>96</v>
      </c>
      <c r="B46" s="16">
        <v>320</v>
      </c>
      <c r="C46" s="16">
        <v>220</v>
      </c>
      <c r="D46" s="14" t="s">
        <v>11</v>
      </c>
      <c r="E46" s="14" t="s">
        <v>11</v>
      </c>
      <c r="F46" s="13">
        <v>540</v>
      </c>
      <c r="G46" s="16">
        <v>23100</v>
      </c>
      <c r="H46" s="16">
        <v>30000</v>
      </c>
      <c r="I46" s="16">
        <v>13992</v>
      </c>
    </row>
    <row r="47" spans="1:9" ht="12.75">
      <c r="A47" s="8" t="s">
        <v>97</v>
      </c>
      <c r="B47" s="16">
        <v>7185</v>
      </c>
      <c r="C47" s="16">
        <v>2169</v>
      </c>
      <c r="D47" s="16">
        <v>9000</v>
      </c>
      <c r="E47" s="14" t="s">
        <v>11</v>
      </c>
      <c r="F47" s="13">
        <v>18354</v>
      </c>
      <c r="G47" s="16">
        <v>15000</v>
      </c>
      <c r="H47" s="16">
        <v>54000</v>
      </c>
      <c r="I47" s="16">
        <v>224901</v>
      </c>
    </row>
    <row r="48" spans="1:9" ht="12.75">
      <c r="A48" s="8" t="s">
        <v>98</v>
      </c>
      <c r="B48" s="16">
        <v>4900</v>
      </c>
      <c r="C48" s="16">
        <v>2765</v>
      </c>
      <c r="D48" s="16">
        <v>4561</v>
      </c>
      <c r="E48" s="14" t="s">
        <v>11</v>
      </c>
      <c r="F48" s="13">
        <v>12226</v>
      </c>
      <c r="G48" s="16">
        <v>20000</v>
      </c>
      <c r="H48" s="16">
        <v>55000</v>
      </c>
      <c r="I48" s="16">
        <v>250075</v>
      </c>
    </row>
    <row r="49" spans="1:9" ht="12.75">
      <c r="A49" s="15" t="s">
        <v>99</v>
      </c>
      <c r="B49" s="49">
        <v>29917</v>
      </c>
      <c r="C49" s="49">
        <v>22405</v>
      </c>
      <c r="D49" s="49">
        <v>13566</v>
      </c>
      <c r="E49" s="50" t="s">
        <v>11</v>
      </c>
      <c r="F49" s="49">
        <v>65888</v>
      </c>
      <c r="G49" s="66">
        <v>20179</v>
      </c>
      <c r="H49" s="66">
        <v>50012</v>
      </c>
      <c r="I49" s="49">
        <v>1724202</v>
      </c>
    </row>
    <row r="50" spans="1:9" ht="12.75">
      <c r="A50" s="15"/>
      <c r="B50" s="49"/>
      <c r="C50" s="49"/>
      <c r="D50" s="49"/>
      <c r="E50" s="49"/>
      <c r="F50" s="49"/>
      <c r="G50" s="66"/>
      <c r="H50" s="66"/>
      <c r="I50" s="49"/>
    </row>
    <row r="51" spans="1:9" ht="12.75">
      <c r="A51" s="15" t="s">
        <v>144</v>
      </c>
      <c r="B51" s="66">
        <v>30</v>
      </c>
      <c r="C51" s="66">
        <v>1138</v>
      </c>
      <c r="D51" s="50" t="s">
        <v>11</v>
      </c>
      <c r="E51" s="50" t="s">
        <v>11</v>
      </c>
      <c r="F51" s="49">
        <v>1168</v>
      </c>
      <c r="G51" s="66">
        <v>18000</v>
      </c>
      <c r="H51" s="66">
        <v>64700</v>
      </c>
      <c r="I51" s="66">
        <v>74169</v>
      </c>
    </row>
    <row r="52" spans="1:9" ht="12.75">
      <c r="A52" s="8"/>
      <c r="B52" s="13"/>
      <c r="C52" s="13"/>
      <c r="D52" s="13"/>
      <c r="E52" s="13"/>
      <c r="F52" s="13"/>
      <c r="G52" s="16"/>
      <c r="H52" s="16"/>
      <c r="I52" s="13"/>
    </row>
    <row r="53" spans="1:9" ht="12.75">
      <c r="A53" s="8" t="s">
        <v>101</v>
      </c>
      <c r="B53" s="14">
        <v>13</v>
      </c>
      <c r="C53" s="13">
        <v>14315</v>
      </c>
      <c r="D53" s="14" t="s">
        <v>11</v>
      </c>
      <c r="E53" s="14" t="s">
        <v>11</v>
      </c>
      <c r="F53" s="13">
        <v>14328</v>
      </c>
      <c r="G53" s="14">
        <v>23300</v>
      </c>
      <c r="H53" s="16">
        <v>70000</v>
      </c>
      <c r="I53" s="13">
        <v>1002353</v>
      </c>
    </row>
    <row r="54" spans="1:9" ht="12.75">
      <c r="A54" s="8" t="s">
        <v>102</v>
      </c>
      <c r="B54" s="14" t="s">
        <v>11</v>
      </c>
      <c r="C54" s="13">
        <v>2484</v>
      </c>
      <c r="D54" s="14" t="s">
        <v>11</v>
      </c>
      <c r="E54" s="14" t="s">
        <v>11</v>
      </c>
      <c r="F54" s="13">
        <v>2484</v>
      </c>
      <c r="G54" s="14" t="s">
        <v>11</v>
      </c>
      <c r="H54" s="16">
        <v>59515</v>
      </c>
      <c r="I54" s="13">
        <v>147835</v>
      </c>
    </row>
    <row r="55" spans="1:9" ht="12.75">
      <c r="A55" s="8" t="s">
        <v>103</v>
      </c>
      <c r="B55" s="13">
        <v>37</v>
      </c>
      <c r="C55" s="13">
        <v>1380</v>
      </c>
      <c r="D55" s="14" t="s">
        <v>11</v>
      </c>
      <c r="E55" s="14" t="s">
        <v>11</v>
      </c>
      <c r="F55" s="13">
        <v>1417</v>
      </c>
      <c r="G55" s="16">
        <v>6000</v>
      </c>
      <c r="H55" s="16">
        <v>44000</v>
      </c>
      <c r="I55" s="13">
        <v>60942</v>
      </c>
    </row>
    <row r="56" spans="1:9" ht="12.75" customHeight="1">
      <c r="A56" s="8" t="s">
        <v>104</v>
      </c>
      <c r="B56" s="13">
        <v>275</v>
      </c>
      <c r="C56" s="13">
        <v>947</v>
      </c>
      <c r="D56" s="14" t="s">
        <v>11</v>
      </c>
      <c r="E56" s="14" t="s">
        <v>11</v>
      </c>
      <c r="F56" s="13">
        <v>1222</v>
      </c>
      <c r="G56" s="16">
        <v>13000</v>
      </c>
      <c r="H56" s="16">
        <v>55000</v>
      </c>
      <c r="I56" s="13">
        <v>55660</v>
      </c>
    </row>
    <row r="57" spans="1:9" ht="12.75" customHeight="1">
      <c r="A57" s="8" t="s">
        <v>105</v>
      </c>
      <c r="B57" s="13">
        <v>15</v>
      </c>
      <c r="C57" s="13">
        <v>4794</v>
      </c>
      <c r="D57" s="14" t="s">
        <v>11</v>
      </c>
      <c r="E57" s="14" t="s">
        <v>11</v>
      </c>
      <c r="F57" s="13">
        <v>4809</v>
      </c>
      <c r="G57" s="16">
        <v>12000</v>
      </c>
      <c r="H57" s="16">
        <v>65000</v>
      </c>
      <c r="I57" s="13">
        <v>311790</v>
      </c>
    </row>
    <row r="58" spans="1:9" ht="12.75">
      <c r="A58" s="15" t="s">
        <v>106</v>
      </c>
      <c r="B58" s="49">
        <v>340</v>
      </c>
      <c r="C58" s="49">
        <v>23920</v>
      </c>
      <c r="D58" s="50" t="s">
        <v>11</v>
      </c>
      <c r="E58" s="50" t="s">
        <v>11</v>
      </c>
      <c r="F58" s="49">
        <v>24260</v>
      </c>
      <c r="G58" s="66">
        <v>12588</v>
      </c>
      <c r="H58" s="66">
        <v>65815</v>
      </c>
      <c r="I58" s="49">
        <v>1578580</v>
      </c>
    </row>
    <row r="59" spans="1:9" ht="12.75">
      <c r="A59" s="8"/>
      <c r="B59" s="13"/>
      <c r="C59" s="13"/>
      <c r="D59" s="13"/>
      <c r="E59" s="13"/>
      <c r="F59" s="13"/>
      <c r="G59" s="16"/>
      <c r="H59" s="16"/>
      <c r="I59" s="13"/>
    </row>
    <row r="60" spans="1:9" ht="12.75">
      <c r="A60" s="8" t="s">
        <v>107</v>
      </c>
      <c r="B60" s="14">
        <v>15</v>
      </c>
      <c r="C60" s="68">
        <v>910</v>
      </c>
      <c r="D60" s="14" t="s">
        <v>11</v>
      </c>
      <c r="E60" s="14" t="s">
        <v>11</v>
      </c>
      <c r="F60" s="13">
        <v>925</v>
      </c>
      <c r="G60" s="14">
        <v>15000</v>
      </c>
      <c r="H60" s="68">
        <v>66000</v>
      </c>
      <c r="I60" s="16">
        <v>60285</v>
      </c>
    </row>
    <row r="61" spans="1:9" ht="12.75">
      <c r="A61" s="8" t="s">
        <v>108</v>
      </c>
      <c r="B61" s="68">
        <v>595</v>
      </c>
      <c r="C61" s="68">
        <v>220</v>
      </c>
      <c r="D61" s="14" t="s">
        <v>11</v>
      </c>
      <c r="E61" s="14" t="s">
        <v>11</v>
      </c>
      <c r="F61" s="13">
        <v>815</v>
      </c>
      <c r="G61" s="68">
        <v>33000</v>
      </c>
      <c r="H61" s="68">
        <v>60000</v>
      </c>
      <c r="I61" s="16">
        <v>32835</v>
      </c>
    </row>
    <row r="62" spans="1:9" ht="12.75">
      <c r="A62" s="8" t="s">
        <v>109</v>
      </c>
      <c r="B62" s="68">
        <v>40</v>
      </c>
      <c r="C62" s="68">
        <v>200</v>
      </c>
      <c r="D62" s="14" t="s">
        <v>11</v>
      </c>
      <c r="E62" s="14" t="s">
        <v>11</v>
      </c>
      <c r="F62" s="13">
        <v>240</v>
      </c>
      <c r="G62" s="68">
        <v>12000</v>
      </c>
      <c r="H62" s="68">
        <v>70000</v>
      </c>
      <c r="I62" s="16">
        <v>14480</v>
      </c>
    </row>
    <row r="63" spans="1:9" ht="12.75">
      <c r="A63" s="15" t="s">
        <v>110</v>
      </c>
      <c r="B63" s="49">
        <v>650</v>
      </c>
      <c r="C63" s="49">
        <v>1330</v>
      </c>
      <c r="D63" s="50" t="s">
        <v>11</v>
      </c>
      <c r="E63" s="50" t="s">
        <v>11</v>
      </c>
      <c r="F63" s="49">
        <v>1980</v>
      </c>
      <c r="G63" s="66">
        <v>31292</v>
      </c>
      <c r="H63" s="66">
        <v>65609</v>
      </c>
      <c r="I63" s="49">
        <v>107600</v>
      </c>
    </row>
    <row r="64" spans="1:9" ht="12.75">
      <c r="A64" s="15"/>
      <c r="B64" s="49"/>
      <c r="C64" s="49"/>
      <c r="D64" s="49"/>
      <c r="E64" s="49"/>
      <c r="F64" s="49"/>
      <c r="G64" s="66"/>
      <c r="H64" s="66"/>
      <c r="I64" s="49"/>
    </row>
    <row r="65" spans="1:9" ht="12.75">
      <c r="A65" s="15" t="s">
        <v>111</v>
      </c>
      <c r="B65" s="50" t="s">
        <v>11</v>
      </c>
      <c r="C65" s="66">
        <v>1583</v>
      </c>
      <c r="D65" s="50" t="s">
        <v>11</v>
      </c>
      <c r="E65" s="50" t="s">
        <v>11</v>
      </c>
      <c r="F65" s="49">
        <v>1583</v>
      </c>
      <c r="G65" s="50" t="s">
        <v>11</v>
      </c>
      <c r="H65" s="66">
        <v>59450</v>
      </c>
      <c r="I65" s="66">
        <v>94109</v>
      </c>
    </row>
    <row r="66" spans="1:9" ht="12.75">
      <c r="A66" s="8"/>
      <c r="B66" s="13"/>
      <c r="C66" s="13"/>
      <c r="D66" s="13"/>
      <c r="E66" s="13"/>
      <c r="F66" s="13"/>
      <c r="G66" s="16"/>
      <c r="H66" s="16"/>
      <c r="I66" s="13"/>
    </row>
    <row r="67" spans="1:9" ht="12.75">
      <c r="A67" s="8" t="s">
        <v>112</v>
      </c>
      <c r="B67" s="14" t="s">
        <v>11</v>
      </c>
      <c r="C67" s="16">
        <v>2200</v>
      </c>
      <c r="D67" s="14" t="s">
        <v>11</v>
      </c>
      <c r="E67" s="14" t="s">
        <v>11</v>
      </c>
      <c r="F67" s="13">
        <v>2200</v>
      </c>
      <c r="G67" s="14" t="s">
        <v>11</v>
      </c>
      <c r="H67" s="16">
        <v>50000</v>
      </c>
      <c r="I67" s="16">
        <v>110000</v>
      </c>
    </row>
    <row r="68" spans="1:9" ht="12.75">
      <c r="A68" s="8" t="s">
        <v>113</v>
      </c>
      <c r="B68" s="14" t="s">
        <v>11</v>
      </c>
      <c r="C68" s="16">
        <v>1000</v>
      </c>
      <c r="D68" s="14" t="s">
        <v>11</v>
      </c>
      <c r="E68" s="14" t="s">
        <v>11</v>
      </c>
      <c r="F68" s="13">
        <v>1000</v>
      </c>
      <c r="G68" s="14" t="s">
        <v>11</v>
      </c>
      <c r="H68" s="16">
        <v>45000</v>
      </c>
      <c r="I68" s="16">
        <v>45000</v>
      </c>
    </row>
    <row r="69" spans="1:9" ht="12.75">
      <c r="A69" s="15" t="s">
        <v>114</v>
      </c>
      <c r="B69" s="50" t="s">
        <v>11</v>
      </c>
      <c r="C69" s="49">
        <v>3200</v>
      </c>
      <c r="D69" s="50" t="s">
        <v>11</v>
      </c>
      <c r="E69" s="50" t="s">
        <v>11</v>
      </c>
      <c r="F69" s="49">
        <v>3200</v>
      </c>
      <c r="G69" s="50" t="s">
        <v>11</v>
      </c>
      <c r="H69" s="66">
        <v>48438</v>
      </c>
      <c r="I69" s="49">
        <v>155000</v>
      </c>
    </row>
    <row r="70" spans="1:9" ht="12.75">
      <c r="A70" s="8"/>
      <c r="B70" s="13"/>
      <c r="C70" s="13"/>
      <c r="D70" s="13"/>
      <c r="E70" s="13"/>
      <c r="F70" s="13"/>
      <c r="G70" s="16"/>
      <c r="H70" s="16"/>
      <c r="I70" s="13"/>
    </row>
    <row r="71" spans="1:9" ht="12.75">
      <c r="A71" s="8" t="s">
        <v>115</v>
      </c>
      <c r="B71" s="14" t="s">
        <v>11</v>
      </c>
      <c r="C71" s="13">
        <v>115</v>
      </c>
      <c r="D71" s="14" t="s">
        <v>11</v>
      </c>
      <c r="E71" s="14" t="s">
        <v>11</v>
      </c>
      <c r="F71" s="13">
        <v>115</v>
      </c>
      <c r="G71" s="14" t="s">
        <v>11</v>
      </c>
      <c r="H71" s="16">
        <v>60000</v>
      </c>
      <c r="I71" s="13">
        <v>6900</v>
      </c>
    </row>
    <row r="72" spans="1:9" ht="12.75">
      <c r="A72" s="8" t="s">
        <v>116</v>
      </c>
      <c r="B72" s="14" t="s">
        <v>11</v>
      </c>
      <c r="C72" s="13">
        <v>650</v>
      </c>
      <c r="D72" s="14" t="s">
        <v>11</v>
      </c>
      <c r="E72" s="14" t="s">
        <v>11</v>
      </c>
      <c r="F72" s="13">
        <v>650</v>
      </c>
      <c r="G72" s="14" t="s">
        <v>11</v>
      </c>
      <c r="H72" s="16">
        <v>47000</v>
      </c>
      <c r="I72" s="13">
        <v>30550</v>
      </c>
    </row>
    <row r="73" spans="1:9" ht="12.75">
      <c r="A73" s="8" t="s">
        <v>117</v>
      </c>
      <c r="B73" s="16">
        <v>6</v>
      </c>
      <c r="C73" s="16">
        <v>1035</v>
      </c>
      <c r="D73" s="14" t="s">
        <v>11</v>
      </c>
      <c r="E73" s="14" t="s">
        <v>11</v>
      </c>
      <c r="F73" s="13">
        <v>1041</v>
      </c>
      <c r="G73" s="16">
        <v>20000</v>
      </c>
      <c r="H73" s="16">
        <v>60000</v>
      </c>
      <c r="I73" s="16">
        <v>62220</v>
      </c>
    </row>
    <row r="74" spans="1:9" ht="12.75">
      <c r="A74" s="8" t="s">
        <v>118</v>
      </c>
      <c r="B74" s="14" t="s">
        <v>11</v>
      </c>
      <c r="C74" s="13">
        <v>3250</v>
      </c>
      <c r="D74" s="14" t="s">
        <v>11</v>
      </c>
      <c r="E74" s="14" t="s">
        <v>11</v>
      </c>
      <c r="F74" s="13">
        <v>3250</v>
      </c>
      <c r="G74" s="14" t="s">
        <v>11</v>
      </c>
      <c r="H74" s="16">
        <v>54500</v>
      </c>
      <c r="I74" s="13">
        <v>177125</v>
      </c>
    </row>
    <row r="75" spans="1:9" ht="12.75">
      <c r="A75" s="8" t="s">
        <v>119</v>
      </c>
      <c r="B75" s="13">
        <v>183</v>
      </c>
      <c r="C75" s="13">
        <v>186</v>
      </c>
      <c r="D75" s="14" t="s">
        <v>11</v>
      </c>
      <c r="E75" s="14" t="s">
        <v>11</v>
      </c>
      <c r="F75" s="13">
        <v>369</v>
      </c>
      <c r="G75" s="16">
        <v>16393</v>
      </c>
      <c r="H75" s="16">
        <v>35000</v>
      </c>
      <c r="I75" s="13">
        <v>9510</v>
      </c>
    </row>
    <row r="76" spans="1:9" ht="12.75">
      <c r="A76" s="8" t="s">
        <v>120</v>
      </c>
      <c r="B76" s="13">
        <v>60</v>
      </c>
      <c r="C76" s="13">
        <v>727</v>
      </c>
      <c r="D76" s="14" t="s">
        <v>11</v>
      </c>
      <c r="E76" s="14" t="s">
        <v>11</v>
      </c>
      <c r="F76" s="13">
        <v>787</v>
      </c>
      <c r="G76" s="16">
        <v>11500</v>
      </c>
      <c r="H76" s="16">
        <v>64500</v>
      </c>
      <c r="I76" s="13">
        <v>47582</v>
      </c>
    </row>
    <row r="77" spans="1:9" ht="12.75">
      <c r="A77" s="8" t="s">
        <v>121</v>
      </c>
      <c r="B77" s="14" t="s">
        <v>11</v>
      </c>
      <c r="C77" s="13">
        <v>152</v>
      </c>
      <c r="D77" s="14" t="s">
        <v>11</v>
      </c>
      <c r="E77" s="14" t="s">
        <v>11</v>
      </c>
      <c r="F77" s="13">
        <v>152</v>
      </c>
      <c r="G77" s="14" t="s">
        <v>11</v>
      </c>
      <c r="H77" s="16">
        <v>60000</v>
      </c>
      <c r="I77" s="13">
        <v>9120</v>
      </c>
    </row>
    <row r="78" spans="1:9" ht="12.75">
      <c r="A78" s="8" t="s">
        <v>122</v>
      </c>
      <c r="B78" s="16">
        <v>107</v>
      </c>
      <c r="C78" s="16">
        <v>908</v>
      </c>
      <c r="D78" s="14" t="s">
        <v>11</v>
      </c>
      <c r="E78" s="14" t="s">
        <v>11</v>
      </c>
      <c r="F78" s="13">
        <v>1015</v>
      </c>
      <c r="G78" s="16">
        <v>20000</v>
      </c>
      <c r="H78" s="16">
        <v>75000</v>
      </c>
      <c r="I78" s="16">
        <v>70240</v>
      </c>
    </row>
    <row r="79" spans="1:9" ht="12.75">
      <c r="A79" s="15" t="s">
        <v>123</v>
      </c>
      <c r="B79" s="49">
        <v>356</v>
      </c>
      <c r="C79" s="49">
        <v>7023</v>
      </c>
      <c r="D79" s="50" t="s">
        <v>11</v>
      </c>
      <c r="E79" s="50" t="s">
        <v>11</v>
      </c>
      <c r="F79" s="49">
        <v>7379</v>
      </c>
      <c r="G79" s="66">
        <v>16713</v>
      </c>
      <c r="H79" s="66">
        <v>57995</v>
      </c>
      <c r="I79" s="49">
        <v>413247</v>
      </c>
    </row>
    <row r="80" spans="1:9" ht="12.75">
      <c r="A80" s="8"/>
      <c r="B80" s="13"/>
      <c r="C80" s="13"/>
      <c r="D80" s="13"/>
      <c r="E80" s="13"/>
      <c r="F80" s="13"/>
      <c r="G80" s="16"/>
      <c r="H80" s="16"/>
      <c r="I80" s="13"/>
    </row>
    <row r="81" spans="1:9" ht="12.75">
      <c r="A81" s="8" t="s">
        <v>124</v>
      </c>
      <c r="B81" s="14">
        <v>1</v>
      </c>
      <c r="C81" s="13">
        <v>37</v>
      </c>
      <c r="D81" s="14" t="s">
        <v>11</v>
      </c>
      <c r="E81" s="14" t="s">
        <v>11</v>
      </c>
      <c r="F81" s="13">
        <v>38</v>
      </c>
      <c r="G81" s="14">
        <v>1000</v>
      </c>
      <c r="H81" s="16">
        <v>12811</v>
      </c>
      <c r="I81" s="13">
        <v>475</v>
      </c>
    </row>
    <row r="82" spans="1:9" ht="12.75">
      <c r="A82" s="8" t="s">
        <v>125</v>
      </c>
      <c r="B82" s="16">
        <v>1</v>
      </c>
      <c r="C82" s="16">
        <v>25</v>
      </c>
      <c r="D82" s="14" t="s">
        <v>11</v>
      </c>
      <c r="E82" s="14" t="s">
        <v>11</v>
      </c>
      <c r="F82" s="13">
        <v>26</v>
      </c>
      <c r="G82" s="16">
        <v>6000</v>
      </c>
      <c r="H82" s="16">
        <v>30000</v>
      </c>
      <c r="I82" s="16">
        <v>756</v>
      </c>
    </row>
    <row r="83" spans="1:9" ht="12.75">
      <c r="A83" s="15" t="s">
        <v>126</v>
      </c>
      <c r="B83" s="49">
        <v>2</v>
      </c>
      <c r="C83" s="49">
        <v>62</v>
      </c>
      <c r="D83" s="50" t="s">
        <v>11</v>
      </c>
      <c r="E83" s="50" t="s">
        <v>11</v>
      </c>
      <c r="F83" s="49">
        <v>64</v>
      </c>
      <c r="G83" s="66">
        <v>3500</v>
      </c>
      <c r="H83" s="66">
        <v>19742</v>
      </c>
      <c r="I83" s="49">
        <v>1231</v>
      </c>
    </row>
    <row r="84" spans="1:9" ht="12.75">
      <c r="A84" s="15"/>
      <c r="B84" s="49"/>
      <c r="C84" s="49"/>
      <c r="D84" s="49"/>
      <c r="E84" s="49"/>
      <c r="F84" s="49"/>
      <c r="G84" s="66"/>
      <c r="H84" s="66"/>
      <c r="I84" s="49"/>
    </row>
    <row r="85" spans="1:10" ht="13.5" thickBot="1">
      <c r="A85" s="17" t="s">
        <v>127</v>
      </c>
      <c r="B85" s="18">
        <v>56923</v>
      </c>
      <c r="C85" s="18">
        <v>186146</v>
      </c>
      <c r="D85" s="18">
        <v>13782</v>
      </c>
      <c r="E85" s="18" t="s">
        <v>11</v>
      </c>
      <c r="F85" s="18">
        <v>256851</v>
      </c>
      <c r="G85" s="70">
        <v>20847.886425522196</v>
      </c>
      <c r="H85" s="70">
        <v>62952.156409485026</v>
      </c>
      <c r="I85" s="18">
        <v>12905006</v>
      </c>
      <c r="J85" s="58"/>
    </row>
  </sheetData>
  <mergeCells count="8">
    <mergeCell ref="A1:I1"/>
    <mergeCell ref="A3:I3"/>
    <mergeCell ref="G5:I5"/>
    <mergeCell ref="G6:H6"/>
    <mergeCell ref="B5:F5"/>
    <mergeCell ref="B6:C6"/>
    <mergeCell ref="D6:E6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21"/>
  <dimension ref="A1:I85"/>
  <sheetViews>
    <sheetView showGridLines="0" zoomScale="75" zoomScaleNormal="75" workbookViewId="0" topLeftCell="A1">
      <selection activeCell="G5" sqref="G5:G7"/>
    </sheetView>
  </sheetViews>
  <sheetFormatPr defaultColWidth="11.421875" defaultRowHeight="12.75"/>
  <cols>
    <col min="1" max="1" width="28.7109375" style="5" customWidth="1"/>
    <col min="2" max="9" width="12.7109375" style="5" customWidth="1"/>
    <col min="10" max="16384" width="11.421875" style="5" customWidth="1"/>
  </cols>
  <sheetData>
    <row r="1" spans="1:9" s="2" customFormat="1" ht="18">
      <c r="A1" s="79" t="s">
        <v>0</v>
      </c>
      <c r="B1" s="79"/>
      <c r="C1" s="79"/>
      <c r="D1" s="79"/>
      <c r="E1" s="79"/>
      <c r="F1" s="79"/>
      <c r="G1" s="79"/>
      <c r="H1" s="1"/>
      <c r="I1" s="1"/>
    </row>
    <row r="2" spans="1:7" ht="12.75">
      <c r="A2" s="80"/>
      <c r="B2" s="80"/>
      <c r="C2" s="80"/>
      <c r="D2" s="80"/>
      <c r="E2" s="80"/>
      <c r="F2" s="80"/>
      <c r="G2" s="80"/>
    </row>
    <row r="3" spans="1:9" s="3" customFormat="1" ht="15">
      <c r="A3" s="81" t="s">
        <v>145</v>
      </c>
      <c r="B3" s="81"/>
      <c r="C3" s="81"/>
      <c r="D3" s="81"/>
      <c r="E3" s="81"/>
      <c r="F3" s="81"/>
      <c r="G3" s="81"/>
      <c r="H3" s="39"/>
      <c r="I3" s="39"/>
    </row>
    <row r="4" spans="1:9" s="3" customFormat="1" ht="12.75" customHeight="1" thickBot="1">
      <c r="A4" s="106"/>
      <c r="B4" s="107"/>
      <c r="C4" s="107"/>
      <c r="D4" s="107"/>
      <c r="E4" s="107"/>
      <c r="F4" s="107"/>
      <c r="G4" s="114"/>
      <c r="H4" s="57"/>
      <c r="I4" s="57"/>
    </row>
    <row r="5" spans="1:9" ht="12.75">
      <c r="A5" s="110" t="s">
        <v>57</v>
      </c>
      <c r="B5" s="115"/>
      <c r="C5" s="116" t="s">
        <v>133</v>
      </c>
      <c r="D5" s="126"/>
      <c r="E5" s="134" t="s">
        <v>134</v>
      </c>
      <c r="F5" s="135"/>
      <c r="G5" s="103" t="s">
        <v>135</v>
      </c>
      <c r="H5" s="58"/>
      <c r="I5" s="58"/>
    </row>
    <row r="6" spans="1:7" ht="12.75">
      <c r="A6" s="6" t="s">
        <v>59</v>
      </c>
      <c r="B6" s="82"/>
      <c r="C6" s="83" t="s">
        <v>130</v>
      </c>
      <c r="D6" s="84" t="s">
        <v>136</v>
      </c>
      <c r="E6" s="136" t="s">
        <v>37</v>
      </c>
      <c r="F6" s="137"/>
      <c r="G6" s="86" t="s">
        <v>42</v>
      </c>
    </row>
    <row r="7" spans="1:7" ht="13.5" thickBot="1">
      <c r="A7" s="6"/>
      <c r="B7" s="85" t="s">
        <v>6</v>
      </c>
      <c r="C7" s="85" t="s">
        <v>7</v>
      </c>
      <c r="D7" s="87" t="s">
        <v>8</v>
      </c>
      <c r="E7" s="85" t="s">
        <v>6</v>
      </c>
      <c r="F7" s="85" t="s">
        <v>7</v>
      </c>
      <c r="G7" s="85" t="s">
        <v>52</v>
      </c>
    </row>
    <row r="8" spans="1:7" ht="12.75">
      <c r="A8" s="37" t="s">
        <v>67</v>
      </c>
      <c r="B8" s="12">
        <v>12</v>
      </c>
      <c r="C8" s="12" t="s">
        <v>11</v>
      </c>
      <c r="D8" s="12">
        <f>SUM(B8:C8)</f>
        <v>12</v>
      </c>
      <c r="E8" s="12">
        <v>30000</v>
      </c>
      <c r="F8" s="12" t="s">
        <v>11</v>
      </c>
      <c r="G8" s="12">
        <v>360</v>
      </c>
    </row>
    <row r="9" spans="1:7" ht="12.75">
      <c r="A9" s="8" t="s">
        <v>68</v>
      </c>
      <c r="B9" s="16" t="s">
        <v>11</v>
      </c>
      <c r="C9" s="16" t="s">
        <v>11</v>
      </c>
      <c r="D9" s="16" t="s">
        <v>11</v>
      </c>
      <c r="E9" s="16" t="s">
        <v>11</v>
      </c>
      <c r="F9" s="16" t="s">
        <v>11</v>
      </c>
      <c r="G9" s="16" t="s">
        <v>11</v>
      </c>
    </row>
    <row r="10" spans="1:7" ht="12.75">
      <c r="A10" s="8" t="s">
        <v>69</v>
      </c>
      <c r="B10" s="13">
        <v>2</v>
      </c>
      <c r="C10" s="13" t="s">
        <v>11</v>
      </c>
      <c r="D10" s="13">
        <f>SUM(B10:C10)</f>
        <v>2</v>
      </c>
      <c r="E10" s="13">
        <v>20000</v>
      </c>
      <c r="F10" s="13" t="s">
        <v>11</v>
      </c>
      <c r="G10" s="13">
        <v>40</v>
      </c>
    </row>
    <row r="11" spans="1:7" ht="12.75">
      <c r="A11" s="8" t="s">
        <v>70</v>
      </c>
      <c r="B11" s="16">
        <v>19</v>
      </c>
      <c r="C11" s="16" t="s">
        <v>11</v>
      </c>
      <c r="D11" s="16">
        <f>SUM(B11:C11)</f>
        <v>19</v>
      </c>
      <c r="E11" s="16">
        <v>20000</v>
      </c>
      <c r="F11" s="16" t="s">
        <v>11</v>
      </c>
      <c r="G11" s="16">
        <v>380</v>
      </c>
    </row>
    <row r="12" spans="1:7" ht="12.75">
      <c r="A12" s="15" t="s">
        <v>71</v>
      </c>
      <c r="B12" s="49">
        <v>33</v>
      </c>
      <c r="C12" s="49" t="s">
        <v>11</v>
      </c>
      <c r="D12" s="49">
        <f>SUM(D8:D11)</f>
        <v>33</v>
      </c>
      <c r="E12" s="49">
        <v>23636</v>
      </c>
      <c r="F12" s="49" t="s">
        <v>11</v>
      </c>
      <c r="G12" s="49">
        <v>780</v>
      </c>
    </row>
    <row r="13" spans="1:7" ht="12.75">
      <c r="A13" s="15"/>
      <c r="B13" s="49"/>
      <c r="C13" s="49"/>
      <c r="D13" s="49"/>
      <c r="E13" s="49"/>
      <c r="F13" s="49"/>
      <c r="G13" s="49"/>
    </row>
    <row r="14" spans="1:7" s="67" customFormat="1" ht="12.75">
      <c r="A14" s="15" t="s">
        <v>72</v>
      </c>
      <c r="B14" s="66" t="s">
        <v>11</v>
      </c>
      <c r="C14" s="66" t="s">
        <v>11</v>
      </c>
      <c r="D14" s="66" t="s">
        <v>11</v>
      </c>
      <c r="E14" s="66" t="s">
        <v>11</v>
      </c>
      <c r="F14" s="66" t="s">
        <v>11</v>
      </c>
      <c r="G14" s="66" t="s">
        <v>11</v>
      </c>
    </row>
    <row r="15" spans="1:7" ht="12.75">
      <c r="A15" s="15"/>
      <c r="B15" s="49"/>
      <c r="C15" s="49"/>
      <c r="D15" s="49"/>
      <c r="E15" s="49"/>
      <c r="F15" s="49"/>
      <c r="G15" s="49"/>
    </row>
    <row r="16" spans="1:7" s="67" customFormat="1" ht="12.75">
      <c r="A16" s="15" t="s">
        <v>73</v>
      </c>
      <c r="B16" s="49">
        <v>61</v>
      </c>
      <c r="C16" s="49" t="s">
        <v>11</v>
      </c>
      <c r="D16" s="49">
        <f>SUM(B16:C16)</f>
        <v>61</v>
      </c>
      <c r="E16" s="49">
        <v>40000</v>
      </c>
      <c r="F16" s="49" t="s">
        <v>11</v>
      </c>
      <c r="G16" s="49">
        <v>2440</v>
      </c>
    </row>
    <row r="17" spans="1:7" ht="12.75">
      <c r="A17" s="8"/>
      <c r="B17" s="13"/>
      <c r="C17" s="13"/>
      <c r="D17" s="13"/>
      <c r="E17" s="13"/>
      <c r="F17" s="13"/>
      <c r="G17" s="13"/>
    </row>
    <row r="18" spans="1:7" ht="12.75">
      <c r="A18" s="8" t="s">
        <v>74</v>
      </c>
      <c r="B18" s="16">
        <v>259</v>
      </c>
      <c r="C18" s="16" t="s">
        <v>11</v>
      </c>
      <c r="D18" s="16">
        <f>SUM(B18:C18)</f>
        <v>259</v>
      </c>
      <c r="E18" s="16">
        <v>30000</v>
      </c>
      <c r="F18" s="16" t="s">
        <v>11</v>
      </c>
      <c r="G18" s="16">
        <v>7770</v>
      </c>
    </row>
    <row r="19" spans="1:7" ht="12.75">
      <c r="A19" s="8" t="s">
        <v>75</v>
      </c>
      <c r="B19" s="16">
        <v>45</v>
      </c>
      <c r="C19" s="16" t="s">
        <v>11</v>
      </c>
      <c r="D19" s="16">
        <f>SUM(B19:C19)</f>
        <v>45</v>
      </c>
      <c r="E19" s="16">
        <v>24000</v>
      </c>
      <c r="F19" s="16" t="s">
        <v>11</v>
      </c>
      <c r="G19" s="16">
        <v>1080</v>
      </c>
    </row>
    <row r="20" spans="1:7" ht="12.75">
      <c r="A20" s="8" t="s">
        <v>76</v>
      </c>
      <c r="B20" s="16">
        <v>35</v>
      </c>
      <c r="C20" s="16" t="s">
        <v>11</v>
      </c>
      <c r="D20" s="16">
        <f>SUM(B20:C20)</f>
        <v>35</v>
      </c>
      <c r="E20" s="16">
        <v>25000</v>
      </c>
      <c r="F20" s="16" t="s">
        <v>11</v>
      </c>
      <c r="G20" s="16">
        <v>875</v>
      </c>
    </row>
    <row r="21" spans="1:7" ht="12.75">
      <c r="A21" s="15" t="s">
        <v>77</v>
      </c>
      <c r="B21" s="49">
        <v>339</v>
      </c>
      <c r="C21" s="49" t="s">
        <v>11</v>
      </c>
      <c r="D21" s="49">
        <f>SUM(D18:D20)</f>
        <v>339</v>
      </c>
      <c r="E21" s="49">
        <v>28687</v>
      </c>
      <c r="F21" s="49" t="s">
        <v>11</v>
      </c>
      <c r="G21" s="49">
        <v>9725</v>
      </c>
    </row>
    <row r="22" spans="1:7" ht="12.75">
      <c r="A22" s="15"/>
      <c r="B22" s="49"/>
      <c r="C22" s="49"/>
      <c r="D22" s="49"/>
      <c r="E22" s="49"/>
      <c r="F22" s="49"/>
      <c r="G22" s="49"/>
    </row>
    <row r="23" spans="1:7" s="67" customFormat="1" ht="12.75">
      <c r="A23" s="15" t="s">
        <v>78</v>
      </c>
      <c r="B23" s="66">
        <v>1006</v>
      </c>
      <c r="C23" s="66">
        <v>401</v>
      </c>
      <c r="D23" s="66">
        <f>SUM(B23:C23)</f>
        <v>1407</v>
      </c>
      <c r="E23" s="66">
        <v>11849</v>
      </c>
      <c r="F23" s="66">
        <v>14158</v>
      </c>
      <c r="G23" s="66">
        <v>17598</v>
      </c>
    </row>
    <row r="24" spans="1:7" ht="12.75">
      <c r="A24" s="15"/>
      <c r="B24" s="49"/>
      <c r="C24" s="49"/>
      <c r="D24" s="49"/>
      <c r="E24" s="49"/>
      <c r="F24" s="49"/>
      <c r="G24" s="49"/>
    </row>
    <row r="25" spans="1:7" s="67" customFormat="1" ht="12.75">
      <c r="A25" s="15" t="s">
        <v>79</v>
      </c>
      <c r="B25" s="66">
        <v>386</v>
      </c>
      <c r="C25" s="66">
        <v>190</v>
      </c>
      <c r="D25" s="66">
        <f>SUM(B25:C25)</f>
        <v>576</v>
      </c>
      <c r="E25" s="66">
        <v>18326</v>
      </c>
      <c r="F25" s="66">
        <v>39211</v>
      </c>
      <c r="G25" s="66">
        <v>14524</v>
      </c>
    </row>
    <row r="26" spans="1:7" ht="12.75">
      <c r="A26" s="8"/>
      <c r="B26" s="13"/>
      <c r="C26" s="13"/>
      <c r="D26" s="13"/>
      <c r="E26" s="13"/>
      <c r="F26" s="13"/>
      <c r="G26" s="13"/>
    </row>
    <row r="27" spans="1:7" ht="12.75">
      <c r="A27" s="8" t="s">
        <v>80</v>
      </c>
      <c r="B27" s="13">
        <v>741</v>
      </c>
      <c r="C27" s="13">
        <v>117</v>
      </c>
      <c r="D27" s="13">
        <f>SUM(B27:C27)</f>
        <v>858</v>
      </c>
      <c r="E27" s="13">
        <v>22575</v>
      </c>
      <c r="F27" s="13">
        <v>30000</v>
      </c>
      <c r="G27" s="13">
        <v>20238</v>
      </c>
    </row>
    <row r="28" spans="1:7" ht="12.75">
      <c r="A28" s="8" t="s">
        <v>81</v>
      </c>
      <c r="B28" s="13">
        <v>72</v>
      </c>
      <c r="C28" s="13">
        <v>24</v>
      </c>
      <c r="D28" s="13">
        <f>SUM(B28:C28)</f>
        <v>96</v>
      </c>
      <c r="E28" s="13">
        <v>7403</v>
      </c>
      <c r="F28" s="13">
        <v>25000</v>
      </c>
      <c r="G28" s="13">
        <v>1133</v>
      </c>
    </row>
    <row r="29" spans="1:7" ht="12.75">
      <c r="A29" s="8" t="s">
        <v>82</v>
      </c>
      <c r="B29" s="14">
        <v>71</v>
      </c>
      <c r="C29" s="14">
        <v>48</v>
      </c>
      <c r="D29" s="14">
        <f>SUM(B29:C29)</f>
        <v>119</v>
      </c>
      <c r="E29" s="14">
        <v>7000</v>
      </c>
      <c r="F29" s="14">
        <v>25000</v>
      </c>
      <c r="G29" s="14">
        <v>1697</v>
      </c>
    </row>
    <row r="30" spans="1:7" ht="12.75">
      <c r="A30" s="15" t="s">
        <v>83</v>
      </c>
      <c r="B30" s="49">
        <v>884</v>
      </c>
      <c r="C30" s="49">
        <v>189</v>
      </c>
      <c r="D30" s="49">
        <f>SUM(D27:D29)</f>
        <v>1073</v>
      </c>
      <c r="E30" s="49">
        <v>20088</v>
      </c>
      <c r="F30" s="49">
        <v>28095</v>
      </c>
      <c r="G30" s="49">
        <v>23068</v>
      </c>
    </row>
    <row r="31" spans="1:7" ht="12.75">
      <c r="A31" s="8"/>
      <c r="B31" s="13"/>
      <c r="C31" s="13"/>
      <c r="D31" s="13"/>
      <c r="E31" s="13"/>
      <c r="F31" s="13"/>
      <c r="G31" s="13"/>
    </row>
    <row r="32" spans="1:7" ht="12.75">
      <c r="A32" s="8" t="s">
        <v>84</v>
      </c>
      <c r="B32" s="68">
        <v>563</v>
      </c>
      <c r="C32" s="68">
        <v>1</v>
      </c>
      <c r="D32" s="68">
        <f>SUM(B32:C32)</f>
        <v>564</v>
      </c>
      <c r="E32" s="68">
        <v>12015</v>
      </c>
      <c r="F32" s="68">
        <v>29000</v>
      </c>
      <c r="G32" s="68">
        <v>6793</v>
      </c>
    </row>
    <row r="33" spans="1:7" ht="12.75">
      <c r="A33" s="8" t="s">
        <v>85</v>
      </c>
      <c r="B33" s="68">
        <v>327</v>
      </c>
      <c r="C33" s="68">
        <v>94</v>
      </c>
      <c r="D33" s="68">
        <f>SUM(B33:C33)</f>
        <v>421</v>
      </c>
      <c r="E33" s="68">
        <v>13150</v>
      </c>
      <c r="F33" s="68">
        <v>30000</v>
      </c>
      <c r="G33" s="68">
        <v>7120</v>
      </c>
    </row>
    <row r="34" spans="1:7" ht="12.75">
      <c r="A34" s="8" t="s">
        <v>86</v>
      </c>
      <c r="B34" s="68">
        <v>1885</v>
      </c>
      <c r="C34" s="68">
        <v>1318</v>
      </c>
      <c r="D34" s="68">
        <f>SUM(B34:C34)</f>
        <v>3203</v>
      </c>
      <c r="E34" s="68">
        <v>15455</v>
      </c>
      <c r="F34" s="68">
        <v>30379</v>
      </c>
      <c r="G34" s="68">
        <v>69172</v>
      </c>
    </row>
    <row r="35" spans="1:7" ht="12.75">
      <c r="A35" s="8" t="s">
        <v>87</v>
      </c>
      <c r="B35" s="68">
        <v>423</v>
      </c>
      <c r="C35" s="68" t="s">
        <v>11</v>
      </c>
      <c r="D35" s="68">
        <f>SUM(B35:C35)</f>
        <v>423</v>
      </c>
      <c r="E35" s="68">
        <v>12998</v>
      </c>
      <c r="F35" s="68" t="s">
        <v>11</v>
      </c>
      <c r="G35" s="68">
        <v>5498</v>
      </c>
    </row>
    <row r="36" spans="1:7" ht="12.75">
      <c r="A36" s="15" t="s">
        <v>88</v>
      </c>
      <c r="B36" s="49">
        <v>3198</v>
      </c>
      <c r="C36" s="49">
        <v>1413</v>
      </c>
      <c r="D36" s="49">
        <f>SUM(D32:D35)</f>
        <v>4611</v>
      </c>
      <c r="E36" s="49">
        <v>14289</v>
      </c>
      <c r="F36" s="49">
        <v>30353</v>
      </c>
      <c r="G36" s="49">
        <v>88583</v>
      </c>
    </row>
    <row r="37" spans="1:7" ht="12.75">
      <c r="A37" s="15"/>
      <c r="B37" s="49"/>
      <c r="C37" s="49"/>
      <c r="D37" s="49"/>
      <c r="E37" s="49"/>
      <c r="F37" s="49"/>
      <c r="G37" s="49"/>
    </row>
    <row r="38" spans="1:7" s="67" customFormat="1" ht="12.75">
      <c r="A38" s="15" t="s">
        <v>89</v>
      </c>
      <c r="B38" s="66" t="s">
        <v>11</v>
      </c>
      <c r="C38" s="66">
        <v>43</v>
      </c>
      <c r="D38" s="66">
        <f>SUM(B38:C38)</f>
        <v>43</v>
      </c>
      <c r="E38" s="66" t="s">
        <v>11</v>
      </c>
      <c r="F38" s="66">
        <v>28000</v>
      </c>
      <c r="G38" s="66">
        <v>1204</v>
      </c>
    </row>
    <row r="39" spans="1:7" ht="12.75">
      <c r="A39" s="8"/>
      <c r="B39" s="13"/>
      <c r="C39" s="13"/>
      <c r="D39" s="13"/>
      <c r="E39" s="13"/>
      <c r="F39" s="13"/>
      <c r="G39" s="13"/>
    </row>
    <row r="40" spans="1:7" ht="12.75">
      <c r="A40" s="8" t="s">
        <v>90</v>
      </c>
      <c r="B40" s="14">
        <v>427</v>
      </c>
      <c r="C40" s="14">
        <v>10</v>
      </c>
      <c r="D40" s="14">
        <f aca="true" t="shared" si="0" ref="D40:D48">SUM(B40:C40)</f>
        <v>437</v>
      </c>
      <c r="E40" s="14">
        <v>20000</v>
      </c>
      <c r="F40" s="14">
        <v>30000</v>
      </c>
      <c r="G40" s="14">
        <v>8840</v>
      </c>
    </row>
    <row r="41" spans="1:7" ht="12.75">
      <c r="A41" s="8" t="s">
        <v>91</v>
      </c>
      <c r="B41" s="13">
        <v>5869</v>
      </c>
      <c r="C41" s="13">
        <v>110</v>
      </c>
      <c r="D41" s="13">
        <f t="shared" si="0"/>
        <v>5979</v>
      </c>
      <c r="E41" s="13">
        <v>20000</v>
      </c>
      <c r="F41" s="13">
        <v>25000</v>
      </c>
      <c r="G41" s="13">
        <v>120130</v>
      </c>
    </row>
    <row r="42" spans="1:7" ht="12.75">
      <c r="A42" s="8" t="s">
        <v>92</v>
      </c>
      <c r="B42" s="16">
        <v>2670</v>
      </c>
      <c r="C42" s="16">
        <v>285</v>
      </c>
      <c r="D42" s="16">
        <f t="shared" si="0"/>
        <v>2955</v>
      </c>
      <c r="E42" s="16">
        <v>12000</v>
      </c>
      <c r="F42" s="16">
        <v>25000</v>
      </c>
      <c r="G42" s="16">
        <v>39165</v>
      </c>
    </row>
    <row r="43" spans="1:7" ht="12.75">
      <c r="A43" s="8" t="s">
        <v>93</v>
      </c>
      <c r="B43" s="16">
        <v>3506</v>
      </c>
      <c r="C43" s="16">
        <v>105</v>
      </c>
      <c r="D43" s="16">
        <f t="shared" si="0"/>
        <v>3611</v>
      </c>
      <c r="E43" s="16">
        <v>14000</v>
      </c>
      <c r="F43" s="16">
        <v>15000</v>
      </c>
      <c r="G43" s="16">
        <v>50659</v>
      </c>
    </row>
    <row r="44" spans="1:7" ht="12.75">
      <c r="A44" s="8" t="s">
        <v>94</v>
      </c>
      <c r="B44" s="16">
        <v>3660</v>
      </c>
      <c r="C44" s="16">
        <v>105</v>
      </c>
      <c r="D44" s="16">
        <f t="shared" si="0"/>
        <v>3765</v>
      </c>
      <c r="E44" s="16">
        <v>20000</v>
      </c>
      <c r="F44" s="16">
        <v>28000</v>
      </c>
      <c r="G44" s="16">
        <v>76140</v>
      </c>
    </row>
    <row r="45" spans="1:7" ht="12.75">
      <c r="A45" s="8" t="s">
        <v>95</v>
      </c>
      <c r="B45" s="16">
        <v>2958</v>
      </c>
      <c r="C45" s="16">
        <v>79</v>
      </c>
      <c r="D45" s="16">
        <f t="shared" si="0"/>
        <v>3037</v>
      </c>
      <c r="E45" s="16">
        <v>12000</v>
      </c>
      <c r="F45" s="16">
        <v>25000</v>
      </c>
      <c r="G45" s="16">
        <v>37471</v>
      </c>
    </row>
    <row r="46" spans="1:7" ht="12.75">
      <c r="A46" s="8" t="s">
        <v>96</v>
      </c>
      <c r="B46" s="16">
        <v>26</v>
      </c>
      <c r="C46" s="16">
        <v>2</v>
      </c>
      <c r="D46" s="16">
        <f t="shared" si="0"/>
        <v>28</v>
      </c>
      <c r="E46" s="16">
        <v>15000</v>
      </c>
      <c r="F46" s="16">
        <v>28000</v>
      </c>
      <c r="G46" s="16">
        <v>446</v>
      </c>
    </row>
    <row r="47" spans="1:7" ht="12.75">
      <c r="A47" s="8" t="s">
        <v>97</v>
      </c>
      <c r="B47" s="16">
        <v>300</v>
      </c>
      <c r="C47" s="16">
        <v>23</v>
      </c>
      <c r="D47" s="16">
        <f t="shared" si="0"/>
        <v>323</v>
      </c>
      <c r="E47" s="16">
        <v>12000</v>
      </c>
      <c r="F47" s="16">
        <v>14000</v>
      </c>
      <c r="G47" s="16">
        <v>3922</v>
      </c>
    </row>
    <row r="48" spans="1:7" ht="12.75">
      <c r="A48" s="8" t="s">
        <v>98</v>
      </c>
      <c r="B48" s="16">
        <v>3964</v>
      </c>
      <c r="C48" s="16" t="s">
        <v>11</v>
      </c>
      <c r="D48" s="16">
        <f t="shared" si="0"/>
        <v>3964</v>
      </c>
      <c r="E48" s="16">
        <v>24000</v>
      </c>
      <c r="F48" s="16" t="s">
        <v>11</v>
      </c>
      <c r="G48" s="16">
        <v>95136</v>
      </c>
    </row>
    <row r="49" spans="1:7" ht="12.75">
      <c r="A49" s="15" t="s">
        <v>99</v>
      </c>
      <c r="B49" s="49">
        <v>23380</v>
      </c>
      <c r="C49" s="49">
        <v>719</v>
      </c>
      <c r="D49" s="49">
        <f>SUM(D40:D48)</f>
        <v>24099</v>
      </c>
      <c r="E49" s="49">
        <v>17744</v>
      </c>
      <c r="F49" s="49">
        <v>23704</v>
      </c>
      <c r="G49" s="49">
        <v>431909</v>
      </c>
    </row>
    <row r="50" spans="1:7" ht="12.75">
      <c r="A50" s="15"/>
      <c r="B50" s="49"/>
      <c r="C50" s="49"/>
      <c r="D50" s="49"/>
      <c r="E50" s="49"/>
      <c r="F50" s="49"/>
      <c r="G50" s="49"/>
    </row>
    <row r="51" spans="1:7" s="67" customFormat="1" ht="12.75">
      <c r="A51" s="15" t="s">
        <v>100</v>
      </c>
      <c r="B51" s="66">
        <v>300</v>
      </c>
      <c r="C51" s="66">
        <v>91</v>
      </c>
      <c r="D51" s="66">
        <f>SUM(B51:C51)</f>
        <v>391</v>
      </c>
      <c r="E51" s="66">
        <v>9000</v>
      </c>
      <c r="F51" s="66">
        <v>30000</v>
      </c>
      <c r="G51" s="66">
        <v>5430</v>
      </c>
    </row>
    <row r="52" spans="1:7" ht="12.75">
      <c r="A52" s="8"/>
      <c r="B52" s="13"/>
      <c r="C52" s="13"/>
      <c r="D52" s="13"/>
      <c r="E52" s="13"/>
      <c r="F52" s="13"/>
      <c r="G52" s="13"/>
    </row>
    <row r="53" spans="1:7" ht="12.75">
      <c r="A53" s="8" t="s">
        <v>101</v>
      </c>
      <c r="B53" s="14">
        <v>557</v>
      </c>
      <c r="C53" s="14">
        <v>364</v>
      </c>
      <c r="D53" s="14">
        <f>SUM(B53:C53)</f>
        <v>921</v>
      </c>
      <c r="E53" s="14">
        <v>4500</v>
      </c>
      <c r="F53" s="14">
        <v>7000</v>
      </c>
      <c r="G53" s="14">
        <v>5055</v>
      </c>
    </row>
    <row r="54" spans="1:7" ht="12.75">
      <c r="A54" s="8" t="s">
        <v>102</v>
      </c>
      <c r="B54" s="14">
        <v>4100</v>
      </c>
      <c r="C54" s="14">
        <v>399</v>
      </c>
      <c r="D54" s="14">
        <f>SUM(B54:C54)</f>
        <v>4499</v>
      </c>
      <c r="E54" s="14">
        <v>8300</v>
      </c>
      <c r="F54" s="14">
        <v>25740</v>
      </c>
      <c r="G54" s="14">
        <v>44300</v>
      </c>
    </row>
    <row r="55" spans="1:7" ht="12.75">
      <c r="A55" s="8" t="s">
        <v>103</v>
      </c>
      <c r="B55" s="13">
        <v>460</v>
      </c>
      <c r="C55" s="13">
        <v>165</v>
      </c>
      <c r="D55" s="13">
        <f>SUM(B55:C55)</f>
        <v>625</v>
      </c>
      <c r="E55" s="13">
        <v>5500</v>
      </c>
      <c r="F55" s="13">
        <v>25000</v>
      </c>
      <c r="G55" s="13">
        <v>6655</v>
      </c>
    </row>
    <row r="56" spans="1:7" ht="12.75" customHeight="1">
      <c r="A56" s="8" t="s">
        <v>104</v>
      </c>
      <c r="B56" s="13">
        <v>1771</v>
      </c>
      <c r="C56" s="13">
        <v>135</v>
      </c>
      <c r="D56" s="13">
        <f>SUM(B56:C56)</f>
        <v>1906</v>
      </c>
      <c r="E56" s="13">
        <v>12000</v>
      </c>
      <c r="F56" s="13">
        <v>35000</v>
      </c>
      <c r="G56" s="13">
        <v>25977</v>
      </c>
    </row>
    <row r="57" spans="1:7" ht="12.75" customHeight="1">
      <c r="A57" s="8" t="s">
        <v>105</v>
      </c>
      <c r="B57" s="13">
        <v>5110</v>
      </c>
      <c r="C57" s="13">
        <v>636</v>
      </c>
      <c r="D57" s="13">
        <f>SUM(B57:C57)</f>
        <v>5746</v>
      </c>
      <c r="E57" s="13">
        <v>12000</v>
      </c>
      <c r="F57" s="13">
        <v>30000</v>
      </c>
      <c r="G57" s="13">
        <v>80400</v>
      </c>
    </row>
    <row r="58" spans="1:7" ht="12.75">
      <c r="A58" s="15" t="s">
        <v>106</v>
      </c>
      <c r="B58" s="49">
        <v>11998</v>
      </c>
      <c r="C58" s="49">
        <v>1699</v>
      </c>
      <c r="D58" s="49">
        <f>SUM(D53:D57)</f>
        <v>13697</v>
      </c>
      <c r="E58" s="49">
        <v>10138</v>
      </c>
      <c r="F58" s="49">
        <v>23984</v>
      </c>
      <c r="G58" s="49">
        <v>162387</v>
      </c>
    </row>
    <row r="59" spans="1:7" ht="12.75">
      <c r="A59" s="8"/>
      <c r="B59" s="13"/>
      <c r="C59" s="13"/>
      <c r="D59" s="13"/>
      <c r="E59" s="13"/>
      <c r="F59" s="13"/>
      <c r="G59" s="13"/>
    </row>
    <row r="60" spans="1:7" ht="12.75">
      <c r="A60" s="8" t="s">
        <v>107</v>
      </c>
      <c r="B60" s="14">
        <v>21</v>
      </c>
      <c r="C60" s="14" t="s">
        <v>11</v>
      </c>
      <c r="D60" s="14">
        <f>SUM(B60:C60)</f>
        <v>21</v>
      </c>
      <c r="E60" s="14">
        <v>8000</v>
      </c>
      <c r="F60" s="14" t="s">
        <v>11</v>
      </c>
      <c r="G60" s="14">
        <v>168</v>
      </c>
    </row>
    <row r="61" spans="1:7" ht="12.75">
      <c r="A61" s="8" t="s">
        <v>108</v>
      </c>
      <c r="B61" s="68">
        <v>185</v>
      </c>
      <c r="C61" s="68">
        <v>35</v>
      </c>
      <c r="D61" s="68">
        <f>SUM(B61:C61)</f>
        <v>220</v>
      </c>
      <c r="E61" s="68">
        <v>7600</v>
      </c>
      <c r="F61" s="68">
        <v>20000</v>
      </c>
      <c r="G61" s="68">
        <v>2106</v>
      </c>
    </row>
    <row r="62" spans="1:7" ht="12.75">
      <c r="A62" s="8" t="s">
        <v>109</v>
      </c>
      <c r="B62" s="68">
        <v>6650</v>
      </c>
      <c r="C62" s="68" t="s">
        <v>11</v>
      </c>
      <c r="D62" s="68">
        <f>SUM(B62:C62)</f>
        <v>6650</v>
      </c>
      <c r="E62" s="68">
        <v>6000</v>
      </c>
      <c r="F62" s="68" t="s">
        <v>11</v>
      </c>
      <c r="G62" s="68">
        <v>39900</v>
      </c>
    </row>
    <row r="63" spans="1:7" ht="12.75">
      <c r="A63" s="15" t="s">
        <v>110</v>
      </c>
      <c r="B63" s="49">
        <v>6856</v>
      </c>
      <c r="C63" s="49">
        <v>35</v>
      </c>
      <c r="D63" s="49">
        <f>SUM(D60:D62)</f>
        <v>6891</v>
      </c>
      <c r="E63" s="49">
        <v>6049</v>
      </c>
      <c r="F63" s="49">
        <v>20000</v>
      </c>
      <c r="G63" s="49">
        <v>42174</v>
      </c>
    </row>
    <row r="64" spans="1:7" ht="12.75">
      <c r="A64" s="15"/>
      <c r="B64" s="49"/>
      <c r="C64" s="49"/>
      <c r="D64" s="49"/>
      <c r="E64" s="49"/>
      <c r="F64" s="49"/>
      <c r="G64" s="49"/>
    </row>
    <row r="65" spans="1:7" s="67" customFormat="1" ht="12.75">
      <c r="A65" s="15" t="s">
        <v>111</v>
      </c>
      <c r="B65" s="50">
        <v>30</v>
      </c>
      <c r="C65" s="50">
        <v>258</v>
      </c>
      <c r="D65" s="50">
        <f>SUM(B65:C65)</f>
        <v>288</v>
      </c>
      <c r="E65" s="50">
        <v>1800</v>
      </c>
      <c r="F65" s="50">
        <v>23800</v>
      </c>
      <c r="G65" s="50">
        <v>6194</v>
      </c>
    </row>
    <row r="66" spans="1:7" ht="12.75">
      <c r="A66" s="8"/>
      <c r="B66" s="13"/>
      <c r="C66" s="13"/>
      <c r="D66" s="13"/>
      <c r="E66" s="13"/>
      <c r="F66" s="13"/>
      <c r="G66" s="13"/>
    </row>
    <row r="67" spans="1:7" ht="12.75">
      <c r="A67" s="8" t="s">
        <v>112</v>
      </c>
      <c r="B67" s="14">
        <v>5500</v>
      </c>
      <c r="C67" s="14" t="s">
        <v>11</v>
      </c>
      <c r="D67" s="14">
        <f>SUM(B67:C67)</f>
        <v>5500</v>
      </c>
      <c r="E67" s="14">
        <v>10000</v>
      </c>
      <c r="F67" s="14" t="s">
        <v>11</v>
      </c>
      <c r="G67" s="14">
        <v>55000</v>
      </c>
    </row>
    <row r="68" spans="1:7" ht="12.75">
      <c r="A68" s="8" t="s">
        <v>113</v>
      </c>
      <c r="B68" s="14">
        <v>3500</v>
      </c>
      <c r="C68" s="14" t="s">
        <v>11</v>
      </c>
      <c r="D68" s="14">
        <f>SUM(B68:C68)</f>
        <v>3500</v>
      </c>
      <c r="E68" s="14">
        <v>7000</v>
      </c>
      <c r="F68" s="14" t="s">
        <v>11</v>
      </c>
      <c r="G68" s="14">
        <v>24500</v>
      </c>
    </row>
    <row r="69" spans="1:7" ht="12.75">
      <c r="A69" s="15" t="s">
        <v>114</v>
      </c>
      <c r="B69" s="50">
        <v>9000</v>
      </c>
      <c r="C69" s="50" t="s">
        <v>11</v>
      </c>
      <c r="D69" s="50">
        <f>SUM(D67:D68)</f>
        <v>9000</v>
      </c>
      <c r="E69" s="50">
        <v>8833</v>
      </c>
      <c r="F69" s="50" t="s">
        <v>11</v>
      </c>
      <c r="G69" s="50">
        <v>79500</v>
      </c>
    </row>
    <row r="70" spans="1:7" ht="12.75">
      <c r="A70" s="8"/>
      <c r="B70" s="13"/>
      <c r="C70" s="13"/>
      <c r="D70" s="13"/>
      <c r="E70" s="13"/>
      <c r="F70" s="13"/>
      <c r="G70" s="13"/>
    </row>
    <row r="71" spans="1:7" ht="12.75">
      <c r="A71" s="8" t="s">
        <v>115</v>
      </c>
      <c r="B71" s="14">
        <v>5</v>
      </c>
      <c r="C71" s="14">
        <v>25</v>
      </c>
      <c r="D71" s="14">
        <f aca="true" t="shared" si="1" ref="D71:D78">SUM(B71:C71)</f>
        <v>30</v>
      </c>
      <c r="E71" s="14">
        <v>3000</v>
      </c>
      <c r="F71" s="14">
        <v>48000</v>
      </c>
      <c r="G71" s="14">
        <v>1215</v>
      </c>
    </row>
    <row r="72" spans="1:7" ht="12.75">
      <c r="A72" s="8" t="s">
        <v>116</v>
      </c>
      <c r="B72" s="14">
        <v>30</v>
      </c>
      <c r="C72" s="14">
        <v>55</v>
      </c>
      <c r="D72" s="14">
        <f t="shared" si="1"/>
        <v>85</v>
      </c>
      <c r="E72" s="14">
        <v>28000</v>
      </c>
      <c r="F72" s="14">
        <v>38000</v>
      </c>
      <c r="G72" s="14">
        <v>2930</v>
      </c>
    </row>
    <row r="73" spans="1:7" ht="12.75">
      <c r="A73" s="8" t="s">
        <v>117</v>
      </c>
      <c r="B73" s="16">
        <v>1551</v>
      </c>
      <c r="C73" s="16">
        <v>39</v>
      </c>
      <c r="D73" s="16">
        <f t="shared" si="1"/>
        <v>1590</v>
      </c>
      <c r="E73" s="16">
        <v>17000</v>
      </c>
      <c r="F73" s="16">
        <v>30000</v>
      </c>
      <c r="G73" s="16">
        <v>27537</v>
      </c>
    </row>
    <row r="74" spans="1:7" ht="12.75">
      <c r="A74" s="8" t="s">
        <v>118</v>
      </c>
      <c r="B74" s="14">
        <v>1700</v>
      </c>
      <c r="C74" s="14">
        <v>550</v>
      </c>
      <c r="D74" s="14">
        <f t="shared" si="1"/>
        <v>2250</v>
      </c>
      <c r="E74" s="14">
        <v>10000</v>
      </c>
      <c r="F74" s="14">
        <v>27000</v>
      </c>
      <c r="G74" s="14">
        <v>31850</v>
      </c>
    </row>
    <row r="75" spans="1:7" ht="12.75">
      <c r="A75" s="8" t="s">
        <v>119</v>
      </c>
      <c r="B75" s="13">
        <v>855</v>
      </c>
      <c r="C75" s="13">
        <v>5</v>
      </c>
      <c r="D75" s="13">
        <f t="shared" si="1"/>
        <v>860</v>
      </c>
      <c r="E75" s="13">
        <v>13900</v>
      </c>
      <c r="F75" s="13">
        <v>24500</v>
      </c>
      <c r="G75" s="13">
        <v>12008</v>
      </c>
    </row>
    <row r="76" spans="1:7" ht="12.75">
      <c r="A76" s="8" t="s">
        <v>120</v>
      </c>
      <c r="B76" s="13">
        <v>1210</v>
      </c>
      <c r="C76" s="13">
        <v>290</v>
      </c>
      <c r="D76" s="13">
        <f t="shared" si="1"/>
        <v>1500</v>
      </c>
      <c r="E76" s="13">
        <v>8700</v>
      </c>
      <c r="F76" s="13">
        <v>21200</v>
      </c>
      <c r="G76" s="13">
        <v>16675</v>
      </c>
    </row>
    <row r="77" spans="1:7" ht="12.75">
      <c r="A77" s="8" t="s">
        <v>121</v>
      </c>
      <c r="B77" s="14">
        <v>3205</v>
      </c>
      <c r="C77" s="14">
        <v>108</v>
      </c>
      <c r="D77" s="14">
        <f t="shared" si="1"/>
        <v>3313</v>
      </c>
      <c r="E77" s="14">
        <v>4000</v>
      </c>
      <c r="F77" s="14">
        <v>20000</v>
      </c>
      <c r="G77" s="14">
        <v>14980</v>
      </c>
    </row>
    <row r="78" spans="1:7" ht="12.75">
      <c r="A78" s="8" t="s">
        <v>122</v>
      </c>
      <c r="B78" s="16">
        <v>1856</v>
      </c>
      <c r="C78" s="16">
        <v>210</v>
      </c>
      <c r="D78" s="16">
        <f t="shared" si="1"/>
        <v>2066</v>
      </c>
      <c r="E78" s="16">
        <v>7500</v>
      </c>
      <c r="F78" s="16">
        <v>17500</v>
      </c>
      <c r="G78" s="16">
        <v>17595</v>
      </c>
    </row>
    <row r="79" spans="1:7" ht="12.75">
      <c r="A79" s="15" t="s">
        <v>123</v>
      </c>
      <c r="B79" s="49">
        <v>10412</v>
      </c>
      <c r="C79" s="49">
        <v>1282</v>
      </c>
      <c r="D79" s="49">
        <f>SUM(D71:D78)</f>
        <v>11694</v>
      </c>
      <c r="E79" s="49">
        <v>8968</v>
      </c>
      <c r="F79" s="49">
        <v>24505</v>
      </c>
      <c r="G79" s="49">
        <v>124790</v>
      </c>
    </row>
    <row r="80" spans="1:7" ht="12.75">
      <c r="A80" s="8"/>
      <c r="B80" s="13"/>
      <c r="C80" s="13"/>
      <c r="D80" s="13"/>
      <c r="E80" s="13"/>
      <c r="F80" s="13"/>
      <c r="G80" s="13"/>
    </row>
    <row r="81" spans="1:7" ht="12.75">
      <c r="A81" s="8" t="s">
        <v>124</v>
      </c>
      <c r="B81" s="14" t="s">
        <v>11</v>
      </c>
      <c r="C81" s="14" t="s">
        <v>11</v>
      </c>
      <c r="D81" s="14" t="s">
        <v>11</v>
      </c>
      <c r="E81" s="14" t="s">
        <v>11</v>
      </c>
      <c r="F81" s="14" t="s">
        <v>11</v>
      </c>
      <c r="G81" s="14" t="s">
        <v>11</v>
      </c>
    </row>
    <row r="82" spans="1:7" ht="12.75">
      <c r="A82" s="8" t="s">
        <v>125</v>
      </c>
      <c r="B82" s="16">
        <v>58</v>
      </c>
      <c r="C82" s="16">
        <v>7</v>
      </c>
      <c r="D82" s="16">
        <f>SUM(B82:C82)</f>
        <v>65</v>
      </c>
      <c r="E82" s="16">
        <v>3000</v>
      </c>
      <c r="F82" s="16">
        <v>20000</v>
      </c>
      <c r="G82" s="16">
        <v>314</v>
      </c>
    </row>
    <row r="83" spans="1:7" ht="12.75">
      <c r="A83" s="15" t="s">
        <v>126</v>
      </c>
      <c r="B83" s="49">
        <v>58</v>
      </c>
      <c r="C83" s="49">
        <v>7</v>
      </c>
      <c r="D83" s="49">
        <f>SUM(D81:D82)</f>
        <v>65</v>
      </c>
      <c r="E83" s="49">
        <v>3000</v>
      </c>
      <c r="F83" s="49">
        <v>20000</v>
      </c>
      <c r="G83" s="49">
        <v>314</v>
      </c>
    </row>
    <row r="84" spans="1:7" ht="12.75">
      <c r="A84" s="15"/>
      <c r="B84" s="49"/>
      <c r="C84" s="49"/>
      <c r="D84" s="49"/>
      <c r="E84" s="49"/>
      <c r="F84" s="49"/>
      <c r="G84" s="49"/>
    </row>
    <row r="85" spans="1:8" s="67" customFormat="1" ht="13.5" thickBot="1">
      <c r="A85" s="17" t="s">
        <v>127</v>
      </c>
      <c r="B85" s="18">
        <f>SUM(B12,B14,B16,B21,B23,B25,B30,B36,B38,B49,B51,B58,B63,B65,B69,B79,B83)</f>
        <v>67941</v>
      </c>
      <c r="C85" s="18">
        <f>SUM(C12,C14,C16,C21,C23,C25,C30,C36,C38,C49,C51,C58,C63,C65,C69,C79,C83)</f>
        <v>6327</v>
      </c>
      <c r="D85" s="18">
        <f>SUM(D12,D14,D16,D21,D23,D25,D30,D36,D38,D49,D51,D58,D63,D65,D69,D79,D83)</f>
        <v>74268</v>
      </c>
      <c r="E85" s="18">
        <f>((E12*B12)+(E16*B16)+(E21*B21)+(E23*B23)+(E25*B25)+(E30*B30)+(E36*B36)+(E49*B49)+(E51*B51)+(E58*B58)+(E63*B63)+(E65*B65)+(E69*B69)+(E79*B79)+(E83*B83))/B85</f>
        <v>12498.418171648931</v>
      </c>
      <c r="F85" s="18">
        <f>((F23*C23)+(F25*C25)+(F30*C30)+(F36*C36)+(F38*C38)+(F49*C49)+(F51*C51)+(F58*C58)+(F63*C63)+(F65*C65)+(F79*C79)+(F83*C83))/C85</f>
        <v>25517.305832147937</v>
      </c>
      <c r="G85" s="18">
        <f>SUM(G12,G14,G16,G21,G23,G25,G30,G36,G38,G49,G51,G58,G63,G65,G69,G79,G83)</f>
        <v>1010620</v>
      </c>
      <c r="H85" s="71"/>
    </row>
  </sheetData>
  <mergeCells count="2">
    <mergeCell ref="E5:F5"/>
    <mergeCell ref="E6:F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2003-05-26T10:55:46Z</cp:lastPrinted>
  <dcterms:created xsi:type="dcterms:W3CDTF">2003-05-14T06:56:48Z</dcterms:created>
  <dcterms:modified xsi:type="dcterms:W3CDTF">2003-07-02T11:42:07Z</dcterms:modified>
  <cp:category/>
  <cp:version/>
  <cp:contentType/>
  <cp:contentStatus/>
</cp:coreProperties>
</file>