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35" yWindow="0" windowWidth="6720" windowHeight="6585" activeTab="0"/>
  </bookViews>
  <sheets>
    <sheet name="8.1" sheetId="1" r:id="rId1"/>
    <sheet name="8.2" sheetId="2" r:id="rId2"/>
    <sheet name="8.3" sheetId="3" r:id="rId3"/>
    <sheet name="8.4" sheetId="4" r:id="rId4"/>
    <sheet name="8.5" sheetId="5" r:id="rId5"/>
    <sheet name="8.6" sheetId="6" r:id="rId6"/>
    <sheet name="8.7" sheetId="7" r:id="rId7"/>
    <sheet name="8.8" sheetId="8" r:id="rId8"/>
    <sheet name="8.9" sheetId="9" r:id="rId9"/>
  </sheets>
  <externalReferences>
    <externalReference r:id="rId12"/>
    <externalReference r:id="rId13"/>
  </externalReferences>
  <definedNames>
    <definedName name="\A" localSheetId="8">'8.9'!#REF!</definedName>
    <definedName name="\A">#REF!</definedName>
    <definedName name="\C" localSheetId="8">'8.9'!#REF!</definedName>
    <definedName name="\C">#REF!</definedName>
    <definedName name="\G" localSheetId="8">'8.9'!#REF!</definedName>
    <definedName name="\G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8">'8.9'!$A$1:$G$78</definedName>
    <definedName name="Imprimir_área_IM" localSheetId="8">'8.9'!$A$1:$G$78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<sst xmlns="http://schemas.openxmlformats.org/spreadsheetml/2006/main" count="613" uniqueCount="223">
  <si>
    <t>Superficie</t>
  </si>
  <si>
    <t>Rendimiento</t>
  </si>
  <si>
    <t>Producción</t>
  </si>
  <si>
    <t>Cultivos</t>
  </si>
  <si>
    <t>(hectáreas)</t>
  </si>
  <si>
    <t>(kg/ha)</t>
  </si>
  <si>
    <t>Secano</t>
  </si>
  <si>
    <t>Regadío</t>
  </si>
  <si>
    <t>Total</t>
  </si>
  <si>
    <t>(toneladas)</t>
  </si>
  <si>
    <t>Total patata</t>
  </si>
  <si>
    <t>Destino de la producción en explotaciones productoras</t>
  </si>
  <si>
    <t>Reserva para consumo propio</t>
  </si>
  <si>
    <t>Ventas</t>
  </si>
  <si>
    <t>Alimentación</t>
  </si>
  <si>
    <t>fuera de la</t>
  </si>
  <si>
    <t>semilla</t>
  </si>
  <si>
    <t>Siembra</t>
  </si>
  <si>
    <t>Pienso</t>
  </si>
  <si>
    <t>humana</t>
  </si>
  <si>
    <t>explotación</t>
  </si>
  <si>
    <t>utilizada</t>
  </si>
  <si>
    <t>Comunidades Autónomas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</si>
  <si>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</si>
  <si>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</si>
  <si>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</si>
  <si>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</si>
  <si>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</si>
  <si>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</si>
  <si>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</si>
  <si>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</si>
  <si>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</si>
  <si>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</si>
  <si>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</si>
  <si>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</si>
  <si>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</si>
  <si>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</si>
  <si>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</si>
  <si>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</si>
  <si>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</si>
  <si>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</si>
  <si>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</si>
  <si>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</si>
  <si>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</si>
  <si>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</si>
  <si>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</si>
  <si>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</si>
  <si>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</si>
  <si>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</si>
  <si>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</si>
  <si>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</si>
  <si>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</si>
  <si>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</si>
  <si>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</si>
  <si>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</si>
  <si>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</si>
  <si>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</si>
  <si>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</si>
  <si>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</si>
  <si>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</si>
  <si>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</si>
  <si>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</si>
  <si>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</si>
  <si>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</si>
  <si>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</si>
  <si>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</si>
  <si>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</si>
  <si>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Patata extratemprana</t>
  </si>
  <si>
    <t>Patata temprana</t>
  </si>
  <si>
    <t>Patata media estación</t>
  </si>
  <si>
    <t>Patata tardía</t>
  </si>
  <si>
    <t xml:space="preserve">Comercio exterior </t>
  </si>
  <si>
    <t>Mundo y principales países</t>
  </si>
  <si>
    <t>Media</t>
  </si>
  <si>
    <t xml:space="preserve">Importaciones </t>
  </si>
  <si>
    <t xml:space="preserve">Exportaciones </t>
  </si>
  <si>
    <t>1989-91</t>
  </si>
  <si>
    <t>miles de ha</t>
  </si>
  <si>
    <t>miles de t</t>
  </si>
  <si>
    <t xml:space="preserve">MUNDO </t>
  </si>
  <si>
    <t>EUROPA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</si>
  <si>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</si>
  <si>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</si>
  <si>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</si>
  <si>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</si>
  <si>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</si>
  <si>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</si>
  <si>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</si>
  <si>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</si>
  <si>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</si>
  <si>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</si>
  <si>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</si>
  <si>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</si>
  <si>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</si>
  <si>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</si>
  <si>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</si>
  <si>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</si>
  <si>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</si>
  <si>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</si>
  <si>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</si>
  <si>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</si>
  <si>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</si>
  <si>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</si>
  <si>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</si>
  <si>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</si>
  <si>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</si>
  <si>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</si>
  <si>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</si>
  <si>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>OTROS PAISES</t>
  </si>
  <si>
    <t xml:space="preserve">  Australia</t>
  </si>
  <si>
    <t xml:space="preserve">  Argentina 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</si>
  <si>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</si>
  <si>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</si>
  <si>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</si>
  <si>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</si>
  <si>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</si>
  <si>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</si>
  <si>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</si>
  <si>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</si>
  <si>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</si>
  <si>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Países</t>
  </si>
  <si>
    <t>Importaciones</t>
  </si>
  <si>
    <t>Exportaciones</t>
  </si>
  <si>
    <t>MUNDO</t>
  </si>
  <si>
    <t/>
  </si>
  <si>
    <t>Conceptos</t>
  </si>
  <si>
    <t>Patata total</t>
  </si>
  <si>
    <t>Otras Patatas</t>
  </si>
  <si>
    <t>Fuente: Estadística del Comercio Exterior de España. Departamento de Aduanas e Impuestos Especiales. Agencia Tributaria.</t>
  </si>
  <si>
    <t>TUBERCULOS PARA CONSUMO HUMANO</t>
  </si>
  <si>
    <t xml:space="preserve"> Extratemprana</t>
  </si>
  <si>
    <t xml:space="preserve"> Temprana</t>
  </si>
  <si>
    <t xml:space="preserve"> Media estación</t>
  </si>
  <si>
    <t xml:space="preserve"> Tardía</t>
  </si>
  <si>
    <t xml:space="preserve"> Noruega</t>
  </si>
  <si>
    <t xml:space="preserve"> Suiza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</si>
  <si>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</si>
  <si>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</si>
  <si>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</si>
  <si>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</si>
  <si>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Finlandia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</si>
  <si>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</si>
  <si>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</si>
  <si>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</si>
  <si>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</si>
  <si>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</si>
  <si>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</si>
  <si>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</si>
  <si>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</si>
  <si>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 xml:space="preserve">  Eslovaquia</t>
  </si>
  <si>
    <t xml:space="preserve">  Eslovenia</t>
  </si>
  <si>
    <t xml:space="preserve">  Estonia</t>
  </si>
  <si>
    <t xml:space="preserve">  Hungría</t>
  </si>
  <si>
    <t xml:space="preserve">  Letonia</t>
  </si>
  <si>
    <t xml:space="preserve">  Lituania</t>
  </si>
  <si>
    <t xml:space="preserve">  Polonia</t>
  </si>
  <si>
    <t xml:space="preserve">  República Checa</t>
  </si>
  <si>
    <t xml:space="preserve">  Rumanía</t>
  </si>
  <si>
    <t xml:space="preserve">  Turquía</t>
  </si>
  <si>
    <t>PATATA</t>
  </si>
  <si>
    <t>BATATA</t>
  </si>
  <si>
    <t>BONIATO</t>
  </si>
  <si>
    <t>CHUFA</t>
  </si>
  <si>
    <t>TOTAL TUBERCULOS PARA CONSUMO HUMANO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</si>
  <si>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</si>
  <si>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</si>
  <si>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</si>
  <si>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</si>
  <si>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</si>
  <si>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</si>
  <si>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</si>
  <si>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</si>
  <si>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</si>
  <si>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</si>
  <si>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</si>
  <si>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</si>
  <si>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</si>
  <si>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</si>
  <si>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</si>
  <si>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</si>
  <si>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</si>
  <si>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 xml:space="preserve"> Países con Solicitud de Adhesión</t>
  </si>
  <si>
    <t>–</t>
  </si>
  <si>
    <t>TUBERCULOS PARA EL CONSUMO HUMANO</t>
  </si>
  <si>
    <t>Precio medio</t>
  </si>
  <si>
    <t>Comercio exterior</t>
  </si>
  <si>
    <t>Años</t>
  </si>
  <si>
    <t>percibido por</t>
  </si>
  <si>
    <t>Valor</t>
  </si>
  <si>
    <t>(miles de ha)</t>
  </si>
  <si>
    <t>(qm/ha)</t>
  </si>
  <si>
    <t>(miles de t)</t>
  </si>
  <si>
    <t>los agricultores</t>
  </si>
  <si>
    <t>2000 (P)</t>
  </si>
  <si>
    <t>(P) Provisional.</t>
  </si>
  <si>
    <t>8.3.  PATATA: Serie histórica de superficie, rendimiento, producción, valor y comercio exterior</t>
  </si>
  <si>
    <t>8.4.  PATATA: Serie histórica de superficie y producción por épocas de recolección</t>
  </si>
  <si>
    <t>8.7.  PATATA: Comercio exterior de España, por países (toneladas)</t>
  </si>
  <si>
    <t xml:space="preserve"> 8.9.  PATATA: Datos de superficies, producciones e intercambios internacionales en diferentes países</t>
  </si>
  <si>
    <t xml:space="preserve">  De la U.E.</t>
  </si>
  <si>
    <t xml:space="preserve">  A la U.E.</t>
  </si>
  <si>
    <t xml:space="preserve">  Semillas</t>
  </si>
  <si>
    <t xml:space="preserve">  Pérdidas</t>
  </si>
  <si>
    <t xml:space="preserve">  Alimentación animal</t>
  </si>
  <si>
    <t xml:space="preserve">  Transformación</t>
  </si>
  <si>
    <t xml:space="preserve">  Consumo humano </t>
  </si>
  <si>
    <t>PRODUCCIÓN UTILIZABLE</t>
  </si>
  <si>
    <t>IMPORTACIONES</t>
  </si>
  <si>
    <t>EXPORTACIONES</t>
  </si>
  <si>
    <t>VARIACIÓN DE EXISTENCIAS</t>
  </si>
  <si>
    <t>UTILIZACIÓN INTERIOR TOTAL</t>
  </si>
  <si>
    <t>Provincias y</t>
  </si>
  <si>
    <t>8.8.  BALANCE DE LA PATATA (miles de toneladas)</t>
  </si>
  <si>
    <t>Cobertura geográfica: ESPAÑA</t>
  </si>
  <si>
    <t>Fuente: FAOSTAT.</t>
  </si>
  <si>
    <t>8.1.  TUBERCULOS PARA CONSUMO HUMANO: Resumen nacional de superficie, rendimiento y producción, 1999</t>
  </si>
  <si>
    <t>8.2.  TUBERCULOS PARA CONSUMO HUMANO: Destino de la producción y semilla utilizada (toneladas), 1999</t>
  </si>
  <si>
    <t>2001 (P)</t>
  </si>
  <si>
    <t>(euros/100kg)</t>
  </si>
  <si>
    <t>(miles de euros)</t>
  </si>
  <si>
    <t>8.5.  PATATA: Análisis provincial de superficie, rendimiento y producción, 1999</t>
  </si>
  <si>
    <t>8.6.  PATATA: Análisis provincial de superficie y producción por épocas de recolección, 1999</t>
  </si>
  <si>
    <t>Campaña 1998/99; período 1.7-30.6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</si>
</sst>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.0___);\(#,##0.0\)"/>
    <numFmt numFmtId="180" formatCode="#,##0_____)"/>
    <numFmt numFmtId="181" formatCode="#,##0__"/>
    <numFmt numFmtId="182" formatCode="0.0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0.00_)"/>
    <numFmt numFmtId="192" formatCode="#,##0_______);\(#,##0\)"/>
    <numFmt numFmtId="193" formatCode="#,##0_______________);\(#,##0\)"/>
    <numFmt numFmtId="194" formatCode="#,##0__________\);\(#,##0\)"/>
    <numFmt numFmtId="195" formatCode="#,##0__________;\(#,##0\)"/>
    <numFmt numFmtId="196" formatCode="#,##0____________;\(#,##0\)"/>
    <numFmt numFmtId="197" formatCode="#,##0______________;\(#,##0\)"/>
    <numFmt numFmtId="198" formatCode="#,##0______________\);\(#,##0\)"/>
    <numFmt numFmtId="199" formatCode="#,##0______;\(#,##0\)"/>
    <numFmt numFmtId="200" formatCode="#,##0.0_____;\(###0.0\)"/>
    <numFmt numFmtId="201" formatCode="#,##0.0_____;"/>
    <numFmt numFmtId="202" formatCode="#,##0__\);\(#,##0\)"/>
    <numFmt numFmtId="203" formatCode="#,##0.0_______;"/>
    <numFmt numFmtId="204" formatCode="#,##0___);\(#,##0\)"/>
    <numFmt numFmtId="205" formatCode="0.00__"/>
    <numFmt numFmtId="206" formatCode="0.0__"/>
    <numFmt numFmtId="207" formatCode="#,##0.0__;"/>
    <numFmt numFmtId="208" formatCode="#,##0_____;"/>
    <numFmt numFmtId="209" formatCode="#,##0__;"/>
    <numFmt numFmtId="210" formatCode="0.000000"/>
    <numFmt numFmtId="211" formatCode="0.00000"/>
    <numFmt numFmtId="212" formatCode="0.0000"/>
    <numFmt numFmtId="213" formatCode="0.000"/>
    <numFmt numFmtId="214" formatCode="#,##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7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Continuous"/>
    </xf>
    <xf numFmtId="0" fontId="0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 quotePrefix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181" fontId="0" fillId="0" borderId="0" xfId="0" applyNumberFormat="1" applyFont="1" applyAlignment="1">
      <alignment/>
    </xf>
    <xf numFmtId="0" fontId="1" fillId="2" borderId="6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2" xfId="0" applyNumberFormat="1" applyFont="1" applyBorder="1" applyAlignment="1">
      <alignment horizontal="left" indent="2"/>
    </xf>
    <xf numFmtId="3" fontId="0" fillId="0" borderId="2" xfId="0" applyNumberFormat="1" applyFont="1" applyFill="1" applyBorder="1" applyAlignment="1" applyProtection="1">
      <alignment horizontal="left"/>
      <protection/>
    </xf>
    <xf numFmtId="3" fontId="0" fillId="0" borderId="2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7" fillId="0" borderId="6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2" borderId="6" xfId="0" applyFont="1" applyFill="1" applyBorder="1" applyAlignment="1">
      <alignment horizontal="centerContinuous"/>
    </xf>
    <xf numFmtId="0" fontId="1" fillId="2" borderId="0" xfId="0" applyFont="1" applyFill="1" applyBorder="1" applyAlignment="1">
      <alignment/>
    </xf>
    <xf numFmtId="181" fontId="0" fillId="2" borderId="1" xfId="0" applyNumberFormat="1" applyFont="1" applyFill="1" applyBorder="1" applyAlignment="1">
      <alignment horizontal="right"/>
    </xf>
    <xf numFmtId="181" fontId="0" fillId="2" borderId="1" xfId="0" applyNumberFormat="1" applyFont="1" applyFill="1" applyBorder="1" applyAlignment="1" applyProtection="1">
      <alignment horizontal="right"/>
      <protection/>
    </xf>
    <xf numFmtId="181" fontId="0" fillId="2" borderId="1" xfId="0" applyNumberFormat="1" applyFont="1" applyFill="1" applyBorder="1" applyAlignment="1" quotePrefix="1">
      <alignment horizontal="right"/>
    </xf>
    <xf numFmtId="181" fontId="0" fillId="2" borderId="10" xfId="0" applyNumberFormat="1" applyFont="1" applyFill="1" applyBorder="1" applyAlignment="1">
      <alignment horizontal="right"/>
    </xf>
    <xf numFmtId="181" fontId="0" fillId="2" borderId="0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/>
    </xf>
    <xf numFmtId="181" fontId="0" fillId="2" borderId="12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1" fillId="2" borderId="13" xfId="0" applyFont="1" applyFill="1" applyBorder="1" applyAlignment="1">
      <alignment/>
    </xf>
    <xf numFmtId="0" fontId="0" fillId="2" borderId="9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Continuous"/>
    </xf>
    <xf numFmtId="0" fontId="0" fillId="2" borderId="10" xfId="0" applyFont="1" applyFill="1" applyBorder="1" applyAlignment="1" quotePrefix="1">
      <alignment horizontal="center"/>
    </xf>
    <xf numFmtId="181" fontId="0" fillId="2" borderId="15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181" fontId="0" fillId="2" borderId="12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 quotePrefix="1">
      <alignment horizontal="center"/>
    </xf>
    <xf numFmtId="0" fontId="0" fillId="2" borderId="1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1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2" borderId="0" xfId="0" applyFill="1" applyBorder="1" applyAlignment="1">
      <alignment/>
    </xf>
    <xf numFmtId="174" fontId="0" fillId="2" borderId="12" xfId="0" applyNumberFormat="1" applyFill="1" applyBorder="1" applyAlignment="1" applyProtection="1">
      <alignment/>
      <protection/>
    </xf>
    <xf numFmtId="174" fontId="0" fillId="2" borderId="12" xfId="0" applyNumberFormat="1" applyFill="1" applyBorder="1" applyAlignment="1">
      <alignment/>
    </xf>
    <xf numFmtId="175" fontId="0" fillId="2" borderId="12" xfId="0" applyNumberFormat="1" applyFill="1" applyBorder="1" applyAlignment="1" applyProtection="1">
      <alignment/>
      <protection/>
    </xf>
    <xf numFmtId="173" fontId="0" fillId="2" borderId="12" xfId="0" applyNumberFormat="1" applyFill="1" applyBorder="1" applyAlignment="1" applyProtection="1">
      <alignment/>
      <protection/>
    </xf>
    <xf numFmtId="174" fontId="0" fillId="2" borderId="1" xfId="0" applyNumberFormat="1" applyFill="1" applyBorder="1" applyAlignment="1" applyProtection="1">
      <alignment/>
      <protection/>
    </xf>
    <xf numFmtId="174" fontId="0" fillId="2" borderId="1" xfId="0" applyNumberFormat="1" applyFill="1" applyBorder="1" applyAlignment="1">
      <alignment/>
    </xf>
    <xf numFmtId="175" fontId="0" fillId="2" borderId="1" xfId="0" applyNumberFormat="1" applyFill="1" applyBorder="1" applyAlignment="1" applyProtection="1">
      <alignment/>
      <protection/>
    </xf>
    <xf numFmtId="173" fontId="0" fillId="2" borderId="1" xfId="0" applyNumberFormat="1" applyFill="1" applyBorder="1" applyAlignment="1" applyProtection="1">
      <alignment/>
      <protection/>
    </xf>
    <xf numFmtId="174" fontId="0" fillId="2" borderId="10" xfId="0" applyNumberFormat="1" applyFill="1" applyBorder="1" applyAlignment="1" applyProtection="1">
      <alignment/>
      <protection/>
    </xf>
    <xf numFmtId="174" fontId="0" fillId="2" borderId="10" xfId="0" applyNumberFormat="1" applyFill="1" applyBorder="1" applyAlignment="1">
      <alignment/>
    </xf>
    <xf numFmtId="175" fontId="0" fillId="2" borderId="10" xfId="0" applyNumberFormat="1" applyFill="1" applyBorder="1" applyAlignment="1" applyProtection="1">
      <alignment/>
      <protection/>
    </xf>
    <xf numFmtId="173" fontId="0" fillId="2" borderId="10" xfId="0" applyNumberFormat="1" applyFill="1" applyBorder="1" applyAlignment="1" applyProtection="1">
      <alignment/>
      <protection/>
    </xf>
    <xf numFmtId="175" fontId="0" fillId="2" borderId="10" xfId="0" applyNumberFormat="1" applyFill="1" applyBorder="1" applyAlignment="1">
      <alignment/>
    </xf>
    <xf numFmtId="173" fontId="0" fillId="2" borderId="10" xfId="0" applyNumberFormat="1" applyFill="1" applyBorder="1" applyAlignment="1">
      <alignment/>
    </xf>
    <xf numFmtId="173" fontId="0" fillId="2" borderId="1" xfId="0" applyNumberFormat="1" applyFill="1" applyBorder="1" applyAlignment="1">
      <alignment/>
    </xf>
    <xf numFmtId="174" fontId="0" fillId="2" borderId="16" xfId="0" applyNumberFormat="1" applyFill="1" applyBorder="1" applyAlignment="1">
      <alignment/>
    </xf>
    <xf numFmtId="175" fontId="0" fillId="2" borderId="16" xfId="0" applyNumberFormat="1" applyFill="1" applyBorder="1" applyAlignment="1">
      <alignment/>
    </xf>
    <xf numFmtId="173" fontId="0" fillId="2" borderId="16" xfId="0" applyNumberFormat="1" applyFill="1" applyBorder="1" applyAlignment="1">
      <alignment/>
    </xf>
    <xf numFmtId="173" fontId="0" fillId="2" borderId="17" xfId="0" applyNumberFormat="1" applyFill="1" applyBorder="1" applyAlignment="1">
      <alignment/>
    </xf>
    <xf numFmtId="174" fontId="0" fillId="0" borderId="0" xfId="0" applyNumberFormat="1" applyAlignment="1">
      <alignment/>
    </xf>
    <xf numFmtId="0" fontId="1" fillId="2" borderId="6" xfId="0" applyFont="1" applyFill="1" applyBorder="1" applyAlignment="1">
      <alignment horizontal="centerContinuous"/>
    </xf>
    <xf numFmtId="174" fontId="0" fillId="2" borderId="17" xfId="0" applyNumberFormat="1" applyFill="1" applyBorder="1" applyAlignment="1">
      <alignment/>
    </xf>
    <xf numFmtId="181" fontId="1" fillId="2" borderId="1" xfId="0" applyNumberFormat="1" applyFont="1" applyFill="1" applyBorder="1" applyAlignment="1">
      <alignment horizontal="right"/>
    </xf>
    <xf numFmtId="181" fontId="1" fillId="2" borderId="1" xfId="0" applyNumberFormat="1" applyFont="1" applyFill="1" applyBorder="1" applyAlignment="1" applyProtection="1">
      <alignment horizontal="right"/>
      <protection/>
    </xf>
    <xf numFmtId="181" fontId="1" fillId="2" borderId="1" xfId="0" applyNumberFormat="1" applyFont="1" applyFill="1" applyBorder="1" applyAlignment="1" quotePrefix="1">
      <alignment horizontal="right"/>
    </xf>
    <xf numFmtId="181" fontId="0" fillId="2" borderId="1" xfId="0" applyNumberFormat="1" applyFont="1" applyFill="1" applyBorder="1" applyAlignment="1" applyProtection="1">
      <alignment horizontal="right"/>
      <protection locked="0"/>
    </xf>
    <xf numFmtId="181" fontId="0" fillId="2" borderId="12" xfId="0" applyNumberFormat="1" applyFont="1" applyFill="1" applyBorder="1" applyAlignment="1" applyProtection="1">
      <alignment horizontal="right"/>
      <protection/>
    </xf>
    <xf numFmtId="181" fontId="1" fillId="2" borderId="17" xfId="0" applyNumberFormat="1" applyFont="1" applyFill="1" applyBorder="1" applyAlignment="1">
      <alignment horizontal="right"/>
    </xf>
    <xf numFmtId="181" fontId="1" fillId="2" borderId="17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3" fontId="1" fillId="0" borderId="19" xfId="0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 horizontal="right"/>
      <protection/>
    </xf>
    <xf numFmtId="3" fontId="1" fillId="0" borderId="12" xfId="0" applyNumberFormat="1" applyFont="1" applyFill="1" applyBorder="1" applyAlignment="1" applyProtection="1">
      <alignment horizontal="right"/>
      <protection/>
    </xf>
    <xf numFmtId="3" fontId="0" fillId="0" borderId="20" xfId="0" applyNumberFormat="1" applyFont="1" applyFill="1" applyBorder="1" applyAlignment="1" applyProtection="1">
      <alignment horizontal="left"/>
      <protection/>
    </xf>
    <xf numFmtId="3" fontId="0" fillId="0" borderId="16" xfId="0" applyNumberFormat="1" applyFont="1" applyFill="1" applyBorder="1" applyAlignment="1" applyProtection="1">
      <alignment horizontal="right"/>
      <protection/>
    </xf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1" xfId="0" applyFill="1" applyBorder="1" applyAlignment="1">
      <alignment horizontal="left"/>
    </xf>
    <xf numFmtId="178" fontId="0" fillId="0" borderId="0" xfId="0" applyNumberFormat="1" applyFont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181" fontId="1" fillId="2" borderId="16" xfId="0" applyNumberFormat="1" applyFont="1" applyFill="1" applyBorder="1" applyAlignment="1">
      <alignment horizontal="right"/>
    </xf>
    <xf numFmtId="181" fontId="1" fillId="2" borderId="17" xfId="0" applyNumberFormat="1" applyFont="1" applyFill="1" applyBorder="1" applyAlignment="1" quotePrefix="1">
      <alignment horizontal="right"/>
    </xf>
    <xf numFmtId="178" fontId="0" fillId="0" borderId="11" xfId="0" applyNumberFormat="1" applyFont="1" applyBorder="1" applyAlignment="1">
      <alignment horizontal="right"/>
    </xf>
    <xf numFmtId="178" fontId="0" fillId="0" borderId="11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178" fontId="0" fillId="0" borderId="13" xfId="0" applyNumberFormat="1" applyFont="1" applyBorder="1" applyAlignment="1">
      <alignment horizontal="right"/>
    </xf>
    <xf numFmtId="178" fontId="0" fillId="0" borderId="13" xfId="0" applyNumberFormat="1" applyFont="1" applyBorder="1" applyAlignment="1">
      <alignment/>
    </xf>
    <xf numFmtId="173" fontId="6" fillId="0" borderId="0" xfId="28" applyFont="1" applyFill="1">
      <alignment/>
      <protection/>
    </xf>
    <xf numFmtId="173" fontId="6" fillId="0" borderId="0" xfId="28" applyFont="1" applyFill="1" applyBorder="1">
      <alignment/>
      <protection/>
    </xf>
    <xf numFmtId="173" fontId="6" fillId="0" borderId="0" xfId="28" applyNumberFormat="1" applyFont="1" applyFill="1" applyProtection="1">
      <alignment/>
      <protection/>
    </xf>
    <xf numFmtId="173" fontId="0" fillId="0" borderId="0" xfId="28" applyFont="1" applyFill="1">
      <alignment/>
      <protection/>
    </xf>
    <xf numFmtId="173" fontId="0" fillId="0" borderId="0" xfId="28" applyFont="1" applyFill="1" applyBorder="1">
      <alignment/>
      <protection/>
    </xf>
    <xf numFmtId="173" fontId="0" fillId="0" borderId="0" xfId="28" applyNumberFormat="1" applyFont="1" applyFill="1" applyProtection="1">
      <alignment/>
      <protection/>
    </xf>
    <xf numFmtId="173" fontId="8" fillId="0" borderId="0" xfId="28" applyFont="1" applyFill="1" applyBorder="1">
      <alignment/>
      <protection/>
    </xf>
    <xf numFmtId="173" fontId="8" fillId="0" borderId="0" xfId="28" applyFont="1" applyFill="1">
      <alignment/>
      <protection/>
    </xf>
    <xf numFmtId="173" fontId="8" fillId="0" borderId="0" xfId="28" applyNumberFormat="1" applyFont="1" applyFill="1" applyProtection="1">
      <alignment/>
      <protection/>
    </xf>
    <xf numFmtId="173" fontId="0" fillId="0" borderId="9" xfId="28" applyFont="1" applyFill="1" applyBorder="1">
      <alignment/>
      <protection/>
    </xf>
    <xf numFmtId="173" fontId="0" fillId="0" borderId="2" xfId="28" applyFont="1" applyFill="1" applyBorder="1" applyAlignment="1">
      <alignment horizontal="center"/>
      <protection/>
    </xf>
    <xf numFmtId="173" fontId="0" fillId="0" borderId="18" xfId="28" applyFont="1" applyFill="1" applyBorder="1" applyAlignment="1">
      <alignment horizontal="center"/>
      <protection/>
    </xf>
    <xf numFmtId="173" fontId="0" fillId="0" borderId="18" xfId="28" applyFont="1" applyFill="1" applyBorder="1">
      <alignment/>
      <protection/>
    </xf>
    <xf numFmtId="173" fontId="0" fillId="0" borderId="3" xfId="28" applyFont="1" applyFill="1" applyBorder="1" applyAlignment="1">
      <alignment horizontal="center"/>
      <protection/>
    </xf>
    <xf numFmtId="173" fontId="0" fillId="0" borderId="2" xfId="28" applyFont="1" applyFill="1" applyBorder="1">
      <alignment/>
      <protection/>
    </xf>
    <xf numFmtId="173" fontId="0" fillId="0" borderId="10" xfId="28" applyFont="1" applyFill="1" applyBorder="1" applyAlignment="1">
      <alignment horizontal="center"/>
      <protection/>
    </xf>
    <xf numFmtId="1" fontId="0" fillId="0" borderId="10" xfId="28" applyNumberFormat="1" applyFont="1" applyFill="1" applyBorder="1" applyAlignment="1">
      <alignment horizontal="center"/>
      <protection/>
    </xf>
    <xf numFmtId="1" fontId="0" fillId="0" borderId="1" xfId="28" applyNumberFormat="1" applyFont="1" applyFill="1" applyBorder="1" applyAlignment="1">
      <alignment horizontal="center"/>
      <protection/>
    </xf>
    <xf numFmtId="173" fontId="0" fillId="0" borderId="1" xfId="28" applyFont="1" applyFill="1" applyBorder="1" applyAlignment="1">
      <alignment horizontal="center"/>
      <protection/>
    </xf>
    <xf numFmtId="173" fontId="1" fillId="0" borderId="19" xfId="28" applyFont="1" applyFill="1" applyBorder="1">
      <alignment/>
      <protection/>
    </xf>
    <xf numFmtId="173" fontId="1" fillId="0" borderId="15" xfId="28" applyFont="1" applyFill="1" applyBorder="1" applyAlignment="1">
      <alignment horizontal="right"/>
      <protection/>
    </xf>
    <xf numFmtId="3" fontId="1" fillId="0" borderId="15" xfId="28" applyNumberFormat="1" applyFont="1" applyFill="1" applyBorder="1" applyAlignment="1">
      <alignment horizontal="right"/>
      <protection/>
    </xf>
    <xf numFmtId="173" fontId="1" fillId="0" borderId="12" xfId="28" applyFont="1" applyFill="1" applyBorder="1" applyAlignment="1">
      <alignment horizontal="right"/>
      <protection/>
    </xf>
    <xf numFmtId="173" fontId="0" fillId="0" borderId="10" xfId="28" applyFont="1" applyFill="1" applyBorder="1" applyAlignment="1">
      <alignment horizontal="right"/>
      <protection/>
    </xf>
    <xf numFmtId="173" fontId="0" fillId="0" borderId="1" xfId="28" applyFont="1" applyFill="1" applyBorder="1" applyAlignment="1">
      <alignment horizontal="right"/>
      <protection/>
    </xf>
    <xf numFmtId="173" fontId="0" fillId="0" borderId="0" xfId="28" applyNumberFormat="1" applyFont="1" applyFill="1" applyBorder="1" applyProtection="1">
      <alignment/>
      <protection/>
    </xf>
    <xf numFmtId="173" fontId="0" fillId="0" borderId="2" xfId="28" applyFont="1" applyFill="1" applyBorder="1" applyAlignment="1">
      <alignment horizontal="left"/>
      <protection/>
    </xf>
    <xf numFmtId="3" fontId="0" fillId="0" borderId="10" xfId="28" applyNumberFormat="1" applyFont="1" applyFill="1" applyBorder="1" applyAlignment="1">
      <alignment horizontal="right"/>
      <protection/>
    </xf>
    <xf numFmtId="173" fontId="0" fillId="0" borderId="20" xfId="28" applyFont="1" applyFill="1" applyBorder="1">
      <alignment/>
      <protection/>
    </xf>
    <xf numFmtId="173" fontId="0" fillId="0" borderId="16" xfId="28" applyFont="1" applyFill="1" applyBorder="1" applyAlignment="1">
      <alignment horizontal="right"/>
      <protection/>
    </xf>
    <xf numFmtId="173" fontId="0" fillId="0" borderId="17" xfId="28" applyFont="1" applyFill="1" applyBorder="1" applyAlignment="1">
      <alignment horizontal="right"/>
      <protection/>
    </xf>
    <xf numFmtId="178" fontId="0" fillId="0" borderId="0" xfId="0" applyNumberFormat="1" applyFont="1" applyAlignment="1">
      <alignment/>
    </xf>
    <xf numFmtId="178" fontId="0" fillId="0" borderId="12" xfId="0" applyNumberFormat="1" applyFont="1" applyBorder="1" applyAlignment="1">
      <alignment horizontal="right"/>
    </xf>
    <xf numFmtId="178" fontId="0" fillId="0" borderId="19" xfId="0" applyNumberFormat="1" applyFont="1" applyBorder="1" applyAlignment="1">
      <alignment horizontal="right"/>
    </xf>
    <xf numFmtId="178" fontId="0" fillId="0" borderId="1" xfId="0" applyNumberFormat="1" applyFont="1" applyBorder="1" applyAlignment="1">
      <alignment horizontal="right"/>
    </xf>
    <xf numFmtId="178" fontId="0" fillId="0" borderId="2" xfId="0" applyNumberFormat="1" applyFont="1" applyBorder="1" applyAlignment="1">
      <alignment horizontal="right"/>
    </xf>
    <xf numFmtId="178" fontId="0" fillId="0" borderId="17" xfId="0" applyNumberFormat="1" applyFont="1" applyBorder="1" applyAlignment="1">
      <alignment horizontal="right"/>
    </xf>
    <xf numFmtId="178" fontId="0" fillId="0" borderId="20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173" fontId="0" fillId="0" borderId="21" xfId="28" applyFont="1" applyFill="1" applyBorder="1" applyAlignment="1">
      <alignment horizontal="center"/>
      <protection/>
    </xf>
    <xf numFmtId="173" fontId="0" fillId="0" borderId="7" xfId="28" applyFont="1" applyFill="1" applyBorder="1" applyAlignment="1">
      <alignment horizontal="center"/>
      <protection/>
    </xf>
    <xf numFmtId="173" fontId="5" fillId="0" borderId="0" xfId="28" applyFont="1" applyFill="1" applyAlignment="1">
      <alignment horizontal="center"/>
      <protection/>
    </xf>
    <xf numFmtId="173" fontId="7" fillId="0" borderId="0" xfId="28" applyFont="1" applyFill="1" applyAlignment="1">
      <alignment horizontal="center"/>
      <protection/>
    </xf>
  </cellXfs>
  <cellStyles count="16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Normal_faoagricola2.0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J23"/>
  <sheetViews>
    <sheetView showGridLines="0" tabSelected="1" zoomScale="75" zoomScaleNormal="75" workbookViewId="0" topLeftCell="A1">
      <selection activeCell="A3" sqref="A3:I3"/>
    </sheetView>
  </sheetViews>
  <sheetFormatPr defaultColWidth="11.421875" defaultRowHeight="12.75"/>
  <cols>
    <col min="1" max="2" width="15.7109375" style="5" customWidth="1"/>
    <col min="3" max="3" width="19.7109375" style="5" customWidth="1"/>
    <col min="4" max="9" width="12.57421875" style="5" customWidth="1"/>
    <col min="10" max="12" width="11.421875" style="5" customWidth="1"/>
    <col min="13" max="15" width="13.00390625" style="5" customWidth="1"/>
    <col min="16" max="21" width="12.421875" style="5" customWidth="1"/>
    <col min="22" max="16384" width="11.421875" style="5" customWidth="1"/>
  </cols>
  <sheetData>
    <row r="1" spans="1:9" s="42" customFormat="1" ht="15.75" customHeight="1">
      <c r="A1" s="178" t="s">
        <v>129</v>
      </c>
      <c r="B1" s="178"/>
      <c r="C1" s="178"/>
      <c r="D1" s="178"/>
      <c r="E1" s="178"/>
      <c r="F1" s="178"/>
      <c r="G1" s="178"/>
      <c r="H1" s="178"/>
      <c r="I1" s="178"/>
    </row>
    <row r="2" spans="1:9" ht="15.7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9" s="45" customFormat="1" ht="15.75" customHeight="1">
      <c r="A3" s="179" t="s">
        <v>215</v>
      </c>
      <c r="B3" s="179"/>
      <c r="C3" s="179"/>
      <c r="D3" s="179"/>
      <c r="E3" s="179"/>
      <c r="F3" s="179"/>
      <c r="G3" s="179"/>
      <c r="H3" s="179"/>
      <c r="I3" s="179"/>
    </row>
    <row r="4" spans="1:9" s="45" customFormat="1" ht="15.75" customHeight="1">
      <c r="A4" s="46"/>
      <c r="B4" s="46"/>
      <c r="C4" s="46"/>
      <c r="D4" s="46"/>
      <c r="E4" s="46"/>
      <c r="F4" s="46"/>
      <c r="G4" s="46"/>
      <c r="H4" s="46"/>
      <c r="I4" s="46"/>
    </row>
    <row r="5" spans="1:10" ht="12.75">
      <c r="A5" s="7"/>
      <c r="B5" s="7"/>
      <c r="C5" s="7"/>
      <c r="D5" s="8" t="s">
        <v>0</v>
      </c>
      <c r="E5" s="9"/>
      <c r="F5" s="63"/>
      <c r="G5" s="8" t="s">
        <v>1</v>
      </c>
      <c r="H5" s="9"/>
      <c r="I5" s="30" t="s">
        <v>2</v>
      </c>
      <c r="J5" s="24"/>
    </row>
    <row r="6" spans="1:10" ht="12.75">
      <c r="A6" s="64"/>
      <c r="B6" s="11" t="s">
        <v>3</v>
      </c>
      <c r="C6" s="12"/>
      <c r="D6" s="13" t="s">
        <v>4</v>
      </c>
      <c r="E6" s="14"/>
      <c r="F6" s="65"/>
      <c r="G6" s="13" t="s">
        <v>5</v>
      </c>
      <c r="H6" s="14"/>
      <c r="I6" s="18" t="s">
        <v>9</v>
      </c>
      <c r="J6" s="24"/>
    </row>
    <row r="7" spans="1:10" ht="13.5" thickBot="1">
      <c r="A7" s="12"/>
      <c r="B7" s="12"/>
      <c r="C7" s="12"/>
      <c r="D7" s="25" t="s">
        <v>6</v>
      </c>
      <c r="E7" s="25" t="s">
        <v>7</v>
      </c>
      <c r="F7" s="66" t="s">
        <v>8</v>
      </c>
      <c r="G7" s="25" t="s">
        <v>6</v>
      </c>
      <c r="H7" s="25" t="s">
        <v>7</v>
      </c>
      <c r="I7" s="18"/>
      <c r="J7" s="24"/>
    </row>
    <row r="8" spans="1:10" ht="12.75">
      <c r="A8" s="59" t="s">
        <v>159</v>
      </c>
      <c r="B8" s="59"/>
      <c r="C8" s="59"/>
      <c r="D8" s="60"/>
      <c r="E8" s="60"/>
      <c r="F8" s="67"/>
      <c r="G8" s="60"/>
      <c r="H8" s="60"/>
      <c r="I8" s="60"/>
      <c r="J8" s="24"/>
    </row>
    <row r="9" spans="1:10" ht="12.75">
      <c r="A9" s="61" t="s">
        <v>130</v>
      </c>
      <c r="B9" s="12"/>
      <c r="C9" s="12"/>
      <c r="D9" s="54">
        <v>471</v>
      </c>
      <c r="E9" s="54">
        <v>3271</v>
      </c>
      <c r="F9" s="57">
        <v>3742</v>
      </c>
      <c r="G9" s="54">
        <v>5365</v>
      </c>
      <c r="H9" s="54">
        <v>19130</v>
      </c>
      <c r="I9" s="54">
        <v>65103</v>
      </c>
      <c r="J9" s="24"/>
    </row>
    <row r="10" spans="1:10" ht="12.75" customHeight="1">
      <c r="A10" s="61" t="s">
        <v>131</v>
      </c>
      <c r="B10" s="12"/>
      <c r="C10" s="12"/>
      <c r="D10" s="54">
        <v>5090</v>
      </c>
      <c r="E10" s="54">
        <v>25191</v>
      </c>
      <c r="F10" s="57">
        <v>30281</v>
      </c>
      <c r="G10" s="54">
        <v>10570</v>
      </c>
      <c r="H10" s="54">
        <v>24956</v>
      </c>
      <c r="I10" s="54">
        <v>682465</v>
      </c>
      <c r="J10" s="24"/>
    </row>
    <row r="11" spans="1:10" ht="12.75">
      <c r="A11" s="61" t="s">
        <v>132</v>
      </c>
      <c r="B11" s="12"/>
      <c r="C11" s="12"/>
      <c r="D11" s="54">
        <v>24083</v>
      </c>
      <c r="E11" s="54">
        <v>38822</v>
      </c>
      <c r="F11" s="57">
        <v>62905</v>
      </c>
      <c r="G11" s="54">
        <v>16543</v>
      </c>
      <c r="H11" s="54">
        <v>30924</v>
      </c>
      <c r="I11" s="54">
        <v>1598922</v>
      </c>
      <c r="J11" s="24"/>
    </row>
    <row r="12" spans="1:10" ht="12.75">
      <c r="A12" s="61" t="s">
        <v>133</v>
      </c>
      <c r="B12" s="12"/>
      <c r="C12" s="12"/>
      <c r="D12" s="54">
        <v>9194</v>
      </c>
      <c r="E12" s="54">
        <v>27378</v>
      </c>
      <c r="F12" s="57">
        <v>36572</v>
      </c>
      <c r="G12" s="55">
        <v>18633</v>
      </c>
      <c r="H12" s="55">
        <v>31084</v>
      </c>
      <c r="I12" s="54">
        <v>1022335</v>
      </c>
      <c r="J12" s="24"/>
    </row>
    <row r="13" spans="1:10" ht="12.75">
      <c r="A13" s="12" t="s">
        <v>10</v>
      </c>
      <c r="B13" s="12"/>
      <c r="C13" s="12"/>
      <c r="D13" s="54">
        <v>38838</v>
      </c>
      <c r="E13" s="54">
        <v>94662</v>
      </c>
      <c r="F13" s="57">
        <v>133500</v>
      </c>
      <c r="G13" s="54">
        <v>16108.820768319687</v>
      </c>
      <c r="H13" s="54">
        <v>28978.906699626037</v>
      </c>
      <c r="I13" s="54">
        <v>3368825</v>
      </c>
      <c r="J13" s="24"/>
    </row>
    <row r="14" spans="1:10" ht="12.75">
      <c r="A14" s="12"/>
      <c r="B14" s="12"/>
      <c r="C14" s="12"/>
      <c r="D14" s="54"/>
      <c r="E14" s="54"/>
      <c r="F14" s="57"/>
      <c r="G14" s="54"/>
      <c r="H14" s="54"/>
      <c r="I14" s="54"/>
      <c r="J14" s="24"/>
    </row>
    <row r="15" spans="1:10" ht="12.75">
      <c r="A15" s="53" t="s">
        <v>160</v>
      </c>
      <c r="B15" s="53"/>
      <c r="C15" s="53"/>
      <c r="D15" s="54">
        <v>176</v>
      </c>
      <c r="E15" s="54">
        <v>598</v>
      </c>
      <c r="F15" s="57">
        <v>774</v>
      </c>
      <c r="G15" s="54">
        <v>2455</v>
      </c>
      <c r="H15" s="54">
        <v>16197</v>
      </c>
      <c r="I15" s="54">
        <v>10118</v>
      </c>
      <c r="J15" s="24"/>
    </row>
    <row r="16" spans="1:10" ht="12.75">
      <c r="A16" s="53" t="s">
        <v>161</v>
      </c>
      <c r="B16" s="53"/>
      <c r="C16" s="53"/>
      <c r="D16" s="54">
        <v>6</v>
      </c>
      <c r="E16" s="54">
        <v>487</v>
      </c>
      <c r="F16" s="57">
        <v>493</v>
      </c>
      <c r="G16" s="55">
        <v>7500</v>
      </c>
      <c r="H16" s="55">
        <v>20947</v>
      </c>
      <c r="I16" s="54">
        <v>10246</v>
      </c>
      <c r="J16" s="24"/>
    </row>
    <row r="17" spans="1:10" ht="12.75">
      <c r="A17" s="53" t="s">
        <v>162</v>
      </c>
      <c r="B17" s="53"/>
      <c r="C17" s="53"/>
      <c r="D17" s="56" t="s">
        <v>182</v>
      </c>
      <c r="E17" s="54">
        <v>410</v>
      </c>
      <c r="F17" s="57">
        <v>410</v>
      </c>
      <c r="G17" s="56" t="s">
        <v>182</v>
      </c>
      <c r="H17" s="54">
        <v>19800</v>
      </c>
      <c r="I17" s="54">
        <v>8118</v>
      </c>
      <c r="J17" s="24"/>
    </row>
    <row r="18" spans="1:10" ht="12.75">
      <c r="A18" s="53"/>
      <c r="B18" s="53"/>
      <c r="C18" s="53"/>
      <c r="D18" s="54"/>
      <c r="E18" s="54"/>
      <c r="F18" s="57"/>
      <c r="G18" s="56"/>
      <c r="H18" s="56"/>
      <c r="I18" s="54"/>
      <c r="J18" s="24"/>
    </row>
    <row r="19" spans="1:10" ht="13.5" thickBot="1">
      <c r="A19" s="62" t="s">
        <v>163</v>
      </c>
      <c r="B19" s="62"/>
      <c r="C19" s="62"/>
      <c r="D19" s="110">
        <v>39020</v>
      </c>
      <c r="E19" s="110">
        <v>96157</v>
      </c>
      <c r="F19" s="133">
        <v>135177</v>
      </c>
      <c r="G19" s="134" t="s">
        <v>182</v>
      </c>
      <c r="H19" s="134" t="s">
        <v>182</v>
      </c>
      <c r="I19" s="110">
        <v>3397307</v>
      </c>
      <c r="J19" s="24"/>
    </row>
    <row r="20" spans="1:9" ht="12.75">
      <c r="A20" s="15"/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15"/>
      <c r="B23" s="15"/>
      <c r="C23" s="15"/>
      <c r="D23" s="15"/>
      <c r="E23" s="15"/>
      <c r="F23" s="15"/>
      <c r="G23" s="15"/>
      <c r="H23" s="15"/>
      <c r="I23" s="15"/>
    </row>
  </sheetData>
  <mergeCells count="2">
    <mergeCell ref="A1:I1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J20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2" width="15.7109375" style="5" customWidth="1"/>
    <col min="3" max="3" width="19.7109375" style="5" customWidth="1"/>
    <col min="4" max="9" width="12.57421875" style="5" customWidth="1"/>
    <col min="10" max="12" width="11.421875" style="5" customWidth="1"/>
    <col min="13" max="15" width="13.00390625" style="5" customWidth="1"/>
    <col min="16" max="21" width="12.421875" style="5" customWidth="1"/>
    <col min="22" max="16384" width="11.421875" style="5" customWidth="1"/>
  </cols>
  <sheetData>
    <row r="1" spans="1:9" s="42" customFormat="1" ht="15.75" customHeight="1">
      <c r="A1" s="178" t="s">
        <v>129</v>
      </c>
      <c r="B1" s="178"/>
      <c r="C1" s="178"/>
      <c r="D1" s="178"/>
      <c r="E1" s="178"/>
      <c r="F1" s="178"/>
      <c r="G1" s="178"/>
      <c r="H1" s="178"/>
      <c r="I1" s="178"/>
    </row>
    <row r="2" spans="1:9" ht="15.7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9" ht="15">
      <c r="A3" s="180" t="s">
        <v>216</v>
      </c>
      <c r="B3" s="180"/>
      <c r="C3" s="180"/>
      <c r="D3" s="180"/>
      <c r="E3" s="180"/>
      <c r="F3" s="180"/>
      <c r="G3" s="180"/>
      <c r="H3" s="180"/>
      <c r="I3" s="180"/>
    </row>
    <row r="4" spans="1:9" ht="12.75">
      <c r="A4" s="29"/>
      <c r="B4" s="29"/>
      <c r="C4" s="29"/>
      <c r="D4" s="29"/>
      <c r="E4" s="29"/>
      <c r="F4" s="29"/>
      <c r="G4" s="29"/>
      <c r="H4" s="29"/>
      <c r="I4" s="29"/>
    </row>
    <row r="5" spans="1:10" ht="12.75">
      <c r="A5" s="7"/>
      <c r="B5" s="7"/>
      <c r="C5" s="7"/>
      <c r="D5" s="16" t="s">
        <v>11</v>
      </c>
      <c r="E5" s="17"/>
      <c r="F5" s="17"/>
      <c r="G5" s="17"/>
      <c r="H5" s="17"/>
      <c r="I5" s="6"/>
      <c r="J5" s="24"/>
    </row>
    <row r="6" spans="1:10" ht="12.75">
      <c r="A6" s="12"/>
      <c r="B6" s="11" t="s">
        <v>3</v>
      </c>
      <c r="C6" s="12"/>
      <c r="D6" s="13" t="s">
        <v>12</v>
      </c>
      <c r="E6" s="14"/>
      <c r="F6" s="14"/>
      <c r="G6" s="18" t="s">
        <v>13</v>
      </c>
      <c r="H6" s="1"/>
      <c r="I6" s="18" t="s">
        <v>8</v>
      </c>
      <c r="J6" s="24"/>
    </row>
    <row r="7" spans="1:10" ht="12.75">
      <c r="A7" s="12"/>
      <c r="B7" s="12"/>
      <c r="C7" s="12"/>
      <c r="D7" s="10"/>
      <c r="E7" s="1"/>
      <c r="F7" s="18" t="s">
        <v>14</v>
      </c>
      <c r="G7" s="18" t="s">
        <v>15</v>
      </c>
      <c r="H7" s="18" t="s">
        <v>8</v>
      </c>
      <c r="I7" s="18" t="s">
        <v>16</v>
      </c>
      <c r="J7" s="24"/>
    </row>
    <row r="8" spans="1:10" ht="13.5" thickBot="1">
      <c r="A8" s="12"/>
      <c r="B8" s="12"/>
      <c r="C8" s="68"/>
      <c r="D8" s="18" t="s">
        <v>17</v>
      </c>
      <c r="E8" s="18" t="s">
        <v>18</v>
      </c>
      <c r="F8" s="18" t="s">
        <v>19</v>
      </c>
      <c r="G8" s="18" t="s">
        <v>20</v>
      </c>
      <c r="H8" s="1"/>
      <c r="I8" s="18" t="s">
        <v>21</v>
      </c>
      <c r="J8" s="24"/>
    </row>
    <row r="9" spans="1:10" ht="12.75">
      <c r="A9" s="59" t="s">
        <v>159</v>
      </c>
      <c r="B9" s="69"/>
      <c r="C9" s="69"/>
      <c r="D9" s="70"/>
      <c r="E9" s="70"/>
      <c r="F9" s="70"/>
      <c r="G9" s="70"/>
      <c r="H9" s="70"/>
      <c r="I9" s="70"/>
      <c r="J9" s="24"/>
    </row>
    <row r="10" spans="1:10" ht="12.75">
      <c r="A10" s="61" t="s">
        <v>130</v>
      </c>
      <c r="B10" s="12"/>
      <c r="C10" s="12"/>
      <c r="D10" s="54">
        <v>162</v>
      </c>
      <c r="E10" s="54">
        <v>336</v>
      </c>
      <c r="F10" s="54">
        <v>4341</v>
      </c>
      <c r="G10" s="54">
        <v>60264</v>
      </c>
      <c r="H10" s="57">
        <v>65103</v>
      </c>
      <c r="I10" s="58">
        <v>4712</v>
      </c>
      <c r="J10" s="32"/>
    </row>
    <row r="11" spans="1:10" ht="12.75">
      <c r="A11" s="61" t="s">
        <v>131</v>
      </c>
      <c r="B11" s="12"/>
      <c r="C11" s="12"/>
      <c r="D11" s="54">
        <v>4965</v>
      </c>
      <c r="E11" s="54">
        <v>10575</v>
      </c>
      <c r="F11" s="54">
        <v>30194</v>
      </c>
      <c r="G11" s="54">
        <v>636731</v>
      </c>
      <c r="H11" s="57">
        <v>682465</v>
      </c>
      <c r="I11" s="54">
        <v>48990</v>
      </c>
      <c r="J11" s="32"/>
    </row>
    <row r="12" spans="1:10" ht="12.75">
      <c r="A12" s="61" t="s">
        <v>132</v>
      </c>
      <c r="B12" s="12"/>
      <c r="C12" s="12"/>
      <c r="D12" s="54">
        <v>16438</v>
      </c>
      <c r="E12" s="54">
        <v>89802</v>
      </c>
      <c r="F12" s="54">
        <v>228513</v>
      </c>
      <c r="G12" s="54">
        <v>1264169</v>
      </c>
      <c r="H12" s="57">
        <v>1598922</v>
      </c>
      <c r="I12" s="54">
        <v>90328</v>
      </c>
      <c r="J12" s="32"/>
    </row>
    <row r="13" spans="1:10" ht="12.75">
      <c r="A13" s="61" t="s">
        <v>133</v>
      </c>
      <c r="B13" s="12"/>
      <c r="C13" s="12"/>
      <c r="D13" s="54">
        <v>15289</v>
      </c>
      <c r="E13" s="54">
        <v>44995</v>
      </c>
      <c r="F13" s="54">
        <v>77814</v>
      </c>
      <c r="G13" s="54">
        <v>884237</v>
      </c>
      <c r="H13" s="57">
        <v>1022335</v>
      </c>
      <c r="I13" s="54">
        <v>51806</v>
      </c>
      <c r="J13" s="32"/>
    </row>
    <row r="14" spans="1:10" ht="12.75">
      <c r="A14" s="12" t="s">
        <v>10</v>
      </c>
      <c r="B14" s="12"/>
      <c r="C14" s="12"/>
      <c r="D14" s="54">
        <v>36854</v>
      </c>
      <c r="E14" s="54">
        <v>145708</v>
      </c>
      <c r="F14" s="54">
        <v>340862</v>
      </c>
      <c r="G14" s="54">
        <v>2845401</v>
      </c>
      <c r="H14" s="54">
        <v>3368825</v>
      </c>
      <c r="I14" s="54">
        <v>195836</v>
      </c>
      <c r="J14" s="32"/>
    </row>
    <row r="15" spans="1:10" ht="12.75">
      <c r="A15" s="12"/>
      <c r="B15" s="12"/>
      <c r="C15" s="12"/>
      <c r="D15" s="54"/>
      <c r="E15" s="54"/>
      <c r="F15" s="54"/>
      <c r="G15" s="54"/>
      <c r="H15" s="54"/>
      <c r="I15" s="54"/>
      <c r="J15" s="24"/>
    </row>
    <row r="16" spans="1:10" ht="12.75">
      <c r="A16" s="53" t="s">
        <v>160</v>
      </c>
      <c r="B16" s="53"/>
      <c r="C16" s="53"/>
      <c r="D16" s="54">
        <v>46</v>
      </c>
      <c r="E16" s="54">
        <v>36</v>
      </c>
      <c r="F16" s="54">
        <v>561</v>
      </c>
      <c r="G16" s="54">
        <v>9475</v>
      </c>
      <c r="H16" s="57">
        <v>10118</v>
      </c>
      <c r="I16" s="54">
        <v>454</v>
      </c>
      <c r="J16" s="32"/>
    </row>
    <row r="17" spans="1:10" ht="12.75">
      <c r="A17" s="53" t="s">
        <v>161</v>
      </c>
      <c r="B17" s="53"/>
      <c r="C17" s="53"/>
      <c r="D17" s="54">
        <v>190</v>
      </c>
      <c r="E17" s="54">
        <v>309</v>
      </c>
      <c r="F17" s="54">
        <v>743</v>
      </c>
      <c r="G17" s="54">
        <v>9004</v>
      </c>
      <c r="H17" s="57">
        <v>10246</v>
      </c>
      <c r="I17" s="54">
        <v>252</v>
      </c>
      <c r="J17" s="32"/>
    </row>
    <row r="18" spans="1:10" ht="12.75">
      <c r="A18" s="53" t="s">
        <v>162</v>
      </c>
      <c r="B18" s="53"/>
      <c r="C18" s="53"/>
      <c r="D18" s="54">
        <v>50</v>
      </c>
      <c r="E18" s="54">
        <v>5</v>
      </c>
      <c r="F18" s="54">
        <v>20</v>
      </c>
      <c r="G18" s="54">
        <v>8043</v>
      </c>
      <c r="H18" s="57">
        <v>8118</v>
      </c>
      <c r="I18" s="54">
        <v>47</v>
      </c>
      <c r="J18" s="32"/>
    </row>
    <row r="19" spans="1:10" ht="12.75">
      <c r="A19" s="53"/>
      <c r="B19" s="53"/>
      <c r="C19" s="53"/>
      <c r="D19" s="54"/>
      <c r="E19" s="54"/>
      <c r="F19" s="54"/>
      <c r="G19" s="54"/>
      <c r="H19" s="54"/>
      <c r="I19" s="54"/>
      <c r="J19" s="24"/>
    </row>
    <row r="20" spans="1:10" ht="13.5" thickBot="1">
      <c r="A20" s="62" t="s">
        <v>163</v>
      </c>
      <c r="B20" s="62"/>
      <c r="C20" s="62"/>
      <c r="D20" s="110">
        <v>37140</v>
      </c>
      <c r="E20" s="110">
        <v>146058</v>
      </c>
      <c r="F20" s="110">
        <v>342186</v>
      </c>
      <c r="G20" s="110">
        <v>2871923</v>
      </c>
      <c r="H20" s="110">
        <v>3397307</v>
      </c>
      <c r="I20" s="110">
        <v>196589</v>
      </c>
      <c r="J20" s="32"/>
    </row>
  </sheetData>
  <mergeCells count="2">
    <mergeCell ref="A1:I1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/>
  <dimension ref="A1:I2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9" width="14.7109375" style="0" customWidth="1"/>
    <col min="11" max="11" width="11.140625" style="0" customWidth="1"/>
    <col min="12" max="19" width="12.00390625" style="0" customWidth="1"/>
  </cols>
  <sheetData>
    <row r="1" spans="1:8" s="42" customFormat="1" ht="18">
      <c r="A1" s="181" t="s">
        <v>183</v>
      </c>
      <c r="B1" s="181"/>
      <c r="C1" s="181"/>
      <c r="D1" s="181"/>
      <c r="E1" s="181"/>
      <c r="F1" s="181"/>
      <c r="G1" s="181"/>
      <c r="H1" s="181"/>
    </row>
    <row r="2" s="45" customFormat="1" ht="14.25"/>
    <row r="3" spans="1:8" s="45" customFormat="1" ht="15">
      <c r="A3" s="182" t="s">
        <v>195</v>
      </c>
      <c r="B3" s="182"/>
      <c r="C3" s="182"/>
      <c r="D3" s="182"/>
      <c r="E3" s="182"/>
      <c r="F3" s="182"/>
      <c r="G3" s="182"/>
      <c r="H3" s="182"/>
    </row>
    <row r="4" spans="1:8" s="45" customFormat="1" ht="15">
      <c r="A4" s="71"/>
      <c r="B4" s="52"/>
      <c r="C4" s="52"/>
      <c r="D4" s="52"/>
      <c r="E4" s="52"/>
      <c r="F4" s="52"/>
      <c r="G4" s="52"/>
      <c r="H4" s="52"/>
    </row>
    <row r="5" spans="1:8" ht="12.75">
      <c r="A5" s="72"/>
      <c r="B5" s="73"/>
      <c r="C5" s="73"/>
      <c r="D5" s="73"/>
      <c r="E5" s="74" t="s">
        <v>184</v>
      </c>
      <c r="F5" s="73"/>
      <c r="G5" s="75" t="s">
        <v>185</v>
      </c>
      <c r="H5" s="76"/>
    </row>
    <row r="6" spans="1:8" ht="12.75">
      <c r="A6" s="77" t="s">
        <v>186</v>
      </c>
      <c r="B6" s="74" t="s">
        <v>0</v>
      </c>
      <c r="C6" s="74" t="s">
        <v>1</v>
      </c>
      <c r="D6" s="74" t="s">
        <v>2</v>
      </c>
      <c r="E6" s="74" t="s">
        <v>187</v>
      </c>
      <c r="F6" s="74" t="s">
        <v>188</v>
      </c>
      <c r="G6" s="78" t="s">
        <v>9</v>
      </c>
      <c r="H6" s="79"/>
    </row>
    <row r="7" spans="1:9" ht="12.75">
      <c r="A7" s="72"/>
      <c r="B7" s="74" t="s">
        <v>189</v>
      </c>
      <c r="C7" s="74" t="s">
        <v>190</v>
      </c>
      <c r="D7" s="80" t="s">
        <v>191</v>
      </c>
      <c r="E7" s="74" t="s">
        <v>192</v>
      </c>
      <c r="F7" s="74" t="s">
        <v>219</v>
      </c>
      <c r="G7" s="74" t="s">
        <v>121</v>
      </c>
      <c r="H7" s="74" t="s">
        <v>122</v>
      </c>
      <c r="I7" s="81"/>
    </row>
    <row r="8" spans="1:8" ht="13.5" thickBot="1">
      <c r="A8" s="82"/>
      <c r="B8" s="73"/>
      <c r="C8" s="73"/>
      <c r="D8" s="73"/>
      <c r="E8" s="74" t="s">
        <v>218</v>
      </c>
      <c r="F8" s="73"/>
      <c r="G8" s="73"/>
      <c r="H8" s="73"/>
    </row>
    <row r="9" spans="1:8" ht="12.75">
      <c r="A9" s="128">
        <v>1985</v>
      </c>
      <c r="B9" s="83">
        <v>330.9</v>
      </c>
      <c r="C9" s="84">
        <v>179</v>
      </c>
      <c r="D9" s="83">
        <v>5927</v>
      </c>
      <c r="E9" s="85">
        <v>6.9897707739833885</v>
      </c>
      <c r="F9" s="86">
        <v>425570.66099311237</v>
      </c>
      <c r="G9" s="86">
        <v>49522</v>
      </c>
      <c r="H9" s="86">
        <v>94056</v>
      </c>
    </row>
    <row r="10" spans="1:8" ht="12.75">
      <c r="A10" s="130">
        <v>1986</v>
      </c>
      <c r="B10" s="87">
        <v>296.7</v>
      </c>
      <c r="C10" s="88">
        <v>173</v>
      </c>
      <c r="D10" s="87">
        <v>5124.5</v>
      </c>
      <c r="E10" s="89">
        <v>13.80524803769548</v>
      </c>
      <c r="F10" s="90">
        <v>713299.1958458043</v>
      </c>
      <c r="G10" s="90">
        <v>153502</v>
      </c>
      <c r="H10" s="90">
        <v>72139</v>
      </c>
    </row>
    <row r="11" spans="1:8" ht="12.75">
      <c r="A11" s="130">
        <v>1987</v>
      </c>
      <c r="B11" s="87">
        <v>298.4</v>
      </c>
      <c r="C11" s="88">
        <v>188</v>
      </c>
      <c r="D11" s="87">
        <v>5551.7</v>
      </c>
      <c r="E11" s="89">
        <v>12.78352746024305</v>
      </c>
      <c r="F11" s="90">
        <v>690550.8876948782</v>
      </c>
      <c r="G11" s="90">
        <v>357908</v>
      </c>
      <c r="H11" s="90">
        <v>112605</v>
      </c>
    </row>
    <row r="12" spans="1:8" ht="12.75">
      <c r="A12" s="130">
        <v>1988</v>
      </c>
      <c r="B12" s="87">
        <v>282.2</v>
      </c>
      <c r="C12" s="88">
        <v>161</v>
      </c>
      <c r="D12" s="87">
        <v>4529.7</v>
      </c>
      <c r="E12" s="89">
        <v>12.194535597946944</v>
      </c>
      <c r="F12" s="90">
        <v>539306.1916266993</v>
      </c>
      <c r="G12" s="90">
        <v>446423</v>
      </c>
      <c r="H12" s="90">
        <v>115314</v>
      </c>
    </row>
    <row r="13" spans="1:8" ht="12.75">
      <c r="A13" s="130">
        <v>1989</v>
      </c>
      <c r="B13" s="87">
        <v>278</v>
      </c>
      <c r="C13" s="88">
        <v>193</v>
      </c>
      <c r="D13" s="87">
        <v>5366</v>
      </c>
      <c r="E13" s="89">
        <v>12.999891817821212</v>
      </c>
      <c r="F13" s="90">
        <v>697574.1949442861</v>
      </c>
      <c r="G13" s="90">
        <v>415574</v>
      </c>
      <c r="H13" s="90">
        <v>108485</v>
      </c>
    </row>
    <row r="14" spans="1:8" ht="12.75">
      <c r="A14" s="130">
        <v>1990</v>
      </c>
      <c r="B14" s="87">
        <v>271.3</v>
      </c>
      <c r="C14" s="88">
        <v>196.5022983548424</v>
      </c>
      <c r="D14" s="87">
        <v>5330.7</v>
      </c>
      <c r="E14" s="89">
        <v>14.123784453018885</v>
      </c>
      <c r="F14" s="90">
        <v>752896.5778370776</v>
      </c>
      <c r="G14" s="90">
        <v>341769</v>
      </c>
      <c r="H14" s="90">
        <v>99168</v>
      </c>
    </row>
    <row r="15" spans="1:8" ht="12.75">
      <c r="A15" s="130">
        <v>1991</v>
      </c>
      <c r="B15" s="87">
        <v>266.2</v>
      </c>
      <c r="C15" s="88">
        <v>194.6731780616078</v>
      </c>
      <c r="D15" s="87">
        <v>5182.2</v>
      </c>
      <c r="E15" s="89">
        <v>16.551873354729366</v>
      </c>
      <c r="F15" s="90">
        <v>857751.1809887851</v>
      </c>
      <c r="G15" s="90">
        <v>438163</v>
      </c>
      <c r="H15" s="90">
        <v>150074</v>
      </c>
    </row>
    <row r="16" spans="1:8" ht="12.75">
      <c r="A16" s="130">
        <v>1992</v>
      </c>
      <c r="B16" s="87">
        <v>257.2</v>
      </c>
      <c r="C16" s="88">
        <v>201.41912908242614</v>
      </c>
      <c r="D16" s="87">
        <v>5180.5</v>
      </c>
      <c r="E16" s="89">
        <v>9.231545923334895</v>
      </c>
      <c r="F16" s="90">
        <v>478240.23655836424</v>
      </c>
      <c r="G16" s="90">
        <v>361590</v>
      </c>
      <c r="H16" s="90">
        <v>146840</v>
      </c>
    </row>
    <row r="17" spans="1:8" ht="12.75">
      <c r="A17" s="130">
        <v>1993</v>
      </c>
      <c r="B17" s="87">
        <v>208</v>
      </c>
      <c r="C17" s="88">
        <v>183.72115384615384</v>
      </c>
      <c r="D17" s="87">
        <v>3821.4</v>
      </c>
      <c r="E17" s="89">
        <v>12.446960681788132</v>
      </c>
      <c r="F17" s="90">
        <v>475648.15549385163</v>
      </c>
      <c r="G17" s="90">
        <v>438619</v>
      </c>
      <c r="H17" s="90">
        <v>164862</v>
      </c>
    </row>
    <row r="18" spans="1:8" ht="12.75">
      <c r="A18" s="131">
        <v>1994</v>
      </c>
      <c r="B18" s="91">
        <v>200.676</v>
      </c>
      <c r="C18" s="92">
        <v>192.33301441128984</v>
      </c>
      <c r="D18" s="91">
        <v>3859.662</v>
      </c>
      <c r="E18" s="93">
        <v>21.64845599990384</v>
      </c>
      <c r="F18" s="94">
        <v>835557.2298150086</v>
      </c>
      <c r="G18" s="94">
        <v>529824</v>
      </c>
      <c r="H18" s="90">
        <v>149350</v>
      </c>
    </row>
    <row r="19" spans="1:8" ht="12.75">
      <c r="A19" s="131">
        <v>1995</v>
      </c>
      <c r="B19" s="91">
        <v>206</v>
      </c>
      <c r="C19" s="92">
        <v>189.99029126213594</v>
      </c>
      <c r="D19" s="91">
        <v>3913.8</v>
      </c>
      <c r="E19" s="93">
        <v>21.113555227002276</v>
      </c>
      <c r="F19" s="94">
        <v>826342.324474415</v>
      </c>
      <c r="G19" s="94">
        <v>417557</v>
      </c>
      <c r="H19" s="90">
        <v>214898</v>
      </c>
    </row>
    <row r="20" spans="1:8" ht="12.75">
      <c r="A20" s="131">
        <v>1996</v>
      </c>
      <c r="B20" s="92">
        <v>180.1</v>
      </c>
      <c r="C20" s="92">
        <v>214.08661854525263</v>
      </c>
      <c r="D20" s="92">
        <v>3855.7</v>
      </c>
      <c r="E20" s="95">
        <v>12.489031529094998</v>
      </c>
      <c r="F20" s="96">
        <v>481539.5886673157</v>
      </c>
      <c r="G20" s="96">
        <v>403095</v>
      </c>
      <c r="H20" s="97">
        <v>173340</v>
      </c>
    </row>
    <row r="21" spans="1:8" ht="12.75">
      <c r="A21" s="131">
        <v>1997</v>
      </c>
      <c r="B21" s="92">
        <v>150.1</v>
      </c>
      <c r="C21" s="92">
        <v>216.782145236509</v>
      </c>
      <c r="D21" s="92">
        <v>3253.9</v>
      </c>
      <c r="E21" s="95">
        <v>13.757167069344778</v>
      </c>
      <c r="F21" s="96">
        <v>447644.4592694097</v>
      </c>
      <c r="G21" s="96">
        <v>500165</v>
      </c>
      <c r="H21" s="97">
        <v>217290</v>
      </c>
    </row>
    <row r="22" spans="1:8" ht="12.75">
      <c r="A22" s="131">
        <v>1998</v>
      </c>
      <c r="B22" s="92">
        <v>133.5</v>
      </c>
      <c r="C22" s="92">
        <v>234.44194756554307</v>
      </c>
      <c r="D22" s="92">
        <v>3128.8</v>
      </c>
      <c r="E22" s="95">
        <v>17.910160710636713</v>
      </c>
      <c r="F22" s="96">
        <v>560552.2099215077</v>
      </c>
      <c r="G22" s="96">
        <v>642330</v>
      </c>
      <c r="H22" s="97">
        <v>230684</v>
      </c>
    </row>
    <row r="23" spans="1:8" ht="12.75">
      <c r="A23" s="131">
        <v>1999</v>
      </c>
      <c r="B23" s="92">
        <v>133.5</v>
      </c>
      <c r="C23" s="92">
        <f>D23/B23*10</f>
        <v>252.34456928838952</v>
      </c>
      <c r="D23" s="92">
        <v>3368.8</v>
      </c>
      <c r="E23" s="95">
        <v>14.844998978279422</v>
      </c>
      <c r="F23" s="96">
        <f>D23*E23*10</f>
        <v>500098.32558027725</v>
      </c>
      <c r="G23" s="96">
        <v>515021</v>
      </c>
      <c r="H23" s="97">
        <v>295266</v>
      </c>
    </row>
    <row r="24" spans="1:8" ht="12.75">
      <c r="A24" s="131" t="s">
        <v>193</v>
      </c>
      <c r="B24" s="92">
        <v>121</v>
      </c>
      <c r="C24" s="92">
        <f>D24/B24*10</f>
        <v>257.66115702479334</v>
      </c>
      <c r="D24" s="92">
        <v>3117.7</v>
      </c>
      <c r="E24" s="95">
        <v>16.64803529143077</v>
      </c>
      <c r="F24" s="96">
        <f>D24*E24*10</f>
        <v>519035.79628093704</v>
      </c>
      <c r="G24" s="96">
        <v>546055</v>
      </c>
      <c r="H24" s="97">
        <v>268365</v>
      </c>
    </row>
    <row r="25" spans="1:8" ht="13.5" thickBot="1">
      <c r="A25" s="132" t="s">
        <v>217</v>
      </c>
      <c r="B25" s="98">
        <v>115.5</v>
      </c>
      <c r="C25" s="98">
        <f>D25/B25*10</f>
        <v>256.008658008658</v>
      </c>
      <c r="D25" s="98">
        <v>2956.9</v>
      </c>
      <c r="E25" s="99">
        <v>20.66</v>
      </c>
      <c r="F25" s="100">
        <f>D25*E25*10</f>
        <v>610895.54</v>
      </c>
      <c r="G25" s="100">
        <v>668199</v>
      </c>
      <c r="H25" s="101">
        <v>252181</v>
      </c>
    </row>
    <row r="26" ht="12.75">
      <c r="A26" t="s">
        <v>194</v>
      </c>
    </row>
    <row r="27" spans="1:3" ht="12.75">
      <c r="A27" s="102"/>
      <c r="B27" s="102"/>
      <c r="C27" s="102"/>
    </row>
    <row r="28" spans="1:3" ht="12.75">
      <c r="A28" s="102"/>
      <c r="B28" s="102"/>
      <c r="C28" s="102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I22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9" width="14.7109375" style="0" customWidth="1"/>
    <col min="11" max="11" width="11.140625" style="0" customWidth="1"/>
    <col min="12" max="19" width="12.00390625" style="0" customWidth="1"/>
  </cols>
  <sheetData>
    <row r="1" spans="1:9" s="42" customFormat="1" ht="18">
      <c r="A1" s="181" t="s">
        <v>183</v>
      </c>
      <c r="B1" s="181"/>
      <c r="C1" s="181"/>
      <c r="D1" s="181"/>
      <c r="E1" s="181"/>
      <c r="F1" s="181"/>
      <c r="G1" s="181"/>
      <c r="H1" s="181"/>
      <c r="I1" s="181"/>
    </row>
    <row r="2" s="45" customFormat="1" ht="14.25"/>
    <row r="3" spans="1:9" ht="15">
      <c r="A3" s="182" t="s">
        <v>196</v>
      </c>
      <c r="B3" s="182"/>
      <c r="C3" s="182"/>
      <c r="D3" s="182"/>
      <c r="E3" s="182"/>
      <c r="F3" s="182"/>
      <c r="G3" s="182"/>
      <c r="H3" s="182"/>
      <c r="I3" s="182"/>
    </row>
    <row r="4" spans="1:9" ht="12.75">
      <c r="A4" s="103"/>
      <c r="B4" s="79"/>
      <c r="C4" s="79"/>
      <c r="D4" s="79"/>
      <c r="E4" s="79"/>
      <c r="F4" s="79"/>
      <c r="G4" s="79"/>
      <c r="H4" s="79"/>
      <c r="I4" s="79"/>
    </row>
    <row r="5" spans="1:9" ht="12.75">
      <c r="A5" s="72"/>
      <c r="B5" s="78" t="s">
        <v>67</v>
      </c>
      <c r="C5" s="79"/>
      <c r="D5" s="78" t="s">
        <v>68</v>
      </c>
      <c r="E5" s="79"/>
      <c r="F5" s="78" t="s">
        <v>69</v>
      </c>
      <c r="G5" s="79"/>
      <c r="H5" s="78" t="s">
        <v>70</v>
      </c>
      <c r="I5" s="79"/>
    </row>
    <row r="6" spans="1:9" ht="12.75">
      <c r="A6" s="77" t="s">
        <v>186</v>
      </c>
      <c r="B6" s="74" t="s">
        <v>0</v>
      </c>
      <c r="C6" s="74" t="s">
        <v>2</v>
      </c>
      <c r="D6" s="74" t="s">
        <v>0</v>
      </c>
      <c r="E6" s="74" t="s">
        <v>2</v>
      </c>
      <c r="F6" s="74" t="s">
        <v>0</v>
      </c>
      <c r="G6" s="74" t="s">
        <v>2</v>
      </c>
      <c r="H6" s="74" t="s">
        <v>0</v>
      </c>
      <c r="I6" s="74" t="s">
        <v>2</v>
      </c>
    </row>
    <row r="7" spans="1:9" ht="13.5" thickBot="1">
      <c r="A7" s="82"/>
      <c r="B7" s="74" t="s">
        <v>189</v>
      </c>
      <c r="C7" s="74" t="s">
        <v>191</v>
      </c>
      <c r="D7" s="74" t="s">
        <v>189</v>
      </c>
      <c r="E7" s="74" t="s">
        <v>191</v>
      </c>
      <c r="F7" s="74" t="s">
        <v>189</v>
      </c>
      <c r="G7" s="74" t="s">
        <v>191</v>
      </c>
      <c r="H7" s="74" t="s">
        <v>189</v>
      </c>
      <c r="I7" s="74" t="s">
        <v>191</v>
      </c>
    </row>
    <row r="8" spans="1:9" ht="12.75">
      <c r="A8" s="128">
        <v>1985</v>
      </c>
      <c r="B8" s="83">
        <v>6.9</v>
      </c>
      <c r="C8" s="83">
        <v>107.2</v>
      </c>
      <c r="D8" s="83">
        <v>43.3</v>
      </c>
      <c r="E8" s="83">
        <v>743.1</v>
      </c>
      <c r="F8" s="83">
        <v>166.7</v>
      </c>
      <c r="G8" s="83">
        <v>3027.7</v>
      </c>
      <c r="H8" s="83">
        <v>114</v>
      </c>
      <c r="I8" s="83">
        <v>2049</v>
      </c>
    </row>
    <row r="9" spans="1:9" ht="12.75">
      <c r="A9" s="130">
        <v>1986</v>
      </c>
      <c r="B9" s="87">
        <v>6.4</v>
      </c>
      <c r="C9" s="87">
        <v>102.8</v>
      </c>
      <c r="D9" s="87">
        <v>38.1</v>
      </c>
      <c r="E9" s="87">
        <v>703.6</v>
      </c>
      <c r="F9" s="87">
        <v>151</v>
      </c>
      <c r="G9" s="87">
        <v>2574.3</v>
      </c>
      <c r="H9" s="87">
        <v>101.2</v>
      </c>
      <c r="I9" s="87">
        <v>1743.8</v>
      </c>
    </row>
    <row r="10" spans="1:9" ht="12.75">
      <c r="A10" s="130">
        <v>1987</v>
      </c>
      <c r="B10" s="87">
        <v>6.7</v>
      </c>
      <c r="C10" s="87">
        <v>95.6</v>
      </c>
      <c r="D10" s="87">
        <v>39.9</v>
      </c>
      <c r="E10" s="87">
        <v>732.2</v>
      </c>
      <c r="F10" s="87">
        <v>152</v>
      </c>
      <c r="G10" s="87">
        <v>2850.7</v>
      </c>
      <c r="H10" s="87">
        <v>96.4</v>
      </c>
      <c r="I10" s="87">
        <v>1873.3</v>
      </c>
    </row>
    <row r="11" spans="1:9" ht="12.75">
      <c r="A11" s="130">
        <v>1988</v>
      </c>
      <c r="B11" s="87">
        <v>6.5</v>
      </c>
      <c r="C11" s="87">
        <v>105.6</v>
      </c>
      <c r="D11" s="87">
        <v>37.5</v>
      </c>
      <c r="E11" s="87">
        <v>648.5</v>
      </c>
      <c r="F11" s="87">
        <v>147.9</v>
      </c>
      <c r="G11" s="87">
        <v>2162.8</v>
      </c>
      <c r="H11" s="87">
        <v>90.2</v>
      </c>
      <c r="I11" s="87">
        <v>1612.8</v>
      </c>
    </row>
    <row r="12" spans="1:9" ht="12.75">
      <c r="A12" s="130">
        <v>1989</v>
      </c>
      <c r="B12" s="87">
        <v>5.8</v>
      </c>
      <c r="C12" s="87">
        <v>90.4</v>
      </c>
      <c r="D12" s="87">
        <v>37.4</v>
      </c>
      <c r="E12" s="87">
        <v>713.9</v>
      </c>
      <c r="F12" s="87">
        <v>147.5</v>
      </c>
      <c r="G12" s="87">
        <v>2795.4</v>
      </c>
      <c r="H12" s="87">
        <v>87.4</v>
      </c>
      <c r="I12" s="87">
        <v>1766.3</v>
      </c>
    </row>
    <row r="13" spans="1:9" ht="12.75">
      <c r="A13" s="131">
        <v>1991</v>
      </c>
      <c r="B13" s="91">
        <v>5.1</v>
      </c>
      <c r="C13" s="91">
        <v>96.9</v>
      </c>
      <c r="D13" s="91">
        <v>37.5</v>
      </c>
      <c r="E13" s="91">
        <v>707.8</v>
      </c>
      <c r="F13" s="91">
        <v>150.5</v>
      </c>
      <c r="G13" s="91">
        <v>2862.6</v>
      </c>
      <c r="H13" s="91">
        <v>73.1</v>
      </c>
      <c r="I13" s="87">
        <v>1514.9</v>
      </c>
    </row>
    <row r="14" spans="1:9" ht="12.75">
      <c r="A14" s="131">
        <v>1992</v>
      </c>
      <c r="B14" s="91">
        <v>4.3</v>
      </c>
      <c r="C14" s="91">
        <v>86.9</v>
      </c>
      <c r="D14" s="91">
        <v>38.9</v>
      </c>
      <c r="E14" s="91">
        <v>761.5</v>
      </c>
      <c r="F14" s="91">
        <v>146.9</v>
      </c>
      <c r="G14" s="91">
        <v>2790.2</v>
      </c>
      <c r="H14" s="91">
        <v>67.1</v>
      </c>
      <c r="I14" s="87">
        <v>1541.9</v>
      </c>
    </row>
    <row r="15" spans="1:9" ht="12.75">
      <c r="A15" s="131">
        <v>1993</v>
      </c>
      <c r="B15" s="91">
        <v>4.3</v>
      </c>
      <c r="C15" s="91">
        <v>82</v>
      </c>
      <c r="D15" s="91">
        <v>32.9</v>
      </c>
      <c r="E15" s="91">
        <v>606.7</v>
      </c>
      <c r="F15" s="91">
        <v>118.7</v>
      </c>
      <c r="G15" s="91">
        <v>2040.7</v>
      </c>
      <c r="H15" s="91">
        <v>52</v>
      </c>
      <c r="I15" s="87">
        <v>1091.9</v>
      </c>
    </row>
    <row r="16" spans="1:9" ht="12.75">
      <c r="A16" s="131">
        <v>1994</v>
      </c>
      <c r="B16" s="91">
        <v>3.9</v>
      </c>
      <c r="C16" s="91">
        <v>66.2</v>
      </c>
      <c r="D16" s="91">
        <v>30.4</v>
      </c>
      <c r="E16" s="91">
        <v>586.1</v>
      </c>
      <c r="F16" s="91">
        <v>118.8</v>
      </c>
      <c r="G16" s="91">
        <v>2236.6</v>
      </c>
      <c r="H16" s="91">
        <v>47.6</v>
      </c>
      <c r="I16" s="87">
        <v>970.8</v>
      </c>
    </row>
    <row r="17" spans="1:9" ht="12.75">
      <c r="A17" s="131">
        <v>1996</v>
      </c>
      <c r="B17" s="92">
        <v>4.3</v>
      </c>
      <c r="C17" s="92">
        <v>63.7</v>
      </c>
      <c r="D17" s="92">
        <v>30.6</v>
      </c>
      <c r="E17" s="92">
        <v>593.1</v>
      </c>
      <c r="F17" s="92">
        <v>98.8</v>
      </c>
      <c r="G17" s="92">
        <v>2074.8</v>
      </c>
      <c r="H17" s="92">
        <v>46.4</v>
      </c>
      <c r="I17" s="88">
        <v>1124.1</v>
      </c>
    </row>
    <row r="18" spans="1:9" ht="12.75">
      <c r="A18" s="131">
        <v>1997</v>
      </c>
      <c r="B18" s="92">
        <v>3.4</v>
      </c>
      <c r="C18" s="92">
        <v>38.7</v>
      </c>
      <c r="D18" s="92">
        <v>27.3</v>
      </c>
      <c r="E18" s="92">
        <v>516.1</v>
      </c>
      <c r="F18" s="92">
        <v>79.4</v>
      </c>
      <c r="G18" s="92">
        <v>1743.8</v>
      </c>
      <c r="H18" s="92">
        <v>39.9</v>
      </c>
      <c r="I18" s="88">
        <v>955.2</v>
      </c>
    </row>
    <row r="19" spans="1:9" ht="12.75">
      <c r="A19" s="131">
        <v>1998</v>
      </c>
      <c r="B19" s="92">
        <v>3.8</v>
      </c>
      <c r="C19" s="92">
        <v>49.5</v>
      </c>
      <c r="D19" s="92">
        <v>23.5</v>
      </c>
      <c r="E19" s="92">
        <v>467.9</v>
      </c>
      <c r="F19" s="92">
        <v>69.1</v>
      </c>
      <c r="G19" s="92">
        <v>1637.3</v>
      </c>
      <c r="H19" s="92">
        <v>37.1</v>
      </c>
      <c r="I19" s="88">
        <v>974.1</v>
      </c>
    </row>
    <row r="20" spans="1:9" ht="12.75">
      <c r="A20" s="131">
        <v>1999</v>
      </c>
      <c r="B20" s="92">
        <v>3.7</v>
      </c>
      <c r="C20" s="92">
        <v>65.1</v>
      </c>
      <c r="D20" s="92">
        <v>30.2</v>
      </c>
      <c r="E20" s="92">
        <v>682.5</v>
      </c>
      <c r="F20" s="92">
        <v>62.9</v>
      </c>
      <c r="G20" s="92">
        <v>1598.9</v>
      </c>
      <c r="H20" s="92">
        <v>36.6</v>
      </c>
      <c r="I20" s="88">
        <v>1022.3</v>
      </c>
    </row>
    <row r="21" spans="1:9" ht="13.5" thickBot="1">
      <c r="A21" s="132" t="s">
        <v>193</v>
      </c>
      <c r="B21" s="98">
        <v>3.8</v>
      </c>
      <c r="C21" s="98">
        <v>71.2</v>
      </c>
      <c r="D21" s="98">
        <v>24</v>
      </c>
      <c r="E21" s="98">
        <v>525.1</v>
      </c>
      <c r="F21" s="98">
        <v>59.4</v>
      </c>
      <c r="G21" s="98">
        <v>1578.1</v>
      </c>
      <c r="H21" s="98">
        <v>31.4</v>
      </c>
      <c r="I21" s="104">
        <v>903.7</v>
      </c>
    </row>
    <row r="22" ht="12.75">
      <c r="A22" t="s">
        <v>194</v>
      </c>
    </row>
  </sheetData>
  <mergeCells count="2">
    <mergeCell ref="A3:I3"/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J8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3.7109375" style="5" customWidth="1"/>
    <col min="2" max="7" width="12.7109375" style="5" customWidth="1"/>
    <col min="8" max="16384" width="11.421875" style="5" customWidth="1"/>
  </cols>
  <sheetData>
    <row r="1" spans="1:7" s="42" customFormat="1" ht="18">
      <c r="A1" s="181" t="s">
        <v>129</v>
      </c>
      <c r="B1" s="181"/>
      <c r="C1" s="181"/>
      <c r="D1" s="181"/>
      <c r="E1" s="181"/>
      <c r="F1" s="181"/>
      <c r="G1" s="181"/>
    </row>
    <row r="3" spans="1:7" s="45" customFormat="1" ht="15">
      <c r="A3" s="182" t="s">
        <v>220</v>
      </c>
      <c r="B3" s="182"/>
      <c r="C3" s="182"/>
      <c r="D3" s="182"/>
      <c r="E3" s="182"/>
      <c r="F3" s="182"/>
      <c r="G3" s="182"/>
    </row>
    <row r="4" spans="1:7" s="45" customFormat="1" ht="15">
      <c r="A4" s="50"/>
      <c r="B4" s="51"/>
      <c r="C4" s="51"/>
      <c r="D4" s="51"/>
      <c r="E4" s="51"/>
      <c r="F4" s="51"/>
      <c r="G4" s="51"/>
    </row>
    <row r="5" spans="1:7" ht="12.75">
      <c r="A5" s="11" t="s">
        <v>211</v>
      </c>
      <c r="B5" s="26" t="s">
        <v>0</v>
      </c>
      <c r="C5" s="27"/>
      <c r="D5" s="27"/>
      <c r="E5" s="26" t="s">
        <v>1</v>
      </c>
      <c r="F5" s="27"/>
      <c r="G5" s="18" t="s">
        <v>2</v>
      </c>
    </row>
    <row r="6" spans="1:10" ht="12.75">
      <c r="A6" s="11" t="s">
        <v>22</v>
      </c>
      <c r="B6" s="13" t="s">
        <v>4</v>
      </c>
      <c r="C6" s="14"/>
      <c r="D6" s="14"/>
      <c r="E6" s="13" t="s">
        <v>5</v>
      </c>
      <c r="F6" s="14"/>
      <c r="G6" s="25" t="s">
        <v>9</v>
      </c>
      <c r="J6" s="24"/>
    </row>
    <row r="7" spans="1:10" ht="13.5" thickBot="1">
      <c r="A7" s="11"/>
      <c r="B7" s="18" t="s">
        <v>6</v>
      </c>
      <c r="C7" s="25" t="s">
        <v>7</v>
      </c>
      <c r="D7" s="25" t="s">
        <v>8</v>
      </c>
      <c r="E7" s="18" t="s">
        <v>6</v>
      </c>
      <c r="F7" s="25" t="s">
        <v>7</v>
      </c>
      <c r="G7" s="18"/>
      <c r="J7" s="24"/>
    </row>
    <row r="8" spans="1:10" ht="12.75">
      <c r="A8" s="69" t="s">
        <v>23</v>
      </c>
      <c r="B8" s="70">
        <v>7615</v>
      </c>
      <c r="C8" s="70">
        <v>325</v>
      </c>
      <c r="D8" s="70">
        <v>7940</v>
      </c>
      <c r="E8" s="109">
        <v>17805</v>
      </c>
      <c r="F8" s="109">
        <v>22215</v>
      </c>
      <c r="G8" s="70">
        <v>142805</v>
      </c>
      <c r="H8" s="28"/>
      <c r="I8" s="28"/>
      <c r="J8" s="24"/>
    </row>
    <row r="9" spans="1:10" ht="12.75">
      <c r="A9" s="12" t="s">
        <v>24</v>
      </c>
      <c r="B9" s="54">
        <v>6612</v>
      </c>
      <c r="C9" s="54">
        <v>9</v>
      </c>
      <c r="D9" s="54">
        <v>6621</v>
      </c>
      <c r="E9" s="55">
        <v>15198</v>
      </c>
      <c r="F9" s="55">
        <v>25000</v>
      </c>
      <c r="G9" s="54">
        <v>100713</v>
      </c>
      <c r="H9" s="28"/>
      <c r="I9" s="28"/>
      <c r="J9" s="24"/>
    </row>
    <row r="10" spans="1:10" ht="12.75">
      <c r="A10" s="12" t="s">
        <v>25</v>
      </c>
      <c r="B10" s="54">
        <v>3276</v>
      </c>
      <c r="C10" s="54">
        <v>3022</v>
      </c>
      <c r="D10" s="54">
        <v>6298</v>
      </c>
      <c r="E10" s="55">
        <v>16960</v>
      </c>
      <c r="F10" s="55">
        <v>31101</v>
      </c>
      <c r="G10" s="54">
        <v>149549</v>
      </c>
      <c r="H10" s="28"/>
      <c r="I10" s="28"/>
      <c r="J10" s="24"/>
    </row>
    <row r="11" spans="1:10" ht="12.75">
      <c r="A11" s="12" t="s">
        <v>26</v>
      </c>
      <c r="B11" s="54">
        <v>3075</v>
      </c>
      <c r="C11" s="54">
        <v>388</v>
      </c>
      <c r="D11" s="54">
        <v>3463</v>
      </c>
      <c r="E11" s="55">
        <v>16244</v>
      </c>
      <c r="F11" s="55">
        <v>20686</v>
      </c>
      <c r="G11" s="54">
        <v>57977</v>
      </c>
      <c r="H11" s="28"/>
      <c r="I11" s="28"/>
      <c r="J11" s="24"/>
    </row>
    <row r="12" spans="1:10" ht="12.75">
      <c r="A12" s="53" t="s">
        <v>164</v>
      </c>
      <c r="B12" s="105">
        <v>20578</v>
      </c>
      <c r="C12" s="105">
        <v>3744</v>
      </c>
      <c r="D12" s="105">
        <v>24322</v>
      </c>
      <c r="E12" s="106">
        <v>16600</v>
      </c>
      <c r="F12" s="106">
        <v>29236</v>
      </c>
      <c r="G12" s="105">
        <v>451044</v>
      </c>
      <c r="H12" s="28"/>
      <c r="I12" s="28"/>
      <c r="J12" s="24"/>
    </row>
    <row r="13" spans="1:10" ht="12.75">
      <c r="A13" s="53"/>
      <c r="B13" s="105"/>
      <c r="C13" s="105"/>
      <c r="D13" s="105"/>
      <c r="E13" s="106"/>
      <c r="F13" s="106"/>
      <c r="G13" s="105"/>
      <c r="H13" s="28"/>
      <c r="I13" s="28"/>
      <c r="J13" s="24"/>
    </row>
    <row r="14" spans="1:10" ht="12.75">
      <c r="A14" s="53" t="s">
        <v>165</v>
      </c>
      <c r="B14" s="105">
        <v>3150</v>
      </c>
      <c r="C14" s="107" t="s">
        <v>182</v>
      </c>
      <c r="D14" s="105">
        <v>3150</v>
      </c>
      <c r="E14" s="106">
        <v>20254</v>
      </c>
      <c r="F14" s="107" t="s">
        <v>182</v>
      </c>
      <c r="G14" s="105">
        <v>63800</v>
      </c>
      <c r="H14" s="28"/>
      <c r="I14" s="28"/>
      <c r="J14" s="24"/>
    </row>
    <row r="15" spans="1:10" ht="12.75">
      <c r="A15" s="53"/>
      <c r="B15" s="105"/>
      <c r="C15" s="105"/>
      <c r="D15" s="105"/>
      <c r="E15" s="106"/>
      <c r="F15" s="106"/>
      <c r="G15" s="105"/>
      <c r="H15" s="28"/>
      <c r="I15" s="28"/>
      <c r="J15" s="24"/>
    </row>
    <row r="16" spans="1:10" ht="12.75">
      <c r="A16" s="53" t="s">
        <v>166</v>
      </c>
      <c r="B16" s="105">
        <v>1238</v>
      </c>
      <c r="C16" s="105">
        <v>115</v>
      </c>
      <c r="D16" s="105">
        <v>1353</v>
      </c>
      <c r="E16" s="106">
        <v>16460</v>
      </c>
      <c r="F16" s="106">
        <v>22017</v>
      </c>
      <c r="G16" s="105">
        <v>22910</v>
      </c>
      <c r="H16" s="28"/>
      <c r="I16" s="28"/>
      <c r="J16" s="24"/>
    </row>
    <row r="17" spans="1:10" ht="12.75">
      <c r="A17" s="12"/>
      <c r="B17" s="54"/>
      <c r="C17" s="54"/>
      <c r="D17" s="54"/>
      <c r="E17" s="55"/>
      <c r="F17" s="55"/>
      <c r="G17" s="54"/>
      <c r="H17" s="28"/>
      <c r="I17" s="28"/>
      <c r="J17" s="24"/>
    </row>
    <row r="18" spans="1:10" ht="12.75">
      <c r="A18" s="12" t="s">
        <v>27</v>
      </c>
      <c r="B18" s="54">
        <v>447</v>
      </c>
      <c r="C18" s="54">
        <v>2910</v>
      </c>
      <c r="D18" s="54">
        <v>3357</v>
      </c>
      <c r="E18" s="55">
        <v>22042</v>
      </c>
      <c r="F18" s="55">
        <v>33530</v>
      </c>
      <c r="G18" s="54">
        <v>107424</v>
      </c>
      <c r="H18" s="28"/>
      <c r="I18" s="28"/>
      <c r="J18" s="24"/>
    </row>
    <row r="19" spans="1:10" ht="12.75">
      <c r="A19" s="12" t="s">
        <v>28</v>
      </c>
      <c r="B19" s="54">
        <v>415</v>
      </c>
      <c r="C19" s="56" t="s">
        <v>182</v>
      </c>
      <c r="D19" s="54">
        <v>415</v>
      </c>
      <c r="E19" s="55">
        <v>19759</v>
      </c>
      <c r="F19" s="56" t="s">
        <v>182</v>
      </c>
      <c r="G19" s="54">
        <v>8200</v>
      </c>
      <c r="H19" s="28"/>
      <c r="I19" s="28"/>
      <c r="J19" s="24"/>
    </row>
    <row r="20" spans="1:10" ht="12.75">
      <c r="A20" s="12" t="s">
        <v>29</v>
      </c>
      <c r="B20" s="54">
        <v>475</v>
      </c>
      <c r="C20" s="56" t="s">
        <v>182</v>
      </c>
      <c r="D20" s="54">
        <v>475</v>
      </c>
      <c r="E20" s="55">
        <v>19526</v>
      </c>
      <c r="F20" s="56" t="s">
        <v>182</v>
      </c>
      <c r="G20" s="54">
        <v>9275</v>
      </c>
      <c r="H20" s="28"/>
      <c r="I20" s="28"/>
      <c r="J20" s="24"/>
    </row>
    <row r="21" spans="1:9" ht="12.75">
      <c r="A21" s="53" t="s">
        <v>167</v>
      </c>
      <c r="B21" s="105">
        <v>1337</v>
      </c>
      <c r="C21" s="105">
        <v>2910</v>
      </c>
      <c r="D21" s="105">
        <v>4247</v>
      </c>
      <c r="E21" s="106">
        <v>20439.49813014211</v>
      </c>
      <c r="F21" s="106">
        <v>33530</v>
      </c>
      <c r="G21" s="105">
        <v>124899</v>
      </c>
      <c r="H21" s="28"/>
      <c r="I21" s="28"/>
    </row>
    <row r="22" spans="1:9" ht="12.75">
      <c r="A22" s="53"/>
      <c r="B22" s="105"/>
      <c r="C22" s="105"/>
      <c r="D22" s="105"/>
      <c r="E22" s="106"/>
      <c r="F22" s="106"/>
      <c r="G22" s="105"/>
      <c r="H22" s="28"/>
      <c r="I22" s="28"/>
    </row>
    <row r="23" spans="1:9" ht="12.75">
      <c r="A23" s="53" t="s">
        <v>168</v>
      </c>
      <c r="B23" s="105">
        <v>531</v>
      </c>
      <c r="C23" s="105">
        <v>611</v>
      </c>
      <c r="D23" s="105">
        <v>1142</v>
      </c>
      <c r="E23" s="106">
        <v>18029</v>
      </c>
      <c r="F23" s="106">
        <v>25164</v>
      </c>
      <c r="G23" s="105">
        <v>24948</v>
      </c>
      <c r="H23" s="28"/>
      <c r="I23" s="28"/>
    </row>
    <row r="24" spans="1:9" ht="12.75">
      <c r="A24" s="53"/>
      <c r="B24" s="105"/>
      <c r="C24" s="105"/>
      <c r="D24" s="105"/>
      <c r="E24" s="106"/>
      <c r="F24" s="106"/>
      <c r="G24" s="105"/>
      <c r="H24" s="28"/>
      <c r="I24" s="28"/>
    </row>
    <row r="25" spans="1:9" ht="12.75">
      <c r="A25" s="53" t="s">
        <v>169</v>
      </c>
      <c r="B25" s="105">
        <v>21</v>
      </c>
      <c r="C25" s="105">
        <v>3432</v>
      </c>
      <c r="D25" s="105">
        <v>3453</v>
      </c>
      <c r="E25" s="106">
        <v>29639</v>
      </c>
      <c r="F25" s="106">
        <v>50793</v>
      </c>
      <c r="G25" s="105">
        <v>174944</v>
      </c>
      <c r="H25" s="28"/>
      <c r="I25" s="28"/>
    </row>
    <row r="26" spans="1:9" ht="12.75">
      <c r="A26" s="12"/>
      <c r="B26" s="54"/>
      <c r="C26" s="54"/>
      <c r="D26" s="54"/>
      <c r="E26" s="55"/>
      <c r="F26" s="55"/>
      <c r="G26" s="54"/>
      <c r="H26" s="28"/>
      <c r="I26" s="28"/>
    </row>
    <row r="27" spans="1:9" ht="12.75">
      <c r="A27" s="12" t="s">
        <v>30</v>
      </c>
      <c r="B27" s="54" t="s">
        <v>182</v>
      </c>
      <c r="C27" s="54">
        <v>222</v>
      </c>
      <c r="D27" s="54">
        <v>222</v>
      </c>
      <c r="E27" s="55" t="s">
        <v>182</v>
      </c>
      <c r="F27" s="55">
        <v>23153</v>
      </c>
      <c r="G27" s="54">
        <v>5140</v>
      </c>
      <c r="H27" s="28"/>
      <c r="I27" s="28"/>
    </row>
    <row r="28" spans="1:9" ht="12.75">
      <c r="A28" s="12" t="s">
        <v>31</v>
      </c>
      <c r="B28" s="54">
        <v>139</v>
      </c>
      <c r="C28" s="54">
        <v>658</v>
      </c>
      <c r="D28" s="54">
        <v>797</v>
      </c>
      <c r="E28" s="55">
        <v>6555</v>
      </c>
      <c r="F28" s="55">
        <v>29106</v>
      </c>
      <c r="G28" s="54">
        <v>20063</v>
      </c>
      <c r="H28" s="28"/>
      <c r="I28" s="28"/>
    </row>
    <row r="29" spans="1:9" ht="12.75">
      <c r="A29" s="12" t="s">
        <v>32</v>
      </c>
      <c r="B29" s="54">
        <v>13</v>
      </c>
      <c r="C29" s="54">
        <v>937</v>
      </c>
      <c r="D29" s="54">
        <v>950</v>
      </c>
      <c r="E29" s="55">
        <v>12000</v>
      </c>
      <c r="F29" s="55">
        <v>24398</v>
      </c>
      <c r="G29" s="54">
        <v>23017</v>
      </c>
      <c r="H29" s="28"/>
      <c r="I29" s="28"/>
    </row>
    <row r="30" spans="1:9" ht="12.75">
      <c r="A30" s="53" t="s">
        <v>170</v>
      </c>
      <c r="B30" s="105">
        <v>152</v>
      </c>
      <c r="C30" s="105">
        <v>1817</v>
      </c>
      <c r="D30" s="105">
        <v>1969</v>
      </c>
      <c r="E30" s="106">
        <v>7021</v>
      </c>
      <c r="F30" s="106">
        <v>25951</v>
      </c>
      <c r="G30" s="105">
        <v>48220</v>
      </c>
      <c r="H30" s="28"/>
      <c r="I30" s="28"/>
    </row>
    <row r="31" spans="1:10" ht="12.75">
      <c r="A31" s="12"/>
      <c r="B31" s="54"/>
      <c r="C31" s="54"/>
      <c r="D31" s="54"/>
      <c r="E31" s="55"/>
      <c r="F31" s="55"/>
      <c r="G31" s="54"/>
      <c r="H31" s="28"/>
      <c r="I31" s="28"/>
      <c r="J31" s="24"/>
    </row>
    <row r="32" spans="1:10" ht="12.75">
      <c r="A32" s="12" t="s">
        <v>33</v>
      </c>
      <c r="B32" s="55">
        <v>528</v>
      </c>
      <c r="C32" s="55">
        <v>1933</v>
      </c>
      <c r="D32" s="54">
        <v>2461</v>
      </c>
      <c r="E32" s="108">
        <v>8518</v>
      </c>
      <c r="F32" s="108">
        <v>23397</v>
      </c>
      <c r="G32" s="108">
        <v>49723</v>
      </c>
      <c r="H32" s="28"/>
      <c r="I32" s="28"/>
      <c r="J32" s="24"/>
    </row>
    <row r="33" spans="1:10" ht="12.75">
      <c r="A33" s="12" t="s">
        <v>34</v>
      </c>
      <c r="B33" s="55">
        <v>252</v>
      </c>
      <c r="C33" s="55">
        <v>463</v>
      </c>
      <c r="D33" s="54">
        <v>715</v>
      </c>
      <c r="E33" s="55">
        <v>14822</v>
      </c>
      <c r="F33" s="55">
        <v>19298</v>
      </c>
      <c r="G33" s="55">
        <v>12670</v>
      </c>
      <c r="H33" s="28"/>
      <c r="I33" s="28"/>
      <c r="J33" s="24"/>
    </row>
    <row r="34" spans="1:10" ht="12.75">
      <c r="A34" s="12" t="s">
        <v>35</v>
      </c>
      <c r="B34" s="55">
        <v>1003</v>
      </c>
      <c r="C34" s="55">
        <v>587</v>
      </c>
      <c r="D34" s="54">
        <v>1590</v>
      </c>
      <c r="E34" s="55">
        <v>14989</v>
      </c>
      <c r="F34" s="55">
        <v>25268.9557069847</v>
      </c>
      <c r="G34" s="55">
        <v>29867</v>
      </c>
      <c r="H34" s="28"/>
      <c r="I34" s="28"/>
      <c r="J34" s="24"/>
    </row>
    <row r="35" spans="1:10" ht="12.75">
      <c r="A35" s="12" t="s">
        <v>36</v>
      </c>
      <c r="B35" s="55">
        <v>127</v>
      </c>
      <c r="C35" s="55">
        <v>1244</v>
      </c>
      <c r="D35" s="54">
        <v>1371</v>
      </c>
      <c r="E35" s="108">
        <v>10709</v>
      </c>
      <c r="F35" s="108">
        <v>26920</v>
      </c>
      <c r="G35" s="55">
        <v>34848</v>
      </c>
      <c r="H35" s="28"/>
      <c r="I35" s="28"/>
      <c r="J35" s="24"/>
    </row>
    <row r="36" spans="1:10" ht="12.75">
      <c r="A36" s="53" t="s">
        <v>171</v>
      </c>
      <c r="B36" s="105">
        <v>1910</v>
      </c>
      <c r="C36" s="105">
        <v>4227</v>
      </c>
      <c r="D36" s="105">
        <v>6137</v>
      </c>
      <c r="E36" s="106">
        <v>12893.538219895288</v>
      </c>
      <c r="F36" s="106">
        <v>24244.791104802465</v>
      </c>
      <c r="G36" s="105">
        <v>127108</v>
      </c>
      <c r="H36" s="28"/>
      <c r="I36" s="28"/>
      <c r="J36" s="24"/>
    </row>
    <row r="37" spans="1:10" ht="12.75">
      <c r="A37" s="53"/>
      <c r="B37" s="105"/>
      <c r="C37" s="105"/>
      <c r="D37" s="105"/>
      <c r="E37" s="106"/>
      <c r="F37" s="106"/>
      <c r="G37" s="105"/>
      <c r="H37" s="28"/>
      <c r="I37" s="28"/>
      <c r="J37" s="24"/>
    </row>
    <row r="38" spans="1:10" ht="12.75">
      <c r="A38" s="53" t="s">
        <v>172</v>
      </c>
      <c r="B38" s="107" t="s">
        <v>182</v>
      </c>
      <c r="C38" s="106">
        <v>3110</v>
      </c>
      <c r="D38" s="105">
        <v>3110</v>
      </c>
      <c r="E38" s="107" t="s">
        <v>182</v>
      </c>
      <c r="F38" s="106">
        <v>27515</v>
      </c>
      <c r="G38" s="106">
        <v>85571</v>
      </c>
      <c r="H38" s="28"/>
      <c r="I38" s="28"/>
      <c r="J38" s="24"/>
    </row>
    <row r="39" spans="1:10" ht="12.75">
      <c r="A39" s="12"/>
      <c r="B39" s="54"/>
      <c r="C39" s="54"/>
      <c r="D39" s="54"/>
      <c r="E39" s="55"/>
      <c r="F39" s="55"/>
      <c r="G39" s="54"/>
      <c r="H39" s="28"/>
      <c r="I39" s="28"/>
      <c r="J39" s="24"/>
    </row>
    <row r="40" spans="1:10" ht="12.75">
      <c r="A40" s="12" t="s">
        <v>37</v>
      </c>
      <c r="B40" s="56" t="s">
        <v>182</v>
      </c>
      <c r="C40" s="55">
        <v>629</v>
      </c>
      <c r="D40" s="54">
        <v>629</v>
      </c>
      <c r="E40" s="56" t="s">
        <v>182</v>
      </c>
      <c r="F40" s="55">
        <v>27513</v>
      </c>
      <c r="G40" s="55">
        <v>17306</v>
      </c>
      <c r="H40" s="28"/>
      <c r="I40" s="28"/>
      <c r="J40" s="24"/>
    </row>
    <row r="41" spans="1:10" ht="12.75">
      <c r="A41" s="12" t="s">
        <v>38</v>
      </c>
      <c r="B41" s="54">
        <v>2798</v>
      </c>
      <c r="C41" s="54">
        <v>2425</v>
      </c>
      <c r="D41" s="54">
        <v>5223</v>
      </c>
      <c r="E41" s="55">
        <v>23219</v>
      </c>
      <c r="F41" s="55">
        <v>42736</v>
      </c>
      <c r="G41" s="54">
        <v>168602</v>
      </c>
      <c r="H41" s="28"/>
      <c r="I41" s="28"/>
      <c r="J41" s="24"/>
    </row>
    <row r="42" spans="1:10" ht="12.75">
      <c r="A42" s="12" t="s">
        <v>39</v>
      </c>
      <c r="B42" s="55">
        <v>1045</v>
      </c>
      <c r="C42" s="55">
        <v>3673</v>
      </c>
      <c r="D42" s="54">
        <v>4718</v>
      </c>
      <c r="E42" s="55">
        <v>22747</v>
      </c>
      <c r="F42" s="55">
        <v>37699</v>
      </c>
      <c r="G42" s="55">
        <v>162239</v>
      </c>
      <c r="H42" s="28"/>
      <c r="I42" s="28"/>
      <c r="J42" s="24"/>
    </row>
    <row r="43" spans="1:10" ht="12.75">
      <c r="A43" s="12" t="s">
        <v>40</v>
      </c>
      <c r="B43" s="56">
        <v>435</v>
      </c>
      <c r="C43" s="55">
        <v>1119</v>
      </c>
      <c r="D43" s="54">
        <v>1554</v>
      </c>
      <c r="E43" s="56">
        <v>28000</v>
      </c>
      <c r="F43" s="55">
        <v>40294</v>
      </c>
      <c r="G43" s="55">
        <v>57269</v>
      </c>
      <c r="H43" s="28"/>
      <c r="I43" s="28"/>
      <c r="J43" s="24"/>
    </row>
    <row r="44" spans="1:10" ht="12.75">
      <c r="A44" s="12" t="s">
        <v>41</v>
      </c>
      <c r="B44" s="55">
        <v>176</v>
      </c>
      <c r="C44" s="55">
        <v>5668</v>
      </c>
      <c r="D44" s="54">
        <v>5844</v>
      </c>
      <c r="E44" s="55">
        <v>6560</v>
      </c>
      <c r="F44" s="55">
        <v>40000</v>
      </c>
      <c r="G44" s="55">
        <v>227875</v>
      </c>
      <c r="H44" s="28"/>
      <c r="I44" s="28"/>
      <c r="J44" s="24"/>
    </row>
    <row r="45" spans="1:10" ht="12.75">
      <c r="A45" s="12" t="s">
        <v>42</v>
      </c>
      <c r="B45" s="55">
        <v>12</v>
      </c>
      <c r="C45" s="55">
        <v>2769</v>
      </c>
      <c r="D45" s="54">
        <v>2781</v>
      </c>
      <c r="E45" s="55">
        <v>10000</v>
      </c>
      <c r="F45" s="55">
        <v>37000</v>
      </c>
      <c r="G45" s="55">
        <v>102573</v>
      </c>
      <c r="H45" s="28"/>
      <c r="I45" s="28"/>
      <c r="J45" s="24"/>
    </row>
    <row r="46" spans="1:10" ht="12.75">
      <c r="A46" s="12" t="s">
        <v>43</v>
      </c>
      <c r="B46" s="55">
        <v>39</v>
      </c>
      <c r="C46" s="55">
        <v>357</v>
      </c>
      <c r="D46" s="54">
        <v>396</v>
      </c>
      <c r="E46" s="55">
        <v>23244</v>
      </c>
      <c r="F46" s="55">
        <v>37500</v>
      </c>
      <c r="G46" s="55">
        <v>14294</v>
      </c>
      <c r="H46" s="28"/>
      <c r="I46" s="28"/>
      <c r="J46" s="24"/>
    </row>
    <row r="47" spans="1:9" ht="12.75">
      <c r="A47" s="12" t="s">
        <v>44</v>
      </c>
      <c r="B47" s="56" t="s">
        <v>182</v>
      </c>
      <c r="C47" s="55">
        <v>5004</v>
      </c>
      <c r="D47" s="54">
        <v>5004</v>
      </c>
      <c r="E47" s="56" t="s">
        <v>182</v>
      </c>
      <c r="F47" s="55">
        <v>40687</v>
      </c>
      <c r="G47" s="55">
        <v>203597</v>
      </c>
      <c r="H47" s="28"/>
      <c r="I47" s="28"/>
    </row>
    <row r="48" spans="1:9" ht="12.75">
      <c r="A48" s="12" t="s">
        <v>45</v>
      </c>
      <c r="B48" s="55">
        <v>315</v>
      </c>
      <c r="C48" s="55">
        <v>1185</v>
      </c>
      <c r="D48" s="54">
        <v>1500</v>
      </c>
      <c r="E48" s="55">
        <v>19952</v>
      </c>
      <c r="F48" s="55">
        <v>39000</v>
      </c>
      <c r="G48" s="55">
        <v>52500</v>
      </c>
      <c r="H48" s="28"/>
      <c r="I48" s="28"/>
    </row>
    <row r="49" spans="1:9" ht="12.75">
      <c r="A49" s="53" t="s">
        <v>173</v>
      </c>
      <c r="B49" s="105">
        <v>4820</v>
      </c>
      <c r="C49" s="105">
        <v>22829</v>
      </c>
      <c r="D49" s="105">
        <v>27649</v>
      </c>
      <c r="E49" s="106">
        <v>22694</v>
      </c>
      <c r="F49" s="106">
        <v>39286</v>
      </c>
      <c r="G49" s="105">
        <v>1006255</v>
      </c>
      <c r="H49" s="28"/>
      <c r="I49" s="28"/>
    </row>
    <row r="50" spans="1:9" ht="12.75">
      <c r="A50" s="53"/>
      <c r="B50" s="105"/>
      <c r="C50" s="105"/>
      <c r="D50" s="105"/>
      <c r="E50" s="106"/>
      <c r="F50" s="106"/>
      <c r="G50" s="105"/>
      <c r="H50" s="28"/>
      <c r="I50" s="28"/>
    </row>
    <row r="51" spans="1:9" ht="12.75">
      <c r="A51" s="53" t="s">
        <v>174</v>
      </c>
      <c r="B51" s="106">
        <v>15</v>
      </c>
      <c r="C51" s="106">
        <v>1160</v>
      </c>
      <c r="D51" s="105">
        <v>1175</v>
      </c>
      <c r="E51" s="106">
        <v>7233</v>
      </c>
      <c r="F51" s="106">
        <v>35148</v>
      </c>
      <c r="G51" s="106">
        <v>40880</v>
      </c>
      <c r="H51" s="28"/>
      <c r="I51" s="28"/>
    </row>
    <row r="52" spans="1:9" ht="12.75">
      <c r="A52" s="12"/>
      <c r="B52" s="54"/>
      <c r="C52" s="54"/>
      <c r="D52" s="54"/>
      <c r="E52" s="55"/>
      <c r="F52" s="55"/>
      <c r="G52" s="54"/>
      <c r="H52" s="28"/>
      <c r="I52" s="28"/>
    </row>
    <row r="53" spans="1:9" ht="12.75">
      <c r="A53" s="12" t="s">
        <v>46</v>
      </c>
      <c r="B53" s="54">
        <v>350</v>
      </c>
      <c r="C53" s="54">
        <v>4220</v>
      </c>
      <c r="D53" s="54">
        <v>4570</v>
      </c>
      <c r="E53" s="55">
        <v>5643</v>
      </c>
      <c r="F53" s="55">
        <v>22815</v>
      </c>
      <c r="G53" s="54">
        <v>98255</v>
      </c>
      <c r="H53" s="28"/>
      <c r="I53" s="28"/>
    </row>
    <row r="54" spans="1:9" ht="12.75">
      <c r="A54" s="12" t="s">
        <v>47</v>
      </c>
      <c r="B54" s="54">
        <v>46</v>
      </c>
      <c r="C54" s="54">
        <v>1595</v>
      </c>
      <c r="D54" s="54">
        <v>1641</v>
      </c>
      <c r="E54" s="55">
        <v>6465</v>
      </c>
      <c r="F54" s="55">
        <v>24077</v>
      </c>
      <c r="G54" s="54">
        <v>38700</v>
      </c>
      <c r="H54" s="28"/>
      <c r="I54" s="28"/>
    </row>
    <row r="55" spans="1:9" ht="12.75">
      <c r="A55" s="12" t="s">
        <v>48</v>
      </c>
      <c r="B55" s="54">
        <v>276</v>
      </c>
      <c r="C55" s="54">
        <v>864</v>
      </c>
      <c r="D55" s="54">
        <v>1140</v>
      </c>
      <c r="E55" s="55">
        <v>3928</v>
      </c>
      <c r="F55" s="55">
        <v>28078</v>
      </c>
      <c r="G55" s="54">
        <v>25344</v>
      </c>
      <c r="H55" s="28"/>
      <c r="I55" s="28"/>
    </row>
    <row r="56" spans="1:9" ht="12.75">
      <c r="A56" s="12" t="s">
        <v>49</v>
      </c>
      <c r="B56" s="54">
        <v>22</v>
      </c>
      <c r="C56" s="54">
        <v>698</v>
      </c>
      <c r="D56" s="54">
        <v>720</v>
      </c>
      <c r="E56" s="55">
        <v>8727</v>
      </c>
      <c r="F56" s="55">
        <v>23236</v>
      </c>
      <c r="G56" s="54">
        <v>16411</v>
      </c>
      <c r="H56" s="28"/>
      <c r="I56" s="28"/>
    </row>
    <row r="57" spans="1:9" ht="12.75">
      <c r="A57" s="12" t="s">
        <v>50</v>
      </c>
      <c r="B57" s="54">
        <v>336</v>
      </c>
      <c r="C57" s="54">
        <v>1517</v>
      </c>
      <c r="D57" s="54">
        <v>1853</v>
      </c>
      <c r="E57" s="55">
        <v>4223</v>
      </c>
      <c r="F57" s="55">
        <v>24297</v>
      </c>
      <c r="G57" s="54">
        <v>38277</v>
      </c>
      <c r="H57" s="28"/>
      <c r="I57" s="28"/>
    </row>
    <row r="58" spans="1:9" ht="12.75">
      <c r="A58" s="53" t="s">
        <v>175</v>
      </c>
      <c r="B58" s="105">
        <v>1030</v>
      </c>
      <c r="C58" s="105">
        <v>8894</v>
      </c>
      <c r="D58" s="105">
        <v>9924</v>
      </c>
      <c r="E58" s="106">
        <v>4822.805825242718</v>
      </c>
      <c r="F58" s="106">
        <v>23838.406116483024</v>
      </c>
      <c r="G58" s="105">
        <v>216987</v>
      </c>
      <c r="H58" s="28"/>
      <c r="I58" s="28"/>
    </row>
    <row r="59" spans="1:9" ht="12.75">
      <c r="A59" s="12"/>
      <c r="B59" s="54"/>
      <c r="C59" s="54"/>
      <c r="D59" s="54"/>
      <c r="E59" s="55"/>
      <c r="F59" s="55"/>
      <c r="G59" s="54"/>
      <c r="H59" s="28"/>
      <c r="I59" s="28"/>
    </row>
    <row r="60" spans="1:9" ht="12.75">
      <c r="A60" s="12" t="s">
        <v>51</v>
      </c>
      <c r="B60" s="55" t="s">
        <v>182</v>
      </c>
      <c r="C60" s="55">
        <v>3016</v>
      </c>
      <c r="D60" s="54">
        <v>3016</v>
      </c>
      <c r="E60" s="55" t="s">
        <v>182</v>
      </c>
      <c r="F60" s="55">
        <v>19066</v>
      </c>
      <c r="G60" s="55">
        <v>57503</v>
      </c>
      <c r="H60" s="28"/>
      <c r="I60" s="28"/>
    </row>
    <row r="61" spans="1:9" ht="12.75">
      <c r="A61" s="12" t="s">
        <v>52</v>
      </c>
      <c r="B61" s="55">
        <v>515</v>
      </c>
      <c r="C61" s="55">
        <v>710</v>
      </c>
      <c r="D61" s="54">
        <v>1225</v>
      </c>
      <c r="E61" s="55">
        <v>7718</v>
      </c>
      <c r="F61" s="55">
        <v>21905</v>
      </c>
      <c r="G61" s="55">
        <v>19527</v>
      </c>
      <c r="H61" s="28"/>
      <c r="I61" s="28"/>
    </row>
    <row r="62" spans="1:9" ht="12.75">
      <c r="A62" s="12" t="s">
        <v>53</v>
      </c>
      <c r="B62" s="55">
        <v>10</v>
      </c>
      <c r="C62" s="55">
        <v>3860</v>
      </c>
      <c r="D62" s="54">
        <v>3870</v>
      </c>
      <c r="E62" s="55">
        <v>5000</v>
      </c>
      <c r="F62" s="55">
        <v>30026</v>
      </c>
      <c r="G62" s="55">
        <v>115950</v>
      </c>
      <c r="H62" s="28"/>
      <c r="I62" s="28"/>
    </row>
    <row r="63" spans="1:9" ht="12.75">
      <c r="A63" s="53" t="s">
        <v>176</v>
      </c>
      <c r="B63" s="105">
        <v>525</v>
      </c>
      <c r="C63" s="105">
        <v>7586</v>
      </c>
      <c r="D63" s="105">
        <v>8111</v>
      </c>
      <c r="E63" s="106">
        <v>7666</v>
      </c>
      <c r="F63" s="106">
        <v>24909</v>
      </c>
      <c r="G63" s="105">
        <v>192980</v>
      </c>
      <c r="H63" s="28"/>
      <c r="I63" s="28"/>
    </row>
    <row r="64" spans="1:9" ht="12.75">
      <c r="A64" s="53"/>
      <c r="B64" s="105"/>
      <c r="C64" s="105"/>
      <c r="D64" s="105"/>
      <c r="E64" s="106"/>
      <c r="F64" s="106"/>
      <c r="G64" s="105"/>
      <c r="H64" s="28"/>
      <c r="I64" s="28"/>
    </row>
    <row r="65" spans="1:9" ht="12.75">
      <c r="A65" s="53" t="s">
        <v>177</v>
      </c>
      <c r="B65" s="107" t="s">
        <v>182</v>
      </c>
      <c r="C65" s="105">
        <v>2839</v>
      </c>
      <c r="D65" s="105">
        <v>2839</v>
      </c>
      <c r="E65" s="107" t="s">
        <v>182</v>
      </c>
      <c r="F65" s="106">
        <v>18962</v>
      </c>
      <c r="G65" s="105">
        <v>53834</v>
      </c>
      <c r="H65" s="28"/>
      <c r="I65" s="28"/>
    </row>
    <row r="66" spans="1:9" ht="12.75">
      <c r="A66" s="12"/>
      <c r="B66" s="54"/>
      <c r="C66" s="54"/>
      <c r="D66" s="54"/>
      <c r="E66" s="55"/>
      <c r="F66" s="55"/>
      <c r="G66" s="54"/>
      <c r="H66" s="28"/>
      <c r="I66" s="28"/>
    </row>
    <row r="67" spans="1:9" ht="12.75">
      <c r="A67" s="12" t="s">
        <v>54</v>
      </c>
      <c r="B67" s="56" t="s">
        <v>182</v>
      </c>
      <c r="C67" s="55">
        <v>1200</v>
      </c>
      <c r="D67" s="54">
        <v>1200</v>
      </c>
      <c r="E67" s="56" t="s">
        <v>182</v>
      </c>
      <c r="F67" s="55">
        <v>20000</v>
      </c>
      <c r="G67" s="55">
        <v>24000</v>
      </c>
      <c r="H67" s="28"/>
      <c r="I67" s="28"/>
    </row>
    <row r="68" spans="1:9" ht="12.75">
      <c r="A68" s="12" t="s">
        <v>55</v>
      </c>
      <c r="B68" s="56" t="s">
        <v>182</v>
      </c>
      <c r="C68" s="55">
        <v>750</v>
      </c>
      <c r="D68" s="54">
        <v>750</v>
      </c>
      <c r="E68" s="56" t="s">
        <v>182</v>
      </c>
      <c r="F68" s="55">
        <v>16000</v>
      </c>
      <c r="G68" s="55">
        <v>12000</v>
      </c>
      <c r="H68" s="28"/>
      <c r="I68" s="28"/>
    </row>
    <row r="69" spans="1:9" ht="12.75">
      <c r="A69" s="53" t="s">
        <v>178</v>
      </c>
      <c r="B69" s="107" t="s">
        <v>182</v>
      </c>
      <c r="C69" s="105">
        <v>1950</v>
      </c>
      <c r="D69" s="105">
        <v>1950</v>
      </c>
      <c r="E69" s="107" t="s">
        <v>182</v>
      </c>
      <c r="F69" s="106">
        <v>18462</v>
      </c>
      <c r="G69" s="105">
        <v>36000</v>
      </c>
      <c r="H69" s="28"/>
      <c r="I69" s="28"/>
    </row>
    <row r="70" spans="1:9" ht="12.75">
      <c r="A70" s="12"/>
      <c r="B70" s="54"/>
      <c r="C70" s="54"/>
      <c r="D70" s="54"/>
      <c r="E70" s="55"/>
      <c r="F70" s="55"/>
      <c r="G70" s="54"/>
      <c r="H70" s="28"/>
      <c r="I70" s="28"/>
    </row>
    <row r="71" spans="1:9" ht="12.75">
      <c r="A71" s="12" t="s">
        <v>56</v>
      </c>
      <c r="B71" s="56" t="s">
        <v>182</v>
      </c>
      <c r="C71" s="54">
        <v>315</v>
      </c>
      <c r="D71" s="54">
        <v>315</v>
      </c>
      <c r="E71" s="56" t="s">
        <v>182</v>
      </c>
      <c r="F71" s="55">
        <v>20924</v>
      </c>
      <c r="G71" s="54">
        <v>6591</v>
      </c>
      <c r="H71" s="28"/>
      <c r="I71" s="28"/>
    </row>
    <row r="72" spans="1:9" ht="12.75">
      <c r="A72" s="12" t="s">
        <v>57</v>
      </c>
      <c r="B72" s="56" t="s">
        <v>182</v>
      </c>
      <c r="C72" s="54">
        <v>2910</v>
      </c>
      <c r="D72" s="54">
        <v>2910</v>
      </c>
      <c r="E72" s="56" t="s">
        <v>182</v>
      </c>
      <c r="F72" s="55">
        <v>24646</v>
      </c>
      <c r="G72" s="54">
        <v>71720</v>
      </c>
      <c r="H72" s="28"/>
      <c r="I72" s="28"/>
    </row>
    <row r="73" spans="1:9" ht="12.75">
      <c r="A73" s="12" t="s">
        <v>58</v>
      </c>
      <c r="B73" s="55">
        <v>220</v>
      </c>
      <c r="C73" s="55">
        <v>3490</v>
      </c>
      <c r="D73" s="54">
        <v>3710</v>
      </c>
      <c r="E73" s="55">
        <v>7005</v>
      </c>
      <c r="F73" s="55">
        <v>24253</v>
      </c>
      <c r="G73" s="55">
        <v>86184</v>
      </c>
      <c r="H73" s="28"/>
      <c r="I73" s="28"/>
    </row>
    <row r="74" spans="1:9" ht="12.75">
      <c r="A74" s="12" t="s">
        <v>59</v>
      </c>
      <c r="B74" s="56" t="s">
        <v>182</v>
      </c>
      <c r="C74" s="54">
        <v>4200</v>
      </c>
      <c r="D74" s="54">
        <v>4200</v>
      </c>
      <c r="E74" s="56" t="s">
        <v>182</v>
      </c>
      <c r="F74" s="55">
        <v>25545</v>
      </c>
      <c r="G74" s="54">
        <v>107290</v>
      </c>
      <c r="H74" s="28"/>
      <c r="I74" s="28"/>
    </row>
    <row r="75" spans="1:9" ht="12.75">
      <c r="A75" s="12" t="s">
        <v>60</v>
      </c>
      <c r="B75" s="54">
        <v>549</v>
      </c>
      <c r="C75" s="54">
        <v>683</v>
      </c>
      <c r="D75" s="54">
        <v>1232</v>
      </c>
      <c r="E75" s="55">
        <v>7147</v>
      </c>
      <c r="F75" s="55">
        <v>13098</v>
      </c>
      <c r="G75" s="54">
        <v>12870</v>
      </c>
      <c r="H75" s="28"/>
      <c r="I75" s="28"/>
    </row>
    <row r="76" spans="1:9" ht="12.75">
      <c r="A76" s="12" t="s">
        <v>61</v>
      </c>
      <c r="B76" s="54">
        <v>64</v>
      </c>
      <c r="C76" s="54">
        <v>2343</v>
      </c>
      <c r="D76" s="54">
        <v>2407</v>
      </c>
      <c r="E76" s="55">
        <v>4700</v>
      </c>
      <c r="F76" s="55">
        <v>18179</v>
      </c>
      <c r="G76" s="54">
        <v>42894</v>
      </c>
      <c r="H76" s="28"/>
      <c r="I76" s="28"/>
    </row>
    <row r="77" spans="1:9" ht="12.75">
      <c r="A77" s="12" t="s">
        <v>62</v>
      </c>
      <c r="B77" s="54">
        <v>304</v>
      </c>
      <c r="C77" s="54">
        <v>3553</v>
      </c>
      <c r="D77" s="54">
        <v>3857</v>
      </c>
      <c r="E77" s="55">
        <v>5400</v>
      </c>
      <c r="F77" s="55">
        <v>19893</v>
      </c>
      <c r="G77" s="54">
        <v>72323</v>
      </c>
      <c r="H77" s="28"/>
      <c r="I77" s="28"/>
    </row>
    <row r="78" spans="1:9" ht="12.75">
      <c r="A78" s="12" t="s">
        <v>63</v>
      </c>
      <c r="B78" s="56" t="s">
        <v>182</v>
      </c>
      <c r="C78" s="55">
        <v>8695</v>
      </c>
      <c r="D78" s="54">
        <v>8695</v>
      </c>
      <c r="E78" s="56" t="s">
        <v>182</v>
      </c>
      <c r="F78" s="55">
        <v>27891</v>
      </c>
      <c r="G78" s="55">
        <v>242510</v>
      </c>
      <c r="H78" s="28"/>
      <c r="I78" s="28"/>
    </row>
    <row r="79" spans="1:9" ht="12.75">
      <c r="A79" s="53" t="s">
        <v>179</v>
      </c>
      <c r="B79" s="105">
        <v>1137</v>
      </c>
      <c r="C79" s="105">
        <v>26189</v>
      </c>
      <c r="D79" s="105">
        <v>27326</v>
      </c>
      <c r="E79" s="106">
        <v>6515</v>
      </c>
      <c r="F79" s="106">
        <v>24246</v>
      </c>
      <c r="G79" s="105">
        <v>642382</v>
      </c>
      <c r="H79" s="28"/>
      <c r="I79" s="28"/>
    </row>
    <row r="80" spans="1:9" ht="12.75">
      <c r="A80" s="12"/>
      <c r="B80" s="54"/>
      <c r="C80" s="54"/>
      <c r="D80" s="54"/>
      <c r="E80" s="55"/>
      <c r="F80" s="55"/>
      <c r="G80" s="54"/>
      <c r="H80" s="28"/>
      <c r="I80" s="28"/>
    </row>
    <row r="81" spans="1:9" ht="12.75">
      <c r="A81" s="12" t="s">
        <v>64</v>
      </c>
      <c r="B81" s="54">
        <v>490</v>
      </c>
      <c r="C81" s="54">
        <v>881</v>
      </c>
      <c r="D81" s="54">
        <v>1371</v>
      </c>
      <c r="E81" s="55">
        <v>3841</v>
      </c>
      <c r="F81" s="55">
        <v>16052</v>
      </c>
      <c r="G81" s="54">
        <v>16024</v>
      </c>
      <c r="H81" s="28"/>
      <c r="I81" s="28"/>
    </row>
    <row r="82" spans="1:9" ht="12.75">
      <c r="A82" s="12" t="s">
        <v>65</v>
      </c>
      <c r="B82" s="54">
        <v>1904</v>
      </c>
      <c r="C82" s="54">
        <v>2368</v>
      </c>
      <c r="D82" s="54">
        <v>4272</v>
      </c>
      <c r="E82" s="55">
        <v>4658</v>
      </c>
      <c r="F82" s="55">
        <v>13163</v>
      </c>
      <c r="G82" s="54">
        <v>40039</v>
      </c>
      <c r="H82" s="28"/>
      <c r="I82" s="28"/>
    </row>
    <row r="83" spans="1:9" ht="12.75">
      <c r="A83" s="53" t="s">
        <v>180</v>
      </c>
      <c r="B83" s="105">
        <v>2394</v>
      </c>
      <c r="C83" s="105">
        <v>3249</v>
      </c>
      <c r="D83" s="105">
        <v>5643</v>
      </c>
      <c r="E83" s="106">
        <v>4491</v>
      </c>
      <c r="F83" s="106">
        <v>13946</v>
      </c>
      <c r="G83" s="105">
        <v>56063</v>
      </c>
      <c r="H83" s="28"/>
      <c r="I83" s="28"/>
    </row>
    <row r="84" spans="1:9" ht="12.75">
      <c r="A84" s="53"/>
      <c r="B84" s="105"/>
      <c r="C84" s="105"/>
      <c r="D84" s="105"/>
      <c r="E84" s="106"/>
      <c r="F84" s="106"/>
      <c r="G84" s="105"/>
      <c r="H84" s="28"/>
      <c r="I84" s="28"/>
    </row>
    <row r="85" spans="1:9" ht="13.5" thickBot="1">
      <c r="A85" s="62" t="s">
        <v>66</v>
      </c>
      <c r="B85" s="110">
        <v>38838</v>
      </c>
      <c r="C85" s="110">
        <v>94662</v>
      </c>
      <c r="D85" s="110">
        <v>133500</v>
      </c>
      <c r="E85" s="111">
        <v>16108.820768319687</v>
      </c>
      <c r="F85" s="111">
        <v>28978.906699626037</v>
      </c>
      <c r="G85" s="110">
        <v>3368825</v>
      </c>
      <c r="H85" s="28"/>
      <c r="I85" s="28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J8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3.7109375" style="5" customWidth="1"/>
    <col min="2" max="9" width="11.7109375" style="5" customWidth="1"/>
    <col min="10" max="16384" width="11.421875" style="5" customWidth="1"/>
  </cols>
  <sheetData>
    <row r="1" spans="1:9" s="42" customFormat="1" ht="18">
      <c r="A1" s="181" t="s">
        <v>129</v>
      </c>
      <c r="B1" s="181"/>
      <c r="C1" s="181"/>
      <c r="D1" s="181"/>
      <c r="E1" s="181"/>
      <c r="F1" s="181"/>
      <c r="G1" s="181"/>
      <c r="H1" s="181"/>
      <c r="I1" s="181"/>
    </row>
    <row r="3" spans="1:9" s="45" customFormat="1" ht="15">
      <c r="A3" s="182" t="s">
        <v>221</v>
      </c>
      <c r="B3" s="182"/>
      <c r="C3" s="182"/>
      <c r="D3" s="182"/>
      <c r="E3" s="182"/>
      <c r="F3" s="182"/>
      <c r="G3" s="182"/>
      <c r="H3" s="182"/>
      <c r="I3" s="182"/>
    </row>
    <row r="4" spans="1:9" s="45" customFormat="1" ht="15">
      <c r="A4" s="50"/>
      <c r="B4" s="51"/>
      <c r="C4" s="51"/>
      <c r="D4" s="51"/>
      <c r="E4" s="52"/>
      <c r="F4" s="51"/>
      <c r="G4" s="51"/>
      <c r="H4" s="51"/>
      <c r="I4" s="52"/>
    </row>
    <row r="5" spans="1:9" ht="12.75">
      <c r="A5" s="11" t="s">
        <v>211</v>
      </c>
      <c r="B5" s="13" t="s">
        <v>67</v>
      </c>
      <c r="C5" s="14"/>
      <c r="D5" s="13" t="s">
        <v>68</v>
      </c>
      <c r="E5" s="14"/>
      <c r="F5" s="13" t="s">
        <v>69</v>
      </c>
      <c r="G5" s="14"/>
      <c r="H5" s="13" t="s">
        <v>70</v>
      </c>
      <c r="I5" s="14"/>
    </row>
    <row r="6" spans="1:10" ht="12.75">
      <c r="A6" s="11" t="s">
        <v>22</v>
      </c>
      <c r="B6" s="18" t="s">
        <v>0</v>
      </c>
      <c r="C6" s="25" t="s">
        <v>2</v>
      </c>
      <c r="D6" s="18" t="s">
        <v>0</v>
      </c>
      <c r="E6" s="25" t="s">
        <v>2</v>
      </c>
      <c r="F6" s="18" t="s">
        <v>0</v>
      </c>
      <c r="G6" s="25" t="s">
        <v>2</v>
      </c>
      <c r="H6" s="18" t="s">
        <v>0</v>
      </c>
      <c r="I6" s="25" t="s">
        <v>2</v>
      </c>
      <c r="J6" s="24"/>
    </row>
    <row r="7" spans="1:10" ht="13.5" thickBot="1">
      <c r="A7" s="11"/>
      <c r="B7" s="25" t="s">
        <v>4</v>
      </c>
      <c r="C7" s="18" t="s">
        <v>9</v>
      </c>
      <c r="D7" s="25" t="s">
        <v>4</v>
      </c>
      <c r="E7" s="18" t="s">
        <v>9</v>
      </c>
      <c r="F7" s="25" t="s">
        <v>4</v>
      </c>
      <c r="G7" s="18" t="s">
        <v>9</v>
      </c>
      <c r="H7" s="25" t="s">
        <v>4</v>
      </c>
      <c r="I7" s="18" t="s">
        <v>9</v>
      </c>
      <c r="J7" s="24"/>
    </row>
    <row r="8" spans="1:10" ht="12.75">
      <c r="A8" s="69" t="s">
        <v>23</v>
      </c>
      <c r="B8" s="70">
        <v>40</v>
      </c>
      <c r="C8" s="70">
        <v>400</v>
      </c>
      <c r="D8" s="70">
        <v>1195</v>
      </c>
      <c r="E8" s="70">
        <v>20315</v>
      </c>
      <c r="F8" s="70">
        <v>6350</v>
      </c>
      <c r="G8" s="70">
        <v>115500</v>
      </c>
      <c r="H8" s="70">
        <v>355</v>
      </c>
      <c r="I8" s="70">
        <v>6590</v>
      </c>
      <c r="J8" s="24"/>
    </row>
    <row r="9" spans="1:10" ht="12.75">
      <c r="A9" s="12" t="s">
        <v>24</v>
      </c>
      <c r="B9" s="56" t="s">
        <v>182</v>
      </c>
      <c r="C9" s="56" t="s">
        <v>182</v>
      </c>
      <c r="D9" s="54">
        <v>463</v>
      </c>
      <c r="E9" s="54">
        <v>6482</v>
      </c>
      <c r="F9" s="54">
        <v>4387</v>
      </c>
      <c r="G9" s="54">
        <v>65895</v>
      </c>
      <c r="H9" s="54">
        <v>1771</v>
      </c>
      <c r="I9" s="54">
        <v>28336</v>
      </c>
      <c r="J9" s="24"/>
    </row>
    <row r="10" spans="1:10" ht="12.75">
      <c r="A10" s="12" t="s">
        <v>25</v>
      </c>
      <c r="B10" s="56" t="s">
        <v>182</v>
      </c>
      <c r="C10" s="56" t="s">
        <v>182</v>
      </c>
      <c r="D10" s="54">
        <v>103</v>
      </c>
      <c r="E10" s="54">
        <v>1857</v>
      </c>
      <c r="F10" s="54">
        <v>5360</v>
      </c>
      <c r="G10" s="54">
        <v>130312</v>
      </c>
      <c r="H10" s="54">
        <v>835</v>
      </c>
      <c r="I10" s="54">
        <v>17380</v>
      </c>
      <c r="J10" s="24"/>
    </row>
    <row r="11" spans="1:10" ht="12.75">
      <c r="A11" s="12" t="s">
        <v>26</v>
      </c>
      <c r="B11" s="54">
        <v>12</v>
      </c>
      <c r="C11" s="54">
        <v>102</v>
      </c>
      <c r="D11" s="54">
        <v>322</v>
      </c>
      <c r="E11" s="54">
        <v>4600</v>
      </c>
      <c r="F11" s="54">
        <v>3066</v>
      </c>
      <c r="G11" s="54">
        <v>52236</v>
      </c>
      <c r="H11" s="54">
        <v>63</v>
      </c>
      <c r="I11" s="54">
        <v>1039</v>
      </c>
      <c r="J11" s="24"/>
    </row>
    <row r="12" spans="1:10" ht="12.75">
      <c r="A12" s="53" t="s">
        <v>164</v>
      </c>
      <c r="B12" s="105">
        <v>52</v>
      </c>
      <c r="C12" s="105">
        <v>502</v>
      </c>
      <c r="D12" s="105">
        <v>2083</v>
      </c>
      <c r="E12" s="105">
        <v>33254</v>
      </c>
      <c r="F12" s="105">
        <v>19163</v>
      </c>
      <c r="G12" s="105">
        <v>363943</v>
      </c>
      <c r="H12" s="105">
        <v>3024</v>
      </c>
      <c r="I12" s="105">
        <v>53345</v>
      </c>
      <c r="J12" s="24"/>
    </row>
    <row r="13" spans="1:10" ht="12.75">
      <c r="A13" s="53"/>
      <c r="B13" s="105"/>
      <c r="C13" s="105"/>
      <c r="D13" s="105"/>
      <c r="E13" s="105"/>
      <c r="F13" s="105"/>
      <c r="G13" s="105"/>
      <c r="H13" s="105"/>
      <c r="I13" s="105"/>
      <c r="J13" s="24"/>
    </row>
    <row r="14" spans="1:10" ht="12.75">
      <c r="A14" s="53" t="s">
        <v>165</v>
      </c>
      <c r="B14" s="107" t="s">
        <v>182</v>
      </c>
      <c r="C14" s="107" t="s">
        <v>182</v>
      </c>
      <c r="D14" s="105">
        <v>80</v>
      </c>
      <c r="E14" s="105">
        <v>2000</v>
      </c>
      <c r="F14" s="105">
        <v>2870</v>
      </c>
      <c r="G14" s="105">
        <v>57400</v>
      </c>
      <c r="H14" s="105">
        <v>200</v>
      </c>
      <c r="I14" s="105">
        <v>4400</v>
      </c>
      <c r="J14" s="24"/>
    </row>
    <row r="15" spans="1:10" ht="12.75">
      <c r="A15" s="53"/>
      <c r="B15" s="105"/>
      <c r="C15" s="105"/>
      <c r="D15" s="105"/>
      <c r="E15" s="105"/>
      <c r="F15" s="105"/>
      <c r="G15" s="105"/>
      <c r="H15" s="105"/>
      <c r="I15" s="105"/>
      <c r="J15" s="24"/>
    </row>
    <row r="16" spans="1:10" ht="12.75">
      <c r="A16" s="53" t="s">
        <v>166</v>
      </c>
      <c r="B16" s="107" t="s">
        <v>182</v>
      </c>
      <c r="C16" s="107" t="s">
        <v>182</v>
      </c>
      <c r="D16" s="105">
        <v>91</v>
      </c>
      <c r="E16" s="105">
        <v>1092</v>
      </c>
      <c r="F16" s="105">
        <v>850</v>
      </c>
      <c r="G16" s="105">
        <v>13270</v>
      </c>
      <c r="H16" s="105">
        <v>412</v>
      </c>
      <c r="I16" s="105">
        <v>8548</v>
      </c>
      <c r="J16" s="24"/>
    </row>
    <row r="17" spans="1:10" ht="12.75">
      <c r="A17" s="12"/>
      <c r="B17" s="54"/>
      <c r="C17" s="54"/>
      <c r="D17" s="54"/>
      <c r="E17" s="54"/>
      <c r="F17" s="54"/>
      <c r="G17" s="54"/>
      <c r="H17" s="54"/>
      <c r="I17" s="54"/>
      <c r="J17" s="24"/>
    </row>
    <row r="18" spans="1:10" ht="12.75">
      <c r="A18" s="12" t="s">
        <v>27</v>
      </c>
      <c r="B18" s="56" t="s">
        <v>182</v>
      </c>
      <c r="C18" s="56" t="s">
        <v>182</v>
      </c>
      <c r="D18" s="56" t="s">
        <v>182</v>
      </c>
      <c r="E18" s="56" t="s">
        <v>182</v>
      </c>
      <c r="F18" s="54">
        <v>595</v>
      </c>
      <c r="G18" s="54">
        <v>18829</v>
      </c>
      <c r="H18" s="54">
        <v>2762</v>
      </c>
      <c r="I18" s="54">
        <v>88595</v>
      </c>
      <c r="J18" s="24"/>
    </row>
    <row r="19" spans="1:10" ht="12.75">
      <c r="A19" s="12" t="s">
        <v>28</v>
      </c>
      <c r="B19" s="56" t="s">
        <v>182</v>
      </c>
      <c r="C19" s="56" t="s">
        <v>182</v>
      </c>
      <c r="D19" s="54">
        <v>40</v>
      </c>
      <c r="E19" s="54">
        <v>700</v>
      </c>
      <c r="F19" s="54">
        <v>375</v>
      </c>
      <c r="G19" s="54">
        <v>7500</v>
      </c>
      <c r="H19" s="56" t="s">
        <v>182</v>
      </c>
      <c r="I19" s="56" t="s">
        <v>182</v>
      </c>
      <c r="J19" s="24"/>
    </row>
    <row r="20" spans="1:10" ht="12.75">
      <c r="A20" s="12" t="s">
        <v>29</v>
      </c>
      <c r="B20" s="54" t="s">
        <v>182</v>
      </c>
      <c r="C20" s="54" t="s">
        <v>182</v>
      </c>
      <c r="D20" s="54">
        <v>130</v>
      </c>
      <c r="E20" s="54">
        <v>2340</v>
      </c>
      <c r="F20" s="54">
        <v>320</v>
      </c>
      <c r="G20" s="54">
        <v>6200</v>
      </c>
      <c r="H20" s="54">
        <v>25</v>
      </c>
      <c r="I20" s="54">
        <v>735</v>
      </c>
      <c r="J20" s="24"/>
    </row>
    <row r="21" spans="1:9" ht="12.75">
      <c r="A21" s="53" t="s">
        <v>167</v>
      </c>
      <c r="B21" s="105" t="s">
        <v>182</v>
      </c>
      <c r="C21" s="105" t="s">
        <v>182</v>
      </c>
      <c r="D21" s="105">
        <v>170</v>
      </c>
      <c r="E21" s="105">
        <v>3040</v>
      </c>
      <c r="F21" s="105">
        <v>1290</v>
      </c>
      <c r="G21" s="105">
        <v>32529</v>
      </c>
      <c r="H21" s="105">
        <v>2787</v>
      </c>
      <c r="I21" s="105">
        <v>89330</v>
      </c>
    </row>
    <row r="22" spans="1:9" ht="12.75">
      <c r="A22" s="53"/>
      <c r="B22" s="105"/>
      <c r="C22" s="105"/>
      <c r="D22" s="105"/>
      <c r="E22" s="105"/>
      <c r="F22" s="105"/>
      <c r="G22" s="105"/>
      <c r="H22" s="105"/>
      <c r="I22" s="105"/>
    </row>
    <row r="23" spans="1:9" ht="12.75">
      <c r="A23" s="53" t="s">
        <v>168</v>
      </c>
      <c r="B23" s="107" t="s">
        <v>182</v>
      </c>
      <c r="C23" s="107" t="s">
        <v>182</v>
      </c>
      <c r="D23" s="107" t="s">
        <v>182</v>
      </c>
      <c r="E23" s="107" t="s">
        <v>182</v>
      </c>
      <c r="F23" s="105">
        <v>578</v>
      </c>
      <c r="G23" s="105">
        <v>13610</v>
      </c>
      <c r="H23" s="105">
        <v>564</v>
      </c>
      <c r="I23" s="105">
        <v>11338</v>
      </c>
    </row>
    <row r="24" spans="1:9" ht="12.75">
      <c r="A24" s="53"/>
      <c r="B24" s="105"/>
      <c r="C24" s="105"/>
      <c r="D24" s="105"/>
      <c r="E24" s="105"/>
      <c r="F24" s="105"/>
      <c r="G24" s="105"/>
      <c r="H24" s="105"/>
      <c r="I24" s="105"/>
    </row>
    <row r="25" spans="1:9" ht="12.75">
      <c r="A25" s="53" t="s">
        <v>169</v>
      </c>
      <c r="B25" s="107" t="s">
        <v>182</v>
      </c>
      <c r="C25" s="107" t="s">
        <v>182</v>
      </c>
      <c r="D25" s="107" t="s">
        <v>182</v>
      </c>
      <c r="E25" s="107" t="s">
        <v>182</v>
      </c>
      <c r="F25" s="105">
        <v>2740</v>
      </c>
      <c r="G25" s="105">
        <v>134884</v>
      </c>
      <c r="H25" s="105">
        <v>713</v>
      </c>
      <c r="I25" s="105">
        <v>40060</v>
      </c>
    </row>
    <row r="26" spans="1:9" ht="12.75">
      <c r="A26" s="12"/>
      <c r="B26" s="54"/>
      <c r="C26" s="54"/>
      <c r="D26" s="54"/>
      <c r="E26" s="54"/>
      <c r="F26" s="54"/>
      <c r="G26" s="54"/>
      <c r="H26" s="54"/>
      <c r="I26" s="54"/>
    </row>
    <row r="27" spans="1:9" ht="12.75">
      <c r="A27" s="12" t="s">
        <v>30</v>
      </c>
      <c r="B27" s="56" t="s">
        <v>182</v>
      </c>
      <c r="C27" s="56" t="s">
        <v>182</v>
      </c>
      <c r="D27" s="54">
        <v>100</v>
      </c>
      <c r="E27" s="54">
        <v>2144</v>
      </c>
      <c r="F27" s="54">
        <v>60</v>
      </c>
      <c r="G27" s="54">
        <v>1746</v>
      </c>
      <c r="H27" s="54">
        <v>62</v>
      </c>
      <c r="I27" s="54">
        <v>1250</v>
      </c>
    </row>
    <row r="28" spans="1:9" ht="12.75">
      <c r="A28" s="12" t="s">
        <v>31</v>
      </c>
      <c r="B28" s="56" t="s">
        <v>182</v>
      </c>
      <c r="C28" s="56" t="s">
        <v>182</v>
      </c>
      <c r="D28" s="54">
        <v>34</v>
      </c>
      <c r="E28" s="54">
        <v>851</v>
      </c>
      <c r="F28" s="54">
        <v>222</v>
      </c>
      <c r="G28" s="54">
        <v>7286</v>
      </c>
      <c r="H28" s="54">
        <v>541</v>
      </c>
      <c r="I28" s="54">
        <v>11926</v>
      </c>
    </row>
    <row r="29" spans="1:9" ht="12.75">
      <c r="A29" s="12" t="s">
        <v>32</v>
      </c>
      <c r="B29" s="54">
        <v>15</v>
      </c>
      <c r="C29" s="54">
        <v>315</v>
      </c>
      <c r="D29" s="54">
        <v>191</v>
      </c>
      <c r="E29" s="54">
        <v>4202</v>
      </c>
      <c r="F29" s="54">
        <v>632</v>
      </c>
      <c r="G29" s="54">
        <v>15756</v>
      </c>
      <c r="H29" s="54">
        <v>112</v>
      </c>
      <c r="I29" s="54">
        <v>2744</v>
      </c>
    </row>
    <row r="30" spans="1:9" ht="12.75">
      <c r="A30" s="53" t="s">
        <v>170</v>
      </c>
      <c r="B30" s="105">
        <v>15</v>
      </c>
      <c r="C30" s="105">
        <v>315</v>
      </c>
      <c r="D30" s="105">
        <v>325</v>
      </c>
      <c r="E30" s="105">
        <v>7197</v>
      </c>
      <c r="F30" s="105">
        <v>914</v>
      </c>
      <c r="G30" s="105">
        <v>24788</v>
      </c>
      <c r="H30" s="105">
        <v>715</v>
      </c>
      <c r="I30" s="105">
        <v>15920</v>
      </c>
    </row>
    <row r="31" spans="1:10" ht="12.75">
      <c r="A31" s="12"/>
      <c r="B31" s="54"/>
      <c r="C31" s="54"/>
      <c r="D31" s="54"/>
      <c r="E31" s="54"/>
      <c r="F31" s="54"/>
      <c r="G31" s="54"/>
      <c r="H31" s="54"/>
      <c r="I31" s="54"/>
      <c r="J31" s="24"/>
    </row>
    <row r="32" spans="1:10" ht="12.75">
      <c r="A32" s="12" t="s">
        <v>33</v>
      </c>
      <c r="B32" s="56" t="s">
        <v>182</v>
      </c>
      <c r="C32" s="56" t="s">
        <v>182</v>
      </c>
      <c r="D32" s="55">
        <v>720</v>
      </c>
      <c r="E32" s="55">
        <v>13366</v>
      </c>
      <c r="F32" s="55">
        <v>1210</v>
      </c>
      <c r="G32" s="55">
        <v>24716</v>
      </c>
      <c r="H32" s="55">
        <v>531</v>
      </c>
      <c r="I32" s="55">
        <v>11641</v>
      </c>
      <c r="J32" s="24"/>
    </row>
    <row r="33" spans="1:10" ht="12.75">
      <c r="A33" s="12" t="s">
        <v>34</v>
      </c>
      <c r="B33" s="55">
        <v>166</v>
      </c>
      <c r="C33" s="55">
        <v>3105</v>
      </c>
      <c r="D33" s="55">
        <v>215</v>
      </c>
      <c r="E33" s="55">
        <v>4000</v>
      </c>
      <c r="F33" s="55">
        <v>280</v>
      </c>
      <c r="G33" s="55">
        <v>4665</v>
      </c>
      <c r="H33" s="55">
        <v>54</v>
      </c>
      <c r="I33" s="55">
        <v>900</v>
      </c>
      <c r="J33" s="24"/>
    </row>
    <row r="34" spans="1:10" ht="12.75">
      <c r="A34" s="12" t="s">
        <v>35</v>
      </c>
      <c r="B34" s="56" t="s">
        <v>182</v>
      </c>
      <c r="C34" s="56" t="s">
        <v>182</v>
      </c>
      <c r="D34" s="55">
        <v>19</v>
      </c>
      <c r="E34" s="55">
        <v>350</v>
      </c>
      <c r="F34" s="55">
        <v>898</v>
      </c>
      <c r="G34" s="55">
        <v>17159</v>
      </c>
      <c r="H34" s="55">
        <v>673</v>
      </c>
      <c r="I34" s="55">
        <v>12358</v>
      </c>
      <c r="J34" s="24"/>
    </row>
    <row r="35" spans="1:10" ht="12.75">
      <c r="A35" s="12" t="s">
        <v>36</v>
      </c>
      <c r="B35" s="55">
        <v>20</v>
      </c>
      <c r="C35" s="55">
        <v>360</v>
      </c>
      <c r="D35" s="55">
        <v>340</v>
      </c>
      <c r="E35" s="55">
        <v>7468</v>
      </c>
      <c r="F35" s="55">
        <v>807</v>
      </c>
      <c r="G35" s="55">
        <v>22507</v>
      </c>
      <c r="H35" s="55">
        <v>204</v>
      </c>
      <c r="I35" s="55">
        <v>4513</v>
      </c>
      <c r="J35" s="24"/>
    </row>
    <row r="36" spans="1:10" ht="12.75">
      <c r="A36" s="53" t="s">
        <v>171</v>
      </c>
      <c r="B36" s="105">
        <v>186</v>
      </c>
      <c r="C36" s="105">
        <v>3465</v>
      </c>
      <c r="D36" s="105">
        <v>1294</v>
      </c>
      <c r="E36" s="105">
        <v>25184</v>
      </c>
      <c r="F36" s="105">
        <v>3195</v>
      </c>
      <c r="G36" s="105">
        <v>69047</v>
      </c>
      <c r="H36" s="105">
        <v>1462</v>
      </c>
      <c r="I36" s="105">
        <v>29412</v>
      </c>
      <c r="J36" s="24"/>
    </row>
    <row r="37" spans="1:10" ht="12.75">
      <c r="A37" s="53"/>
      <c r="B37" s="105"/>
      <c r="C37" s="105"/>
      <c r="D37" s="105"/>
      <c r="E37" s="105"/>
      <c r="F37" s="105"/>
      <c r="G37" s="105"/>
      <c r="H37" s="105"/>
      <c r="I37" s="105"/>
      <c r="J37" s="24"/>
    </row>
    <row r="38" spans="1:10" ht="12.75">
      <c r="A38" s="53" t="s">
        <v>172</v>
      </c>
      <c r="B38" s="106">
        <v>238</v>
      </c>
      <c r="C38" s="106">
        <v>5022</v>
      </c>
      <c r="D38" s="106">
        <v>1324</v>
      </c>
      <c r="E38" s="106">
        <v>37204</v>
      </c>
      <c r="F38" s="106">
        <v>563</v>
      </c>
      <c r="G38" s="106">
        <v>19705</v>
      </c>
      <c r="H38" s="106">
        <v>985</v>
      </c>
      <c r="I38" s="106">
        <v>23640</v>
      </c>
      <c r="J38" s="24"/>
    </row>
    <row r="39" spans="1:10" ht="12.75">
      <c r="A39" s="12"/>
      <c r="B39" s="54"/>
      <c r="C39" s="54"/>
      <c r="D39" s="54"/>
      <c r="E39" s="54"/>
      <c r="F39" s="54"/>
      <c r="G39" s="54"/>
      <c r="H39" s="54"/>
      <c r="I39" s="54"/>
      <c r="J39" s="24"/>
    </row>
    <row r="40" spans="1:10" ht="12.75">
      <c r="A40" s="12" t="s">
        <v>37</v>
      </c>
      <c r="B40" s="56" t="s">
        <v>182</v>
      </c>
      <c r="C40" s="56" t="s">
        <v>182</v>
      </c>
      <c r="D40" s="55" t="s">
        <v>182</v>
      </c>
      <c r="E40" s="55" t="s">
        <v>182</v>
      </c>
      <c r="F40" s="55">
        <v>60</v>
      </c>
      <c r="G40" s="55">
        <v>1272</v>
      </c>
      <c r="H40" s="55">
        <v>569</v>
      </c>
      <c r="I40" s="55">
        <v>16034</v>
      </c>
      <c r="J40" s="24"/>
    </row>
    <row r="41" spans="1:10" ht="12.75">
      <c r="A41" s="12" t="s">
        <v>38</v>
      </c>
      <c r="B41" s="56" t="s">
        <v>182</v>
      </c>
      <c r="C41" s="56" t="s">
        <v>182</v>
      </c>
      <c r="D41" s="56" t="s">
        <v>182</v>
      </c>
      <c r="E41" s="56" t="s">
        <v>182</v>
      </c>
      <c r="F41" s="54">
        <v>1803</v>
      </c>
      <c r="G41" s="54">
        <v>64382</v>
      </c>
      <c r="H41" s="54">
        <v>3420</v>
      </c>
      <c r="I41" s="54">
        <v>104220</v>
      </c>
      <c r="J41" s="24"/>
    </row>
    <row r="42" spans="1:10" ht="12.75">
      <c r="A42" s="12" t="s">
        <v>39</v>
      </c>
      <c r="B42" s="56" t="s">
        <v>182</v>
      </c>
      <c r="C42" s="56" t="s">
        <v>182</v>
      </c>
      <c r="D42" s="55">
        <v>17</v>
      </c>
      <c r="E42" s="55">
        <v>323</v>
      </c>
      <c r="F42" s="55">
        <v>474</v>
      </c>
      <c r="G42" s="55">
        <v>13740</v>
      </c>
      <c r="H42" s="55">
        <v>4227</v>
      </c>
      <c r="I42" s="55">
        <v>148176</v>
      </c>
      <c r="J42" s="24"/>
    </row>
    <row r="43" spans="1:10" ht="12.75">
      <c r="A43" s="12" t="s">
        <v>40</v>
      </c>
      <c r="B43" s="56" t="s">
        <v>182</v>
      </c>
      <c r="C43" s="56" t="s">
        <v>182</v>
      </c>
      <c r="D43" s="56" t="s">
        <v>182</v>
      </c>
      <c r="E43" s="56" t="s">
        <v>182</v>
      </c>
      <c r="F43" s="55">
        <v>319</v>
      </c>
      <c r="G43" s="55">
        <v>15089</v>
      </c>
      <c r="H43" s="55">
        <v>1235</v>
      </c>
      <c r="I43" s="55">
        <v>42180</v>
      </c>
      <c r="J43" s="24"/>
    </row>
    <row r="44" spans="1:10" ht="12.75">
      <c r="A44" s="12" t="s">
        <v>41</v>
      </c>
      <c r="B44" s="56" t="s">
        <v>182</v>
      </c>
      <c r="C44" s="56" t="s">
        <v>182</v>
      </c>
      <c r="D44" s="56" t="s">
        <v>182</v>
      </c>
      <c r="E44" s="56" t="s">
        <v>182</v>
      </c>
      <c r="F44" s="55">
        <v>3854</v>
      </c>
      <c r="G44" s="55">
        <v>148275</v>
      </c>
      <c r="H44" s="55">
        <v>1990</v>
      </c>
      <c r="I44" s="55">
        <v>79600</v>
      </c>
      <c r="J44" s="24"/>
    </row>
    <row r="45" spans="1:10" ht="12.75">
      <c r="A45" s="12" t="s">
        <v>42</v>
      </c>
      <c r="B45" s="56" t="s">
        <v>182</v>
      </c>
      <c r="C45" s="56" t="s">
        <v>182</v>
      </c>
      <c r="D45" s="56" t="s">
        <v>182</v>
      </c>
      <c r="E45" s="56" t="s">
        <v>182</v>
      </c>
      <c r="F45" s="55">
        <v>1072</v>
      </c>
      <c r="G45" s="55">
        <v>39664</v>
      </c>
      <c r="H45" s="55">
        <v>1709</v>
      </c>
      <c r="I45" s="55">
        <v>62909</v>
      </c>
      <c r="J45" s="24"/>
    </row>
    <row r="46" spans="1:10" ht="12.75">
      <c r="A46" s="12" t="s">
        <v>43</v>
      </c>
      <c r="B46" s="56" t="s">
        <v>182</v>
      </c>
      <c r="C46" s="56" t="s">
        <v>182</v>
      </c>
      <c r="D46" s="56" t="s">
        <v>182</v>
      </c>
      <c r="E46" s="56" t="s">
        <v>182</v>
      </c>
      <c r="F46" s="55">
        <v>50</v>
      </c>
      <c r="G46" s="55">
        <v>1416</v>
      </c>
      <c r="H46" s="55">
        <v>346</v>
      </c>
      <c r="I46" s="55">
        <v>12878</v>
      </c>
      <c r="J46" s="24"/>
    </row>
    <row r="47" spans="1:9" ht="12.75">
      <c r="A47" s="12" t="s">
        <v>44</v>
      </c>
      <c r="B47" s="56" t="s">
        <v>182</v>
      </c>
      <c r="C47" s="56" t="s">
        <v>182</v>
      </c>
      <c r="D47" s="56" t="s">
        <v>182</v>
      </c>
      <c r="E47" s="56" t="s">
        <v>182</v>
      </c>
      <c r="F47" s="55">
        <v>3432</v>
      </c>
      <c r="G47" s="55">
        <v>136817</v>
      </c>
      <c r="H47" s="55">
        <v>1572</v>
      </c>
      <c r="I47" s="55">
        <v>66780</v>
      </c>
    </row>
    <row r="48" spans="1:9" ht="12.75">
      <c r="A48" s="12" t="s">
        <v>45</v>
      </c>
      <c r="B48" s="56" t="s">
        <v>182</v>
      </c>
      <c r="C48" s="56" t="s">
        <v>182</v>
      </c>
      <c r="D48" s="56" t="s">
        <v>182</v>
      </c>
      <c r="E48" s="56" t="s">
        <v>182</v>
      </c>
      <c r="F48" s="55">
        <v>976</v>
      </c>
      <c r="G48" s="55">
        <v>34160</v>
      </c>
      <c r="H48" s="55">
        <v>524</v>
      </c>
      <c r="I48" s="55">
        <v>18340</v>
      </c>
    </row>
    <row r="49" spans="1:9" ht="12.75">
      <c r="A49" s="53" t="s">
        <v>173</v>
      </c>
      <c r="B49" s="107" t="s">
        <v>182</v>
      </c>
      <c r="C49" s="107" t="s">
        <v>182</v>
      </c>
      <c r="D49" s="105">
        <v>17</v>
      </c>
      <c r="E49" s="105">
        <v>323</v>
      </c>
      <c r="F49" s="105">
        <v>12040</v>
      </c>
      <c r="G49" s="105">
        <v>454815</v>
      </c>
      <c r="H49" s="105">
        <v>15592</v>
      </c>
      <c r="I49" s="105">
        <v>551117</v>
      </c>
    </row>
    <row r="50" spans="1:9" ht="12.75">
      <c r="A50" s="53"/>
      <c r="B50" s="105"/>
      <c r="C50" s="105"/>
      <c r="D50" s="105"/>
      <c r="E50" s="105"/>
      <c r="F50" s="105"/>
      <c r="G50" s="105"/>
      <c r="H50" s="105"/>
      <c r="I50" s="105"/>
    </row>
    <row r="51" spans="1:9" ht="12.75">
      <c r="A51" s="53" t="s">
        <v>174</v>
      </c>
      <c r="B51" s="107" t="s">
        <v>182</v>
      </c>
      <c r="C51" s="107" t="s">
        <v>182</v>
      </c>
      <c r="D51" s="106">
        <v>83</v>
      </c>
      <c r="E51" s="106">
        <v>2000</v>
      </c>
      <c r="F51" s="106">
        <v>735</v>
      </c>
      <c r="G51" s="106">
        <v>26280</v>
      </c>
      <c r="H51" s="106">
        <v>357</v>
      </c>
      <c r="I51" s="106">
        <v>12600</v>
      </c>
    </row>
    <row r="52" spans="1:9" ht="12.75">
      <c r="A52" s="12"/>
      <c r="B52" s="54"/>
      <c r="C52" s="54"/>
      <c r="D52" s="54"/>
      <c r="E52" s="54"/>
      <c r="F52" s="54"/>
      <c r="G52" s="54"/>
      <c r="H52" s="54"/>
      <c r="I52" s="54"/>
    </row>
    <row r="53" spans="1:9" ht="12.75">
      <c r="A53" s="12" t="s">
        <v>46</v>
      </c>
      <c r="B53" s="56" t="s">
        <v>182</v>
      </c>
      <c r="C53" s="56" t="s">
        <v>182</v>
      </c>
      <c r="D53" s="56" t="s">
        <v>182</v>
      </c>
      <c r="E53" s="56" t="s">
        <v>182</v>
      </c>
      <c r="F53" s="54">
        <v>3640</v>
      </c>
      <c r="G53" s="54">
        <v>80420</v>
      </c>
      <c r="H53" s="54">
        <v>930</v>
      </c>
      <c r="I53" s="54">
        <v>17835</v>
      </c>
    </row>
    <row r="54" spans="1:9" ht="12.75">
      <c r="A54" s="12" t="s">
        <v>47</v>
      </c>
      <c r="B54" s="56" t="s">
        <v>182</v>
      </c>
      <c r="C54" s="56" t="s">
        <v>182</v>
      </c>
      <c r="D54" s="54">
        <v>110</v>
      </c>
      <c r="E54" s="54">
        <v>1875</v>
      </c>
      <c r="F54" s="54">
        <v>1122</v>
      </c>
      <c r="G54" s="54">
        <v>27400</v>
      </c>
      <c r="H54" s="54">
        <v>409</v>
      </c>
      <c r="I54" s="54">
        <v>9425</v>
      </c>
    </row>
    <row r="55" spans="1:9" ht="12.75">
      <c r="A55" s="12" t="s">
        <v>48</v>
      </c>
      <c r="B55" s="56" t="s">
        <v>182</v>
      </c>
      <c r="C55" s="56" t="s">
        <v>182</v>
      </c>
      <c r="D55" s="56" t="s">
        <v>182</v>
      </c>
      <c r="E55" s="56" t="s">
        <v>182</v>
      </c>
      <c r="F55" s="54">
        <v>689</v>
      </c>
      <c r="G55" s="54">
        <v>15156</v>
      </c>
      <c r="H55" s="54">
        <v>451</v>
      </c>
      <c r="I55" s="54">
        <v>10188</v>
      </c>
    </row>
    <row r="56" spans="1:9" ht="12.75">
      <c r="A56" s="12" t="s">
        <v>49</v>
      </c>
      <c r="B56" s="56" t="s">
        <v>182</v>
      </c>
      <c r="C56" s="56" t="s">
        <v>182</v>
      </c>
      <c r="D56" s="56" t="s">
        <v>182</v>
      </c>
      <c r="E56" s="56" t="s">
        <v>182</v>
      </c>
      <c r="F56" s="54">
        <v>300</v>
      </c>
      <c r="G56" s="54">
        <v>6369</v>
      </c>
      <c r="H56" s="54">
        <v>420</v>
      </c>
      <c r="I56" s="54">
        <v>10042</v>
      </c>
    </row>
    <row r="57" spans="1:9" ht="12.75">
      <c r="A57" s="12" t="s">
        <v>50</v>
      </c>
      <c r="B57" s="56" t="s">
        <v>182</v>
      </c>
      <c r="C57" s="56" t="s">
        <v>182</v>
      </c>
      <c r="D57" s="54">
        <v>180</v>
      </c>
      <c r="E57" s="54">
        <v>1575</v>
      </c>
      <c r="F57" s="54">
        <v>1041</v>
      </c>
      <c r="G57" s="54">
        <v>21852</v>
      </c>
      <c r="H57" s="54">
        <v>632</v>
      </c>
      <c r="I57" s="54">
        <v>14850</v>
      </c>
    </row>
    <row r="58" spans="1:9" ht="12.75">
      <c r="A58" s="53" t="s">
        <v>175</v>
      </c>
      <c r="B58" s="107" t="s">
        <v>182</v>
      </c>
      <c r="C58" s="107" t="s">
        <v>182</v>
      </c>
      <c r="D58" s="105">
        <v>290</v>
      </c>
      <c r="E58" s="105">
        <v>3450</v>
      </c>
      <c r="F58" s="105">
        <v>6792</v>
      </c>
      <c r="G58" s="105">
        <v>151197</v>
      </c>
      <c r="H58" s="105">
        <v>2842</v>
      </c>
      <c r="I58" s="105">
        <v>62340</v>
      </c>
    </row>
    <row r="59" spans="1:9" ht="12.75">
      <c r="A59" s="12"/>
      <c r="B59" s="54"/>
      <c r="C59" s="54"/>
      <c r="D59" s="54"/>
      <c r="E59" s="54"/>
      <c r="F59" s="54"/>
      <c r="G59" s="54"/>
      <c r="H59" s="54"/>
      <c r="I59" s="54"/>
    </row>
    <row r="60" spans="1:9" ht="12.75">
      <c r="A60" s="12" t="s">
        <v>51</v>
      </c>
      <c r="B60" s="56" t="s">
        <v>182</v>
      </c>
      <c r="C60" s="56" t="s">
        <v>182</v>
      </c>
      <c r="D60" s="55">
        <v>1147</v>
      </c>
      <c r="E60" s="55">
        <v>21793</v>
      </c>
      <c r="F60" s="55">
        <v>1034</v>
      </c>
      <c r="G60" s="55">
        <v>20680</v>
      </c>
      <c r="H60" s="55">
        <v>835</v>
      </c>
      <c r="I60" s="55">
        <v>15030</v>
      </c>
    </row>
    <row r="61" spans="1:9" ht="12.75">
      <c r="A61" s="12" t="s">
        <v>52</v>
      </c>
      <c r="B61" s="56" t="s">
        <v>182</v>
      </c>
      <c r="C61" s="56" t="s">
        <v>182</v>
      </c>
      <c r="D61" s="55">
        <v>212</v>
      </c>
      <c r="E61" s="55">
        <v>6360</v>
      </c>
      <c r="F61" s="55">
        <v>669</v>
      </c>
      <c r="G61" s="55">
        <v>8520</v>
      </c>
      <c r="H61" s="55">
        <v>344</v>
      </c>
      <c r="I61" s="55">
        <v>4647</v>
      </c>
    </row>
    <row r="62" spans="1:9" ht="12.75">
      <c r="A62" s="12" t="s">
        <v>53</v>
      </c>
      <c r="B62" s="56" t="s">
        <v>182</v>
      </c>
      <c r="C62" s="56" t="s">
        <v>182</v>
      </c>
      <c r="D62" s="55">
        <v>3000</v>
      </c>
      <c r="E62" s="55">
        <v>90000</v>
      </c>
      <c r="F62" s="55">
        <v>650</v>
      </c>
      <c r="G62" s="55">
        <v>22750</v>
      </c>
      <c r="H62" s="55">
        <v>220</v>
      </c>
      <c r="I62" s="55">
        <v>3200</v>
      </c>
    </row>
    <row r="63" spans="1:9" ht="12.75">
      <c r="A63" s="53" t="s">
        <v>176</v>
      </c>
      <c r="B63" s="107" t="s">
        <v>182</v>
      </c>
      <c r="C63" s="107" t="s">
        <v>182</v>
      </c>
      <c r="D63" s="105">
        <v>4359</v>
      </c>
      <c r="E63" s="105">
        <v>118153</v>
      </c>
      <c r="F63" s="105">
        <v>2353</v>
      </c>
      <c r="G63" s="105">
        <v>51950</v>
      </c>
      <c r="H63" s="105">
        <v>1399</v>
      </c>
      <c r="I63" s="105">
        <v>22877</v>
      </c>
    </row>
    <row r="64" spans="1:9" ht="12.75">
      <c r="A64" s="53"/>
      <c r="B64" s="105"/>
      <c r="C64" s="105"/>
      <c r="D64" s="105"/>
      <c r="E64" s="105"/>
      <c r="F64" s="105"/>
      <c r="G64" s="105"/>
      <c r="H64" s="105"/>
      <c r="I64" s="105"/>
    </row>
    <row r="65" spans="1:9" ht="12.75">
      <c r="A65" s="53" t="s">
        <v>177</v>
      </c>
      <c r="B65" s="105">
        <v>106</v>
      </c>
      <c r="C65" s="105">
        <v>1376</v>
      </c>
      <c r="D65" s="105">
        <v>1633</v>
      </c>
      <c r="E65" s="105">
        <v>39453</v>
      </c>
      <c r="F65" s="105">
        <v>539</v>
      </c>
      <c r="G65" s="105">
        <v>6565</v>
      </c>
      <c r="H65" s="105">
        <v>561</v>
      </c>
      <c r="I65" s="105">
        <v>6440</v>
      </c>
    </row>
    <row r="66" spans="1:9" ht="12.75">
      <c r="A66" s="12"/>
      <c r="B66" s="54"/>
      <c r="C66" s="54"/>
      <c r="D66" s="54"/>
      <c r="E66" s="54"/>
      <c r="F66" s="54"/>
      <c r="G66" s="54"/>
      <c r="H66" s="54"/>
      <c r="I66" s="54"/>
    </row>
    <row r="67" spans="1:9" ht="12.75">
      <c r="A67" s="12" t="s">
        <v>54</v>
      </c>
      <c r="B67" s="56" t="s">
        <v>182</v>
      </c>
      <c r="C67" s="56" t="s">
        <v>182</v>
      </c>
      <c r="D67" s="55" t="s">
        <v>182</v>
      </c>
      <c r="E67" s="55" t="s">
        <v>182</v>
      </c>
      <c r="F67" s="55">
        <v>1200</v>
      </c>
      <c r="G67" s="55">
        <v>24000</v>
      </c>
      <c r="H67" s="56" t="s">
        <v>182</v>
      </c>
      <c r="I67" s="56" t="s">
        <v>182</v>
      </c>
    </row>
    <row r="68" spans="1:9" ht="12.75">
      <c r="A68" s="12" t="s">
        <v>55</v>
      </c>
      <c r="B68" s="56" t="s">
        <v>182</v>
      </c>
      <c r="C68" s="56" t="s">
        <v>182</v>
      </c>
      <c r="D68" s="56" t="s">
        <v>182</v>
      </c>
      <c r="E68" s="56" t="s">
        <v>182</v>
      </c>
      <c r="F68" s="55">
        <v>750</v>
      </c>
      <c r="G68" s="55">
        <v>12000</v>
      </c>
      <c r="H68" s="56" t="s">
        <v>182</v>
      </c>
      <c r="I68" s="56" t="s">
        <v>182</v>
      </c>
    </row>
    <row r="69" spans="1:9" ht="12.75">
      <c r="A69" s="53" t="s">
        <v>178</v>
      </c>
      <c r="B69" s="107" t="s">
        <v>182</v>
      </c>
      <c r="C69" s="107" t="s">
        <v>182</v>
      </c>
      <c r="D69" s="105" t="s">
        <v>182</v>
      </c>
      <c r="E69" s="105" t="s">
        <v>182</v>
      </c>
      <c r="F69" s="105">
        <v>1950</v>
      </c>
      <c r="G69" s="105">
        <v>36000</v>
      </c>
      <c r="H69" s="107" t="s">
        <v>182</v>
      </c>
      <c r="I69" s="107" t="s">
        <v>182</v>
      </c>
    </row>
    <row r="70" spans="1:9" ht="12.75">
      <c r="A70" s="12"/>
      <c r="B70" s="54"/>
      <c r="C70" s="54"/>
      <c r="D70" s="54"/>
      <c r="E70" s="54"/>
      <c r="F70" s="54"/>
      <c r="G70" s="54"/>
      <c r="H70" s="54"/>
      <c r="I70" s="54"/>
    </row>
    <row r="71" spans="1:9" ht="12.75">
      <c r="A71" s="12" t="s">
        <v>56</v>
      </c>
      <c r="B71" s="54">
        <v>13</v>
      </c>
      <c r="C71" s="54">
        <v>455</v>
      </c>
      <c r="D71" s="54">
        <v>152</v>
      </c>
      <c r="E71" s="54">
        <v>2736</v>
      </c>
      <c r="F71" s="54">
        <v>100</v>
      </c>
      <c r="G71" s="54">
        <v>2500</v>
      </c>
      <c r="H71" s="54">
        <v>50</v>
      </c>
      <c r="I71" s="54">
        <v>900</v>
      </c>
    </row>
    <row r="72" spans="1:9" ht="12.75">
      <c r="A72" s="12" t="s">
        <v>57</v>
      </c>
      <c r="B72" s="54">
        <v>560</v>
      </c>
      <c r="C72" s="54">
        <v>13720</v>
      </c>
      <c r="D72" s="54">
        <v>750</v>
      </c>
      <c r="E72" s="54">
        <v>18000</v>
      </c>
      <c r="F72" s="54">
        <v>800</v>
      </c>
      <c r="G72" s="54">
        <v>20000</v>
      </c>
      <c r="H72" s="54">
        <v>800</v>
      </c>
      <c r="I72" s="54">
        <v>20000</v>
      </c>
    </row>
    <row r="73" spans="1:9" ht="12.75">
      <c r="A73" s="12" t="s">
        <v>58</v>
      </c>
      <c r="B73" s="56" t="s">
        <v>182</v>
      </c>
      <c r="C73" s="56" t="s">
        <v>182</v>
      </c>
      <c r="D73" s="55">
        <v>2220</v>
      </c>
      <c r="E73" s="55">
        <v>55935</v>
      </c>
      <c r="F73" s="55">
        <v>533</v>
      </c>
      <c r="G73" s="55">
        <v>13785</v>
      </c>
      <c r="H73" s="55">
        <v>957</v>
      </c>
      <c r="I73" s="55">
        <v>16464</v>
      </c>
    </row>
    <row r="74" spans="1:9" ht="12.75">
      <c r="A74" s="12" t="s">
        <v>59</v>
      </c>
      <c r="B74" s="54">
        <v>700</v>
      </c>
      <c r="C74" s="54">
        <v>17290</v>
      </c>
      <c r="D74" s="54">
        <v>1000</v>
      </c>
      <c r="E74" s="54">
        <v>25000</v>
      </c>
      <c r="F74" s="54">
        <v>1500</v>
      </c>
      <c r="G74" s="54">
        <v>45000</v>
      </c>
      <c r="H74" s="54">
        <v>1000</v>
      </c>
      <c r="I74" s="54">
        <v>20000</v>
      </c>
    </row>
    <row r="75" spans="1:9" ht="12.75">
      <c r="A75" s="12" t="s">
        <v>60</v>
      </c>
      <c r="B75" s="54">
        <v>40</v>
      </c>
      <c r="C75" s="54">
        <v>400</v>
      </c>
      <c r="D75" s="54">
        <v>554</v>
      </c>
      <c r="E75" s="54">
        <v>6567</v>
      </c>
      <c r="F75" s="54">
        <v>343</v>
      </c>
      <c r="G75" s="54">
        <v>3514</v>
      </c>
      <c r="H75" s="54">
        <v>295</v>
      </c>
      <c r="I75" s="54">
        <v>2389</v>
      </c>
    </row>
    <row r="76" spans="1:9" ht="12.75">
      <c r="A76" s="12" t="s">
        <v>61</v>
      </c>
      <c r="B76" s="56" t="s">
        <v>182</v>
      </c>
      <c r="C76" s="56" t="s">
        <v>182</v>
      </c>
      <c r="D76" s="54">
        <v>985</v>
      </c>
      <c r="E76" s="54">
        <v>13725</v>
      </c>
      <c r="F76" s="54">
        <v>1196</v>
      </c>
      <c r="G76" s="54">
        <v>24994</v>
      </c>
      <c r="H76" s="54">
        <v>226</v>
      </c>
      <c r="I76" s="54">
        <v>4175</v>
      </c>
    </row>
    <row r="77" spans="1:9" ht="12.75">
      <c r="A77" s="12" t="s">
        <v>62</v>
      </c>
      <c r="B77" s="54">
        <v>742</v>
      </c>
      <c r="C77" s="54">
        <v>12503</v>
      </c>
      <c r="D77" s="54">
        <v>1519</v>
      </c>
      <c r="E77" s="54">
        <v>26914</v>
      </c>
      <c r="F77" s="54">
        <v>984</v>
      </c>
      <c r="G77" s="54">
        <v>21156</v>
      </c>
      <c r="H77" s="54">
        <v>612</v>
      </c>
      <c r="I77" s="54">
        <v>11750</v>
      </c>
    </row>
    <row r="78" spans="1:9" ht="12.75">
      <c r="A78" s="12" t="s">
        <v>63</v>
      </c>
      <c r="B78" s="55">
        <v>20</v>
      </c>
      <c r="C78" s="55">
        <v>300</v>
      </c>
      <c r="D78" s="55">
        <v>7975</v>
      </c>
      <c r="E78" s="55">
        <v>228085</v>
      </c>
      <c r="F78" s="55">
        <v>250</v>
      </c>
      <c r="G78" s="55">
        <v>6250</v>
      </c>
      <c r="H78" s="55">
        <v>450</v>
      </c>
      <c r="I78" s="55">
        <v>7875</v>
      </c>
    </row>
    <row r="79" spans="1:9" ht="12.75">
      <c r="A79" s="53" t="s">
        <v>179</v>
      </c>
      <c r="B79" s="105">
        <v>2075</v>
      </c>
      <c r="C79" s="105">
        <v>44668</v>
      </c>
      <c r="D79" s="105">
        <v>15155</v>
      </c>
      <c r="E79" s="105">
        <v>376962</v>
      </c>
      <c r="F79" s="105">
        <v>5706</v>
      </c>
      <c r="G79" s="105">
        <v>137199</v>
      </c>
      <c r="H79" s="105">
        <v>4390</v>
      </c>
      <c r="I79" s="105">
        <v>83553</v>
      </c>
    </row>
    <row r="80" spans="1:9" ht="12.75">
      <c r="A80" s="12"/>
      <c r="B80" s="54"/>
      <c r="C80" s="54"/>
      <c r="D80" s="54"/>
      <c r="E80" s="54"/>
      <c r="F80" s="54"/>
      <c r="G80" s="54"/>
      <c r="H80" s="54"/>
      <c r="I80" s="54"/>
    </row>
    <row r="81" spans="1:9" ht="12.75">
      <c r="A81" s="12" t="s">
        <v>64</v>
      </c>
      <c r="B81" s="54">
        <v>353</v>
      </c>
      <c r="C81" s="54">
        <v>4976</v>
      </c>
      <c r="D81" s="54">
        <v>640</v>
      </c>
      <c r="E81" s="54">
        <v>7840</v>
      </c>
      <c r="F81" s="54">
        <v>327</v>
      </c>
      <c r="G81" s="54">
        <v>2785</v>
      </c>
      <c r="H81" s="54">
        <v>51</v>
      </c>
      <c r="I81" s="54">
        <v>423</v>
      </c>
    </row>
    <row r="82" spans="1:9" ht="12.75">
      <c r="A82" s="12" t="s">
        <v>65</v>
      </c>
      <c r="B82" s="54">
        <v>717</v>
      </c>
      <c r="C82" s="54">
        <v>4779</v>
      </c>
      <c r="D82" s="54">
        <v>2737</v>
      </c>
      <c r="E82" s="54">
        <v>25313</v>
      </c>
      <c r="F82" s="54">
        <v>300</v>
      </c>
      <c r="G82" s="54">
        <v>2955</v>
      </c>
      <c r="H82" s="54">
        <v>518</v>
      </c>
      <c r="I82" s="54">
        <v>6992</v>
      </c>
    </row>
    <row r="83" spans="1:9" ht="12.75">
      <c r="A83" s="53" t="s">
        <v>180</v>
      </c>
      <c r="B83" s="105">
        <v>1070</v>
      </c>
      <c r="C83" s="105">
        <v>9755</v>
      </c>
      <c r="D83" s="105">
        <v>3377</v>
      </c>
      <c r="E83" s="105">
        <v>33153</v>
      </c>
      <c r="F83" s="105">
        <v>627</v>
      </c>
      <c r="G83" s="105">
        <v>5740</v>
      </c>
      <c r="H83" s="105">
        <v>569</v>
      </c>
      <c r="I83" s="105">
        <v>7415</v>
      </c>
    </row>
    <row r="84" spans="1:9" ht="12.75">
      <c r="A84" s="53"/>
      <c r="B84" s="105"/>
      <c r="C84" s="105"/>
      <c r="D84" s="105"/>
      <c r="E84" s="105"/>
      <c r="F84" s="105"/>
      <c r="G84" s="105"/>
      <c r="H84" s="105"/>
      <c r="I84" s="105"/>
    </row>
    <row r="85" spans="1:9" ht="13.5" thickBot="1">
      <c r="A85" s="62" t="s">
        <v>66</v>
      </c>
      <c r="B85" s="110">
        <v>3742</v>
      </c>
      <c r="C85" s="110">
        <v>65103</v>
      </c>
      <c r="D85" s="110">
        <v>30281</v>
      </c>
      <c r="E85" s="110">
        <v>682465</v>
      </c>
      <c r="F85" s="110">
        <v>62905</v>
      </c>
      <c r="G85" s="110">
        <v>1598922</v>
      </c>
      <c r="H85" s="110">
        <v>36572</v>
      </c>
      <c r="I85" s="110">
        <v>1022335</v>
      </c>
    </row>
    <row r="87" spans="2:3" ht="12.75">
      <c r="B87" s="2"/>
      <c r="C87" s="2"/>
    </row>
  </sheetData>
  <mergeCells count="2">
    <mergeCell ref="A1:I1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1"/>
  <dimension ref="A1:N41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2" customWidth="1"/>
    <col min="2" max="2" width="13.7109375" style="2" customWidth="1"/>
    <col min="3" max="10" width="10.7109375" style="2" customWidth="1"/>
    <col min="11" max="16384" width="11.421875" style="2" customWidth="1"/>
  </cols>
  <sheetData>
    <row r="1" spans="1:11" s="44" customFormat="1" ht="18">
      <c r="A1" s="183" t="s">
        <v>129</v>
      </c>
      <c r="B1" s="183"/>
      <c r="C1" s="183"/>
      <c r="D1" s="183"/>
      <c r="E1" s="183"/>
      <c r="F1" s="183"/>
      <c r="G1" s="183"/>
      <c r="H1" s="43"/>
      <c r="I1" s="43"/>
      <c r="J1" s="43"/>
      <c r="K1" s="43"/>
    </row>
    <row r="3" spans="1:11" s="48" customFormat="1" ht="15">
      <c r="A3" s="184" t="s">
        <v>197</v>
      </c>
      <c r="B3" s="184"/>
      <c r="C3" s="184"/>
      <c r="D3" s="184"/>
      <c r="E3" s="184"/>
      <c r="F3" s="184"/>
      <c r="G3" s="184"/>
      <c r="H3" s="47"/>
      <c r="I3" s="47"/>
      <c r="J3" s="47"/>
      <c r="K3" s="47"/>
    </row>
    <row r="4" s="48" customFormat="1" ht="14.25">
      <c r="N4" s="49"/>
    </row>
    <row r="5" spans="1:10" ht="12.75">
      <c r="A5" s="185" t="s">
        <v>120</v>
      </c>
      <c r="B5" s="187" t="s">
        <v>121</v>
      </c>
      <c r="C5" s="187"/>
      <c r="D5" s="187"/>
      <c r="E5" s="187" t="s">
        <v>122</v>
      </c>
      <c r="F5" s="187"/>
      <c r="G5" s="188"/>
      <c r="J5" s="31"/>
    </row>
    <row r="6" spans="1:10" ht="13.5" thickBot="1">
      <c r="A6" s="186"/>
      <c r="B6" s="116">
        <v>1997</v>
      </c>
      <c r="C6" s="116">
        <v>1998</v>
      </c>
      <c r="D6" s="116">
        <v>1999</v>
      </c>
      <c r="E6" s="116">
        <v>1997</v>
      </c>
      <c r="F6" s="117">
        <v>1998</v>
      </c>
      <c r="G6" s="117">
        <v>1999</v>
      </c>
      <c r="J6" s="31"/>
    </row>
    <row r="7" spans="1:10" ht="12.75">
      <c r="A7" s="118" t="s">
        <v>123</v>
      </c>
      <c r="B7" s="119">
        <v>500164.772</v>
      </c>
      <c r="C7" s="119">
        <v>642329.9833</v>
      </c>
      <c r="D7" s="119">
        <v>515020.6699</v>
      </c>
      <c r="E7" s="119">
        <v>217290.18459999998</v>
      </c>
      <c r="F7" s="119">
        <v>230684.42229999998</v>
      </c>
      <c r="G7" s="120">
        <v>295266.47750800004</v>
      </c>
      <c r="J7" s="31"/>
    </row>
    <row r="8" spans="1:10" ht="12.75">
      <c r="A8" s="3"/>
      <c r="B8" s="112"/>
      <c r="C8" s="112"/>
      <c r="D8" s="112"/>
      <c r="E8" s="112"/>
      <c r="F8" s="112"/>
      <c r="G8" s="113"/>
      <c r="J8" s="31"/>
    </row>
    <row r="9" spans="1:10" ht="12.75">
      <c r="A9" s="4" t="s">
        <v>80</v>
      </c>
      <c r="B9" s="114"/>
      <c r="C9" s="114"/>
      <c r="D9" s="114"/>
      <c r="E9" s="114"/>
      <c r="F9" s="114"/>
      <c r="G9" s="115"/>
      <c r="J9" s="31"/>
    </row>
    <row r="10" spans="1:10" ht="12.75">
      <c r="A10" s="38" t="s">
        <v>81</v>
      </c>
      <c r="B10" s="112">
        <v>497742.13</v>
      </c>
      <c r="C10" s="114">
        <v>635109.31</v>
      </c>
      <c r="D10" s="114">
        <v>502940.32090000005</v>
      </c>
      <c r="E10" s="112">
        <v>204804.89359999998</v>
      </c>
      <c r="F10" s="114">
        <v>220117.35830000002</v>
      </c>
      <c r="G10" s="115">
        <v>281666.612008</v>
      </c>
      <c r="J10" s="31"/>
    </row>
    <row r="11" spans="1:10" ht="12.75">
      <c r="A11" s="38" t="s">
        <v>136</v>
      </c>
      <c r="B11" s="112">
        <v>3887.541</v>
      </c>
      <c r="C11" s="114">
        <v>3369.559</v>
      </c>
      <c r="D11" s="114">
        <v>3064.266</v>
      </c>
      <c r="E11" s="112">
        <v>47431.025</v>
      </c>
      <c r="F11" s="114">
        <v>40051.5748</v>
      </c>
      <c r="G11" s="115">
        <v>68213.03800399999</v>
      </c>
      <c r="J11" s="31"/>
    </row>
    <row r="12" spans="1:10" ht="12.75">
      <c r="A12" s="38" t="s">
        <v>137</v>
      </c>
      <c r="B12" s="112">
        <v>1276</v>
      </c>
      <c r="C12" s="114">
        <v>242</v>
      </c>
      <c r="D12" s="114">
        <v>35.519</v>
      </c>
      <c r="E12" s="112">
        <v>205.297</v>
      </c>
      <c r="F12" s="114">
        <v>2.16</v>
      </c>
      <c r="G12" s="115">
        <v>254.84</v>
      </c>
      <c r="J12" s="31"/>
    </row>
    <row r="13" spans="1:10" ht="12.75">
      <c r="A13" s="38" t="s">
        <v>138</v>
      </c>
      <c r="B13" s="112">
        <v>69698.736</v>
      </c>
      <c r="C13" s="114">
        <v>101679.183</v>
      </c>
      <c r="D13" s="114">
        <v>35673.674000000006</v>
      </c>
      <c r="E13" s="112">
        <v>2826.679</v>
      </c>
      <c r="F13" s="114">
        <v>2848.1490000000003</v>
      </c>
      <c r="G13" s="115">
        <v>12528.884</v>
      </c>
      <c r="J13" s="31"/>
    </row>
    <row r="14" spans="1:10" ht="12.75">
      <c r="A14" s="38" t="s">
        <v>139</v>
      </c>
      <c r="B14" s="112">
        <v>968.45</v>
      </c>
      <c r="C14" s="114">
        <v>1661.875</v>
      </c>
      <c r="D14" s="114">
        <v>1462.524</v>
      </c>
      <c r="E14" s="112">
        <v>1956.275</v>
      </c>
      <c r="F14" s="114">
        <v>3591.828</v>
      </c>
      <c r="G14" s="115">
        <v>5638.947</v>
      </c>
      <c r="J14" s="31"/>
    </row>
    <row r="15" spans="1:10" ht="12.75">
      <c r="A15" s="38" t="s">
        <v>140</v>
      </c>
      <c r="B15" s="112" t="s">
        <v>182</v>
      </c>
      <c r="C15" s="112" t="s">
        <v>182</v>
      </c>
      <c r="D15" s="112" t="s">
        <v>182</v>
      </c>
      <c r="E15" s="112">
        <v>88.53</v>
      </c>
      <c r="F15" s="114">
        <v>269.46</v>
      </c>
      <c r="G15" s="115">
        <v>2170.284</v>
      </c>
      <c r="J15" s="31"/>
    </row>
    <row r="16" spans="1:10" ht="12.75">
      <c r="A16" s="38" t="s">
        <v>141</v>
      </c>
      <c r="B16" s="112">
        <v>271585.71900000004</v>
      </c>
      <c r="C16" s="114">
        <v>341595.772</v>
      </c>
      <c r="D16" s="114">
        <v>279681.0404</v>
      </c>
      <c r="E16" s="112">
        <v>23120.5736</v>
      </c>
      <c r="F16" s="114">
        <v>27874.108</v>
      </c>
      <c r="G16" s="115">
        <v>35738.620003</v>
      </c>
      <c r="J16" s="31"/>
    </row>
    <row r="17" spans="1:10" ht="12.75">
      <c r="A17" s="38" t="s">
        <v>142</v>
      </c>
      <c r="B17" s="112" t="s">
        <v>182</v>
      </c>
      <c r="C17" s="112">
        <v>69.7</v>
      </c>
      <c r="D17" s="114">
        <v>44</v>
      </c>
      <c r="E17" s="112" t="s">
        <v>182</v>
      </c>
      <c r="F17" s="112" t="s">
        <v>182</v>
      </c>
      <c r="G17" s="113" t="s">
        <v>182</v>
      </c>
      <c r="J17" s="31"/>
    </row>
    <row r="18" spans="1:10" ht="12.75">
      <c r="A18" s="38" t="s">
        <v>143</v>
      </c>
      <c r="B18" s="112">
        <v>2575.7</v>
      </c>
      <c r="C18" s="114">
        <v>964.1</v>
      </c>
      <c r="D18" s="114">
        <v>278.65</v>
      </c>
      <c r="E18" s="112">
        <v>276.094</v>
      </c>
      <c r="F18" s="114">
        <v>508.955</v>
      </c>
      <c r="G18" s="115">
        <v>1995.778</v>
      </c>
      <c r="J18" s="31"/>
    </row>
    <row r="19" spans="1:7" ht="12.75">
      <c r="A19" s="38" t="s">
        <v>144</v>
      </c>
      <c r="B19" s="112">
        <v>99.35</v>
      </c>
      <c r="C19" s="114">
        <v>318.895</v>
      </c>
      <c r="D19" s="114">
        <v>425.68350000000004</v>
      </c>
      <c r="E19" s="112">
        <v>129.949</v>
      </c>
      <c r="F19" s="114">
        <v>261.276</v>
      </c>
      <c r="G19" s="115">
        <v>4115.145</v>
      </c>
    </row>
    <row r="20" spans="1:7" ht="12.75">
      <c r="A20" s="38" t="s">
        <v>145</v>
      </c>
      <c r="B20" s="112">
        <v>75830.327</v>
      </c>
      <c r="C20" s="114">
        <v>88366.318</v>
      </c>
      <c r="D20" s="114">
        <v>73558.86300000001</v>
      </c>
      <c r="E20" s="112">
        <v>9710.724</v>
      </c>
      <c r="F20" s="114">
        <v>15615.462</v>
      </c>
      <c r="G20" s="115">
        <v>24869.615</v>
      </c>
    </row>
    <row r="21" spans="1:7" ht="12.75">
      <c r="A21" s="38" t="s">
        <v>146</v>
      </c>
      <c r="B21" s="112">
        <v>2388.2980000000002</v>
      </c>
      <c r="C21" s="114">
        <v>2433.0969999999998</v>
      </c>
      <c r="D21" s="114">
        <v>2400.786</v>
      </c>
      <c r="E21" s="112">
        <v>95080.179</v>
      </c>
      <c r="F21" s="114">
        <v>89595.066</v>
      </c>
      <c r="G21" s="115">
        <v>84313.452</v>
      </c>
    </row>
    <row r="22" spans="1:7" ht="12.75">
      <c r="A22" s="38" t="s">
        <v>147</v>
      </c>
      <c r="B22" s="112">
        <v>69432.009</v>
      </c>
      <c r="C22" s="114">
        <v>94360.81100000002</v>
      </c>
      <c r="D22" s="114">
        <v>106315.315</v>
      </c>
      <c r="E22" s="112">
        <v>23625.792999999998</v>
      </c>
      <c r="F22" s="114">
        <v>39445.1995</v>
      </c>
      <c r="G22" s="115">
        <v>41503.764001</v>
      </c>
    </row>
    <row r="23" spans="1:7" ht="12.75">
      <c r="A23" s="38" t="s">
        <v>148</v>
      </c>
      <c r="B23" s="112" t="s">
        <v>182</v>
      </c>
      <c r="C23" s="112">
        <v>48</v>
      </c>
      <c r="D23" s="114" t="s">
        <v>182</v>
      </c>
      <c r="E23" s="112">
        <v>353.775</v>
      </c>
      <c r="F23" s="114">
        <v>54.12</v>
      </c>
      <c r="G23" s="115">
        <v>324.245</v>
      </c>
    </row>
    <row r="24" spans="1:7" ht="12.75">
      <c r="A24" s="4" t="s">
        <v>124</v>
      </c>
      <c r="B24" s="114"/>
      <c r="C24" s="114"/>
      <c r="D24" s="114"/>
      <c r="E24" s="114"/>
      <c r="F24" s="114"/>
      <c r="G24" s="115"/>
    </row>
    <row r="25" spans="1:7" ht="12.75">
      <c r="A25" s="38" t="s">
        <v>181</v>
      </c>
      <c r="B25" s="114"/>
      <c r="C25" s="114"/>
      <c r="D25" s="114"/>
      <c r="E25" s="114"/>
      <c r="F25" s="114"/>
      <c r="G25" s="115"/>
    </row>
    <row r="26" spans="1:10" ht="12.75">
      <c r="A26" s="38" t="s">
        <v>149</v>
      </c>
      <c r="B26" s="112" t="s">
        <v>182</v>
      </c>
      <c r="C26" s="112" t="s">
        <v>182</v>
      </c>
      <c r="D26" s="112" t="s">
        <v>182</v>
      </c>
      <c r="E26" s="112">
        <v>94.56</v>
      </c>
      <c r="F26" s="114">
        <v>222.27</v>
      </c>
      <c r="G26" s="115">
        <v>412.92</v>
      </c>
      <c r="J26" s="31"/>
    </row>
    <row r="27" spans="1:10" ht="12.75">
      <c r="A27" s="38" t="s">
        <v>150</v>
      </c>
      <c r="B27" s="112">
        <v>12.6</v>
      </c>
      <c r="C27" s="114">
        <v>17.053</v>
      </c>
      <c r="D27" s="114" t="s">
        <v>182</v>
      </c>
      <c r="E27" s="112">
        <v>1193.236</v>
      </c>
      <c r="F27" s="114">
        <v>934.057</v>
      </c>
      <c r="G27" s="115">
        <v>757.985</v>
      </c>
      <c r="J27" s="31"/>
    </row>
    <row r="28" spans="1:10" ht="12.75">
      <c r="A28" s="38" t="s">
        <v>151</v>
      </c>
      <c r="B28" s="112" t="s">
        <v>182</v>
      </c>
      <c r="C28" s="112" t="s">
        <v>182</v>
      </c>
      <c r="D28" s="112" t="s">
        <v>182</v>
      </c>
      <c r="E28" s="112">
        <v>6.03</v>
      </c>
      <c r="F28" s="114">
        <v>78.95</v>
      </c>
      <c r="G28" s="115">
        <v>284.399</v>
      </c>
      <c r="J28" s="31"/>
    </row>
    <row r="29" spans="1:10" ht="12.75">
      <c r="A29" s="38" t="s">
        <v>152</v>
      </c>
      <c r="B29" s="112" t="s">
        <v>182</v>
      </c>
      <c r="C29" s="112">
        <v>20</v>
      </c>
      <c r="D29" s="114">
        <v>22.59</v>
      </c>
      <c r="E29" s="114" t="s">
        <v>182</v>
      </c>
      <c r="F29" s="112">
        <v>12.005</v>
      </c>
      <c r="G29" s="115">
        <v>4.2</v>
      </c>
      <c r="J29" s="31"/>
    </row>
    <row r="30" spans="1:10" ht="12.75">
      <c r="A30" s="38" t="s">
        <v>153</v>
      </c>
      <c r="B30" s="112" t="s">
        <v>182</v>
      </c>
      <c r="C30" s="112" t="s">
        <v>182</v>
      </c>
      <c r="D30" s="112" t="s">
        <v>182</v>
      </c>
      <c r="E30" s="112">
        <v>14.31</v>
      </c>
      <c r="F30" s="114">
        <v>6.77</v>
      </c>
      <c r="G30" s="115">
        <v>27.5</v>
      </c>
      <c r="J30" s="31"/>
    </row>
    <row r="31" spans="1:10" ht="12.75">
      <c r="A31" s="38" t="s">
        <v>154</v>
      </c>
      <c r="B31" s="112" t="s">
        <v>182</v>
      </c>
      <c r="C31" s="112" t="s">
        <v>182</v>
      </c>
      <c r="D31" s="112" t="s">
        <v>182</v>
      </c>
      <c r="E31" s="112">
        <v>6.03</v>
      </c>
      <c r="F31" s="114">
        <v>8.49</v>
      </c>
      <c r="G31" s="115">
        <v>33.29</v>
      </c>
      <c r="J31" s="31"/>
    </row>
    <row r="32" spans="1:10" ht="12.75">
      <c r="A32" s="38" t="s">
        <v>155</v>
      </c>
      <c r="B32" s="112" t="s">
        <v>182</v>
      </c>
      <c r="C32" s="112" t="s">
        <v>182</v>
      </c>
      <c r="D32" s="112" t="s">
        <v>182</v>
      </c>
      <c r="E32" s="112">
        <v>1283.6470000000002</v>
      </c>
      <c r="F32" s="114">
        <v>1979.225</v>
      </c>
      <c r="G32" s="115">
        <v>1912.415</v>
      </c>
      <c r="J32" s="31"/>
    </row>
    <row r="33" spans="1:10" ht="12.75">
      <c r="A33" s="38" t="s">
        <v>156</v>
      </c>
      <c r="B33" s="112" t="s">
        <v>182</v>
      </c>
      <c r="C33" s="112">
        <v>1.5</v>
      </c>
      <c r="D33" s="114">
        <v>111</v>
      </c>
      <c r="E33" s="112">
        <v>1282.8890000000001</v>
      </c>
      <c r="F33" s="114">
        <v>1838.83</v>
      </c>
      <c r="G33" s="115">
        <v>1383.144</v>
      </c>
      <c r="J33" s="31"/>
    </row>
    <row r="34" spans="1:10" ht="12.75">
      <c r="A34" s="38" t="s">
        <v>157</v>
      </c>
      <c r="B34" s="112" t="s">
        <v>182</v>
      </c>
      <c r="C34" s="112" t="s">
        <v>182</v>
      </c>
      <c r="D34" s="112" t="s">
        <v>182</v>
      </c>
      <c r="E34" s="112">
        <v>1000</v>
      </c>
      <c r="F34" s="114" t="s">
        <v>182</v>
      </c>
      <c r="G34" s="113" t="s">
        <v>182</v>
      </c>
      <c r="J34" s="31"/>
    </row>
    <row r="35" spans="1:10" ht="12.75">
      <c r="A35" s="39" t="s">
        <v>158</v>
      </c>
      <c r="B35" s="112" t="s">
        <v>182</v>
      </c>
      <c r="C35" s="112" t="s">
        <v>182</v>
      </c>
      <c r="D35" s="112">
        <v>229.075</v>
      </c>
      <c r="E35" s="112" t="s">
        <v>182</v>
      </c>
      <c r="F35" s="112" t="s">
        <v>182</v>
      </c>
      <c r="G35" s="113" t="s">
        <v>182</v>
      </c>
      <c r="J35" s="31"/>
    </row>
    <row r="36" spans="1:10" ht="12.75">
      <c r="A36" s="37"/>
      <c r="B36" s="112"/>
      <c r="C36" s="114"/>
      <c r="D36" s="114"/>
      <c r="E36" s="112"/>
      <c r="F36" s="114"/>
      <c r="G36" s="115"/>
      <c r="J36" s="31"/>
    </row>
    <row r="37" spans="1:10" ht="12.75">
      <c r="A37" s="4" t="s">
        <v>108</v>
      </c>
      <c r="B37" s="114"/>
      <c r="C37" s="114"/>
      <c r="D37" s="114"/>
      <c r="E37" s="114"/>
      <c r="F37" s="114"/>
      <c r="G37" s="115"/>
      <c r="J37" s="31"/>
    </row>
    <row r="38" spans="1:10" ht="12.75">
      <c r="A38" s="38" t="s">
        <v>134</v>
      </c>
      <c r="B38" s="112" t="s">
        <v>182</v>
      </c>
      <c r="C38" s="112" t="s">
        <v>182</v>
      </c>
      <c r="D38" s="112">
        <v>144</v>
      </c>
      <c r="E38" s="112">
        <v>538.06</v>
      </c>
      <c r="F38" s="114">
        <v>98.834</v>
      </c>
      <c r="G38" s="115">
        <v>1372.2540000000001</v>
      </c>
      <c r="J38" s="31"/>
    </row>
    <row r="39" spans="1:10" ht="13.5" thickBot="1">
      <c r="A39" s="121" t="s">
        <v>135</v>
      </c>
      <c r="B39" s="122">
        <v>91.137</v>
      </c>
      <c r="C39" s="123" t="s">
        <v>182</v>
      </c>
      <c r="D39" s="122" t="s">
        <v>182</v>
      </c>
      <c r="E39" s="122">
        <v>815.791</v>
      </c>
      <c r="F39" s="123">
        <v>1273.57</v>
      </c>
      <c r="G39" s="124">
        <v>3374.599</v>
      </c>
      <c r="J39" s="31"/>
    </row>
    <row r="40" spans="1:14" ht="12.75">
      <c r="A40" s="2" t="s">
        <v>128</v>
      </c>
      <c r="N40" s="31"/>
    </row>
    <row r="41" ht="12.75">
      <c r="A41" s="2" t="s">
        <v>124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1:P34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30.7109375" style="2" customWidth="1"/>
    <col min="2" max="2" width="13.7109375" style="2" customWidth="1"/>
    <col min="3" max="10" width="10.7109375" style="2" customWidth="1"/>
    <col min="11" max="16384" width="11.421875" style="2" customWidth="1"/>
  </cols>
  <sheetData>
    <row r="1" spans="1:11" s="44" customFormat="1" ht="18">
      <c r="A1" s="183" t="s">
        <v>129</v>
      </c>
      <c r="B1" s="183"/>
      <c r="C1" s="183"/>
      <c r="D1" s="183"/>
      <c r="E1" s="183"/>
      <c r="F1" s="183"/>
      <c r="G1" s="183"/>
      <c r="H1" s="183"/>
      <c r="I1" s="183"/>
      <c r="J1" s="183"/>
      <c r="K1" s="43"/>
    </row>
    <row r="3" spans="1:16" ht="15">
      <c r="A3" s="182" t="s">
        <v>212</v>
      </c>
      <c r="B3" s="182"/>
      <c r="C3" s="182"/>
      <c r="D3" s="182"/>
      <c r="E3" s="182"/>
      <c r="F3" s="182"/>
      <c r="G3" s="182"/>
      <c r="H3" s="182"/>
      <c r="I3" s="182"/>
      <c r="J3" s="182"/>
      <c r="K3" s="19"/>
      <c r="L3" s="19"/>
      <c r="M3" s="19"/>
      <c r="N3" s="19"/>
      <c r="O3" s="19"/>
      <c r="P3" s="5"/>
    </row>
    <row r="4" spans="1:16" ht="14.25">
      <c r="A4" s="192" t="s">
        <v>213</v>
      </c>
      <c r="B4" s="192"/>
      <c r="C4" s="192"/>
      <c r="D4" s="192"/>
      <c r="E4" s="192"/>
      <c r="F4" s="192"/>
      <c r="G4" s="192"/>
      <c r="H4" s="192"/>
      <c r="I4" s="192"/>
      <c r="J4" s="192"/>
      <c r="K4" s="36"/>
      <c r="L4" s="36"/>
      <c r="M4" s="36"/>
      <c r="N4" s="36"/>
      <c r="O4" s="36"/>
      <c r="P4" s="5"/>
    </row>
    <row r="5" spans="1:16" ht="14.25">
      <c r="A5" s="192" t="s">
        <v>222</v>
      </c>
      <c r="B5" s="192"/>
      <c r="C5" s="192"/>
      <c r="D5" s="192"/>
      <c r="E5" s="192"/>
      <c r="F5" s="192"/>
      <c r="G5" s="192"/>
      <c r="H5" s="192"/>
      <c r="I5" s="192"/>
      <c r="J5" s="192"/>
      <c r="K5" s="36"/>
      <c r="L5" s="36"/>
      <c r="M5" s="36"/>
      <c r="N5" s="36"/>
      <c r="O5" s="36"/>
      <c r="P5" s="5"/>
    </row>
    <row r="6" spans="1:16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0"/>
      <c r="L6" s="40"/>
      <c r="M6" s="40"/>
      <c r="N6" s="40"/>
      <c r="O6" s="40"/>
      <c r="P6" s="5"/>
    </row>
    <row r="7" spans="1:15" ht="12.75">
      <c r="A7" s="20"/>
      <c r="B7" s="24"/>
      <c r="C7" s="21"/>
      <c r="D7" s="33"/>
      <c r="E7" s="5"/>
      <c r="F7" s="5"/>
      <c r="G7" s="20"/>
      <c r="H7" s="5"/>
      <c r="I7" s="5"/>
      <c r="J7" s="24"/>
      <c r="K7" s="24"/>
      <c r="L7" s="31"/>
      <c r="M7" s="31"/>
      <c r="N7" s="31"/>
      <c r="O7" s="31"/>
    </row>
    <row r="8" spans="1:15" ht="12.75">
      <c r="A8" s="20" t="s">
        <v>125</v>
      </c>
      <c r="B8" s="189" t="s">
        <v>126</v>
      </c>
      <c r="C8" s="190"/>
      <c r="D8" s="191"/>
      <c r="E8" s="21" t="s">
        <v>68</v>
      </c>
      <c r="F8" s="22"/>
      <c r="G8" s="23"/>
      <c r="H8" s="21" t="s">
        <v>127</v>
      </c>
      <c r="I8" s="22"/>
      <c r="J8" s="34"/>
      <c r="K8" s="24"/>
      <c r="L8" s="31"/>
      <c r="M8" s="31"/>
      <c r="N8" s="31"/>
      <c r="O8" s="31"/>
    </row>
    <row r="9" spans="1:11" ht="13.5" thickBot="1">
      <c r="A9" s="20"/>
      <c r="B9" s="35"/>
      <c r="C9" s="24"/>
      <c r="D9" s="20"/>
      <c r="E9" s="24"/>
      <c r="F9" s="24"/>
      <c r="G9" s="20"/>
      <c r="H9" s="35"/>
      <c r="I9" s="24"/>
      <c r="J9" s="127"/>
      <c r="K9" s="24"/>
    </row>
    <row r="10" spans="1:11" ht="12.75">
      <c r="A10" s="125" t="s">
        <v>206</v>
      </c>
      <c r="B10" s="172"/>
      <c r="C10" s="135">
        <v>3058.1</v>
      </c>
      <c r="D10" s="173"/>
      <c r="E10" s="172"/>
      <c r="F10" s="135">
        <v>505.4</v>
      </c>
      <c r="G10" s="173"/>
      <c r="H10" s="172"/>
      <c r="I10" s="136">
        <v>2552.7</v>
      </c>
      <c r="J10" s="171"/>
      <c r="K10" s="24"/>
    </row>
    <row r="11" spans="1:11" ht="12.75">
      <c r="A11" s="20" t="s">
        <v>207</v>
      </c>
      <c r="B11" s="174"/>
      <c r="C11" s="137">
        <v>1215.4</v>
      </c>
      <c r="D11" s="175"/>
      <c r="E11" s="174"/>
      <c r="F11" s="137">
        <v>130.4</v>
      </c>
      <c r="G11" s="175"/>
      <c r="H11" s="174"/>
      <c r="I11" s="129">
        <v>1085</v>
      </c>
      <c r="J11" s="171"/>
      <c r="K11" s="5"/>
    </row>
    <row r="12" spans="1:11" ht="12.75">
      <c r="A12" s="20" t="s">
        <v>199</v>
      </c>
      <c r="B12" s="174"/>
      <c r="C12" s="137">
        <v>1111</v>
      </c>
      <c r="D12" s="175"/>
      <c r="E12" s="174"/>
      <c r="F12" s="137">
        <v>91.6</v>
      </c>
      <c r="G12" s="175"/>
      <c r="H12" s="174"/>
      <c r="I12" s="129">
        <v>1019.4</v>
      </c>
      <c r="J12" s="171"/>
      <c r="K12" s="5"/>
    </row>
    <row r="13" spans="1:11" ht="12.75">
      <c r="A13" s="20" t="s">
        <v>208</v>
      </c>
      <c r="B13" s="174"/>
      <c r="C13" s="137">
        <v>334.7</v>
      </c>
      <c r="D13" s="175"/>
      <c r="E13" s="174"/>
      <c r="F13" s="137">
        <v>170.6</v>
      </c>
      <c r="G13" s="175"/>
      <c r="H13" s="174"/>
      <c r="I13" s="129">
        <v>164.1</v>
      </c>
      <c r="J13" s="171"/>
      <c r="K13" s="5"/>
    </row>
    <row r="14" spans="1:11" ht="12.75">
      <c r="A14" s="20" t="s">
        <v>200</v>
      </c>
      <c r="B14" s="174"/>
      <c r="C14" s="137">
        <v>312.3</v>
      </c>
      <c r="D14" s="175"/>
      <c r="E14" s="174"/>
      <c r="F14" s="137">
        <v>159.1</v>
      </c>
      <c r="G14" s="175"/>
      <c r="H14" s="174"/>
      <c r="I14" s="129">
        <v>153.2</v>
      </c>
      <c r="J14" s="171"/>
      <c r="K14" s="5"/>
    </row>
    <row r="15" spans="1:11" ht="12.75">
      <c r="A15" s="20" t="s">
        <v>209</v>
      </c>
      <c r="B15" s="174"/>
      <c r="C15" s="137" t="s">
        <v>182</v>
      </c>
      <c r="D15" s="175"/>
      <c r="E15" s="174"/>
      <c r="F15" s="137" t="s">
        <v>182</v>
      </c>
      <c r="G15" s="175"/>
      <c r="H15" s="174"/>
      <c r="I15" s="137" t="s">
        <v>182</v>
      </c>
      <c r="J15" s="171"/>
      <c r="K15" s="5"/>
    </row>
    <row r="16" spans="1:11" ht="12.75">
      <c r="A16" s="20" t="s">
        <v>210</v>
      </c>
      <c r="B16" s="174"/>
      <c r="C16" s="137">
        <v>3938.8</v>
      </c>
      <c r="D16" s="175"/>
      <c r="E16" s="174"/>
      <c r="F16" s="137">
        <v>465.2</v>
      </c>
      <c r="G16" s="175"/>
      <c r="H16" s="174"/>
      <c r="I16" s="129">
        <v>3473.6</v>
      </c>
      <c r="J16" s="171"/>
      <c r="K16" s="5"/>
    </row>
    <row r="17" spans="1:11" ht="12.75">
      <c r="A17" s="20" t="s">
        <v>201</v>
      </c>
      <c r="B17" s="174"/>
      <c r="C17" s="137">
        <v>192.1</v>
      </c>
      <c r="D17" s="175"/>
      <c r="E17" s="174"/>
      <c r="F17" s="137">
        <v>52.1</v>
      </c>
      <c r="G17" s="175"/>
      <c r="H17" s="174"/>
      <c r="I17" s="129">
        <v>140</v>
      </c>
      <c r="J17" s="171"/>
      <c r="K17" s="5"/>
    </row>
    <row r="18" spans="1:11" ht="12.75">
      <c r="A18" s="20" t="s">
        <v>202</v>
      </c>
      <c r="B18" s="174"/>
      <c r="C18" s="137">
        <v>190.2</v>
      </c>
      <c r="D18" s="175"/>
      <c r="E18" s="174"/>
      <c r="F18" s="137">
        <v>22.7</v>
      </c>
      <c r="G18" s="175"/>
      <c r="H18" s="174"/>
      <c r="I18" s="129">
        <v>167.5</v>
      </c>
      <c r="J18" s="171"/>
      <c r="K18" s="5"/>
    </row>
    <row r="19" spans="1:11" ht="12.75">
      <c r="A19" s="20" t="s">
        <v>203</v>
      </c>
      <c r="B19" s="174"/>
      <c r="C19" s="137">
        <v>134.8</v>
      </c>
      <c r="D19" s="175"/>
      <c r="E19" s="174"/>
      <c r="F19" s="137">
        <v>10.6</v>
      </c>
      <c r="G19" s="175"/>
      <c r="H19" s="174"/>
      <c r="I19" s="129">
        <v>124.2</v>
      </c>
      <c r="J19" s="171"/>
      <c r="K19" s="5"/>
    </row>
    <row r="20" spans="1:11" ht="12.75">
      <c r="A20" s="20" t="s">
        <v>204</v>
      </c>
      <c r="B20" s="174"/>
      <c r="C20" s="137" t="s">
        <v>182</v>
      </c>
      <c r="D20" s="175"/>
      <c r="E20" s="174"/>
      <c r="F20" s="137" t="s">
        <v>182</v>
      </c>
      <c r="G20" s="175"/>
      <c r="H20" s="174"/>
      <c r="I20" s="137" t="s">
        <v>182</v>
      </c>
      <c r="J20" s="171"/>
      <c r="K20" s="5"/>
    </row>
    <row r="21" spans="1:11" ht="13.5" thickBot="1">
      <c r="A21" s="126" t="s">
        <v>205</v>
      </c>
      <c r="B21" s="176"/>
      <c r="C21" s="138">
        <v>3421.7</v>
      </c>
      <c r="D21" s="177"/>
      <c r="E21" s="176"/>
      <c r="F21" s="138">
        <v>379.8</v>
      </c>
      <c r="G21" s="177"/>
      <c r="H21" s="176"/>
      <c r="I21" s="139">
        <v>3041.9</v>
      </c>
      <c r="J21" s="139"/>
      <c r="K21" s="5"/>
    </row>
    <row r="22" spans="1:16" ht="12.75">
      <c r="A22" s="24"/>
      <c r="B22" s="24"/>
      <c r="C22" s="24"/>
      <c r="D22" s="24"/>
      <c r="E22" s="24"/>
      <c r="F22" s="24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2.75">
      <c r="A23" s="24"/>
      <c r="B23" s="24"/>
      <c r="C23" s="24"/>
      <c r="D23" s="24"/>
      <c r="E23" s="24"/>
      <c r="F23" s="24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2.75">
      <c r="A24" s="24"/>
      <c r="B24" s="24"/>
      <c r="C24" s="24"/>
      <c r="D24" s="24"/>
      <c r="E24" s="24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ht="12.75">
      <c r="A25" s="2" t="s">
        <v>124</v>
      </c>
    </row>
    <row r="26" ht="12.75">
      <c r="A26" s="2" t="s">
        <v>124</v>
      </c>
    </row>
    <row r="27" ht="12.75">
      <c r="A27" s="2" t="s">
        <v>124</v>
      </c>
    </row>
    <row r="28" ht="12.75">
      <c r="A28" s="2" t="s">
        <v>124</v>
      </c>
    </row>
    <row r="29" ht="12.75">
      <c r="A29" s="2" t="s">
        <v>124</v>
      </c>
    </row>
    <row r="30" ht="12.75">
      <c r="A30" s="2" t="s">
        <v>124</v>
      </c>
    </row>
    <row r="31" ht="12.75">
      <c r="A31" s="2" t="s">
        <v>124</v>
      </c>
    </row>
    <row r="32" ht="12.75">
      <c r="A32" s="2" t="s">
        <v>124</v>
      </c>
    </row>
    <row r="33" ht="12.75">
      <c r="A33" s="2" t="s">
        <v>124</v>
      </c>
    </row>
    <row r="34" ht="12.75">
      <c r="A34" s="2" t="s">
        <v>124</v>
      </c>
    </row>
  </sheetData>
  <mergeCells count="5">
    <mergeCell ref="A1:J1"/>
    <mergeCell ref="B8:D8"/>
    <mergeCell ref="A3:J3"/>
    <mergeCell ref="A5:J5"/>
    <mergeCell ref="A4:J4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 transitionEvaluation="1"/>
  <dimension ref="A1:Q55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0.7109375" style="143" customWidth="1"/>
    <col min="2" max="5" width="15.57421875" style="143" customWidth="1"/>
    <col min="6" max="7" width="16.7109375" style="143" customWidth="1"/>
    <col min="8" max="16384" width="11.00390625" style="143" customWidth="1"/>
  </cols>
  <sheetData>
    <row r="1" spans="1:17" s="140" customFormat="1" ht="18">
      <c r="A1" s="195" t="s">
        <v>129</v>
      </c>
      <c r="B1" s="195"/>
      <c r="C1" s="195"/>
      <c r="D1" s="195"/>
      <c r="E1" s="195"/>
      <c r="F1" s="195"/>
      <c r="G1" s="195"/>
      <c r="J1" s="141"/>
      <c r="K1" s="142"/>
      <c r="L1" s="142"/>
      <c r="M1" s="142"/>
      <c r="N1" s="142"/>
      <c r="O1" s="142"/>
      <c r="P1" s="142"/>
      <c r="Q1" s="142"/>
    </row>
    <row r="2" spans="8:17" ht="12.75">
      <c r="H2" s="144"/>
      <c r="J2" s="144"/>
      <c r="K2" s="145"/>
      <c r="L2" s="145"/>
      <c r="M2" s="145"/>
      <c r="N2" s="145"/>
      <c r="O2" s="145"/>
      <c r="P2" s="145"/>
      <c r="Q2" s="145"/>
    </row>
    <row r="3" spans="1:17" s="147" customFormat="1" ht="15">
      <c r="A3" s="196" t="s">
        <v>198</v>
      </c>
      <c r="B3" s="196"/>
      <c r="C3" s="196"/>
      <c r="D3" s="196"/>
      <c r="E3" s="196"/>
      <c r="F3" s="196"/>
      <c r="G3" s="196"/>
      <c r="H3" s="146"/>
      <c r="J3" s="146"/>
      <c r="K3" s="148"/>
      <c r="L3" s="148"/>
      <c r="M3" s="148"/>
      <c r="N3" s="148"/>
      <c r="O3" s="148"/>
      <c r="P3" s="148"/>
      <c r="Q3" s="148"/>
    </row>
    <row r="4" spans="8:17" s="147" customFormat="1" ht="14.25">
      <c r="H4" s="146"/>
      <c r="J4" s="146"/>
      <c r="K4" s="148"/>
      <c r="L4" s="148"/>
      <c r="M4" s="148"/>
      <c r="N4" s="148"/>
      <c r="O4" s="148"/>
      <c r="P4" s="148"/>
      <c r="Q4" s="148"/>
    </row>
    <row r="5" spans="1:17" ht="12.75">
      <c r="A5" s="149"/>
      <c r="B5" s="193" t="s">
        <v>0</v>
      </c>
      <c r="C5" s="193"/>
      <c r="D5" s="193" t="s">
        <v>2</v>
      </c>
      <c r="E5" s="193"/>
      <c r="F5" s="193" t="s">
        <v>71</v>
      </c>
      <c r="G5" s="194"/>
      <c r="H5" s="144"/>
      <c r="J5" s="144"/>
      <c r="K5" s="145"/>
      <c r="L5" s="145"/>
      <c r="M5" s="145"/>
      <c r="N5" s="145"/>
      <c r="O5" s="145"/>
      <c r="P5" s="145"/>
      <c r="Q5" s="145"/>
    </row>
    <row r="6" spans="1:17" ht="12.75">
      <c r="A6" s="150" t="s">
        <v>72</v>
      </c>
      <c r="B6" s="151" t="s">
        <v>73</v>
      </c>
      <c r="C6" s="152"/>
      <c r="D6" s="151" t="s">
        <v>73</v>
      </c>
      <c r="E6" s="152"/>
      <c r="F6" s="151" t="s">
        <v>74</v>
      </c>
      <c r="G6" s="153" t="s">
        <v>75</v>
      </c>
      <c r="H6" s="144"/>
      <c r="J6" s="144"/>
      <c r="K6" s="145"/>
      <c r="L6" s="145"/>
      <c r="M6" s="145"/>
      <c r="N6" s="145"/>
      <c r="O6" s="145"/>
      <c r="P6" s="145"/>
      <c r="Q6" s="145"/>
    </row>
    <row r="7" spans="1:17" ht="12.75">
      <c r="A7" s="154"/>
      <c r="B7" s="155" t="s">
        <v>76</v>
      </c>
      <c r="C7" s="156">
        <v>1999</v>
      </c>
      <c r="D7" s="155" t="s">
        <v>76</v>
      </c>
      <c r="E7" s="156">
        <v>1999</v>
      </c>
      <c r="F7" s="156">
        <v>1999</v>
      </c>
      <c r="G7" s="157">
        <v>1999</v>
      </c>
      <c r="H7" s="144"/>
      <c r="J7" s="144"/>
      <c r="K7" s="145"/>
      <c r="L7" s="145"/>
      <c r="M7" s="145"/>
      <c r="N7" s="145"/>
      <c r="O7" s="145"/>
      <c r="P7" s="145"/>
      <c r="Q7" s="145"/>
    </row>
    <row r="8" spans="1:17" ht="13.5" thickBot="1">
      <c r="A8" s="154"/>
      <c r="B8" s="155" t="s">
        <v>77</v>
      </c>
      <c r="C8" s="155" t="s">
        <v>77</v>
      </c>
      <c r="D8" s="155" t="s">
        <v>78</v>
      </c>
      <c r="E8" s="155" t="s">
        <v>78</v>
      </c>
      <c r="F8" s="155" t="s">
        <v>78</v>
      </c>
      <c r="G8" s="158" t="s">
        <v>78</v>
      </c>
      <c r="H8" s="144"/>
      <c r="J8" s="144"/>
      <c r="K8" s="145"/>
      <c r="L8" s="145"/>
      <c r="M8" s="145"/>
      <c r="N8" s="145"/>
      <c r="O8" s="145"/>
      <c r="P8" s="145"/>
      <c r="Q8" s="145"/>
    </row>
    <row r="9" spans="1:10" ht="12.75">
      <c r="A9" s="159" t="s">
        <v>79</v>
      </c>
      <c r="B9" s="160">
        <v>127786</v>
      </c>
      <c r="C9" s="161">
        <v>18980</v>
      </c>
      <c r="D9" s="160">
        <v>267152</v>
      </c>
      <c r="E9" s="161">
        <v>297172</v>
      </c>
      <c r="F9" s="160">
        <v>7509</v>
      </c>
      <c r="G9" s="162">
        <v>7891</v>
      </c>
      <c r="H9" s="144"/>
      <c r="J9" s="144"/>
    </row>
    <row r="10" spans="1:10" ht="12.75">
      <c r="A10" s="154"/>
      <c r="B10" s="163"/>
      <c r="C10" s="163"/>
      <c r="D10" s="163"/>
      <c r="E10" s="163"/>
      <c r="F10" s="163"/>
      <c r="G10" s="164"/>
      <c r="H10" s="144"/>
      <c r="J10" s="165"/>
    </row>
    <row r="11" spans="1:10" ht="12.75">
      <c r="A11" s="154" t="s">
        <v>80</v>
      </c>
      <c r="B11" s="163"/>
      <c r="C11" s="163"/>
      <c r="D11" s="163"/>
      <c r="E11" s="163"/>
      <c r="F11" s="163"/>
      <c r="G11" s="164"/>
      <c r="H11" s="144"/>
      <c r="J11" s="144"/>
    </row>
    <row r="12" spans="1:10" ht="12.75">
      <c r="A12" s="166" t="s">
        <v>81</v>
      </c>
      <c r="B12" s="163">
        <v>1821</v>
      </c>
      <c r="C12" s="167">
        <v>1414.591</v>
      </c>
      <c r="D12" s="163">
        <v>49191</v>
      </c>
      <c r="E12" s="167">
        <v>49238.427</v>
      </c>
      <c r="F12" s="163">
        <v>4927.158</v>
      </c>
      <c r="G12" s="164">
        <v>5378.086</v>
      </c>
      <c r="H12" s="144"/>
      <c r="J12" s="144"/>
    </row>
    <row r="13" spans="1:10" ht="12.75">
      <c r="A13" s="166" t="s">
        <v>82</v>
      </c>
      <c r="B13" s="163">
        <v>516</v>
      </c>
      <c r="C13" s="167">
        <v>309</v>
      </c>
      <c r="D13" s="163">
        <v>14057</v>
      </c>
      <c r="E13" s="167">
        <v>12031.177</v>
      </c>
      <c r="F13" s="163">
        <v>539.727</v>
      </c>
      <c r="G13" s="164">
        <v>1102.694</v>
      </c>
      <c r="J13" s="144"/>
    </row>
    <row r="14" spans="1:10" ht="12.75">
      <c r="A14" s="166" t="s">
        <v>83</v>
      </c>
      <c r="B14" s="163">
        <v>33</v>
      </c>
      <c r="C14" s="167">
        <v>23.18</v>
      </c>
      <c r="D14" s="163">
        <v>810</v>
      </c>
      <c r="E14" s="167">
        <v>711.73</v>
      </c>
      <c r="F14" s="163">
        <v>69.062</v>
      </c>
      <c r="G14" s="164">
        <v>23.959</v>
      </c>
      <c r="J14" s="144"/>
    </row>
    <row r="15" spans="1:10" ht="12.75">
      <c r="A15" s="166" t="s">
        <v>84</v>
      </c>
      <c r="B15" s="163">
        <v>49</v>
      </c>
      <c r="C15" s="167">
        <v>66.612</v>
      </c>
      <c r="D15" s="163">
        <v>1838</v>
      </c>
      <c r="E15" s="167">
        <v>3006.63</v>
      </c>
      <c r="F15" s="163">
        <v>856.779</v>
      </c>
      <c r="G15" s="164">
        <v>982.022</v>
      </c>
      <c r="J15" s="144"/>
    </row>
    <row r="16" spans="1:7" ht="12.75">
      <c r="A16" s="166" t="s">
        <v>85</v>
      </c>
      <c r="B16" s="163">
        <v>39</v>
      </c>
      <c r="C16" s="167">
        <v>38.002</v>
      </c>
      <c r="D16" s="163">
        <v>1394</v>
      </c>
      <c r="E16" s="167">
        <v>1502.137</v>
      </c>
      <c r="F16" s="163">
        <v>60.492</v>
      </c>
      <c r="G16" s="164">
        <v>91.368</v>
      </c>
    </row>
    <row r="17" spans="1:10" ht="12.75">
      <c r="A17" s="166" t="s">
        <v>86</v>
      </c>
      <c r="B17" s="163">
        <v>272</v>
      </c>
      <c r="C17" s="167">
        <v>136.1</v>
      </c>
      <c r="D17" s="163">
        <v>5293</v>
      </c>
      <c r="E17" s="167">
        <v>3367.4</v>
      </c>
      <c r="F17" s="163">
        <v>464.825</v>
      </c>
      <c r="G17" s="164">
        <v>263.149</v>
      </c>
      <c r="J17" s="145"/>
    </row>
    <row r="18" spans="1:7" ht="12.75">
      <c r="A18" s="166" t="s">
        <v>87</v>
      </c>
      <c r="B18" s="163">
        <v>41</v>
      </c>
      <c r="C18" s="167">
        <v>40</v>
      </c>
      <c r="D18" s="163">
        <v>845</v>
      </c>
      <c r="E18" s="167">
        <v>791.1</v>
      </c>
      <c r="F18" s="163">
        <v>22.681</v>
      </c>
      <c r="G18" s="164">
        <v>1.356</v>
      </c>
    </row>
    <row r="19" spans="1:7" ht="12.75">
      <c r="A19" s="166" t="s">
        <v>88</v>
      </c>
      <c r="B19" s="163">
        <v>175</v>
      </c>
      <c r="C19" s="167">
        <v>170.5</v>
      </c>
      <c r="D19" s="163">
        <v>5213</v>
      </c>
      <c r="E19" s="167">
        <v>6644</v>
      </c>
      <c r="F19" s="163">
        <v>391.993</v>
      </c>
      <c r="G19" s="164">
        <v>1136.101</v>
      </c>
    </row>
    <row r="20" spans="1:7" ht="12.75">
      <c r="A20" s="166" t="s">
        <v>89</v>
      </c>
      <c r="B20" s="163">
        <v>53</v>
      </c>
      <c r="C20" s="167">
        <v>47.5</v>
      </c>
      <c r="D20" s="163">
        <v>1050</v>
      </c>
      <c r="E20" s="167">
        <v>866.716</v>
      </c>
      <c r="F20" s="163">
        <v>126.974</v>
      </c>
      <c r="G20" s="164">
        <v>14.522</v>
      </c>
    </row>
    <row r="21" spans="1:7" ht="12.75">
      <c r="A21" s="166" t="s">
        <v>90</v>
      </c>
      <c r="B21" s="163">
        <v>173</v>
      </c>
      <c r="C21" s="163">
        <v>183</v>
      </c>
      <c r="D21" s="163">
        <v>6947</v>
      </c>
      <c r="E21" s="167">
        <v>8200</v>
      </c>
      <c r="F21" s="163">
        <v>1386.838</v>
      </c>
      <c r="G21" s="164">
        <v>1203.674</v>
      </c>
    </row>
    <row r="22" spans="1:7" ht="12.75">
      <c r="A22" s="166" t="s">
        <v>91</v>
      </c>
      <c r="B22" s="163">
        <v>23</v>
      </c>
      <c r="C22" s="167">
        <v>17.5</v>
      </c>
      <c r="D22" s="163">
        <v>577</v>
      </c>
      <c r="E22" s="167">
        <v>559</v>
      </c>
      <c r="F22" s="163">
        <v>37.205</v>
      </c>
      <c r="G22" s="164">
        <v>7.253</v>
      </c>
    </row>
    <row r="23" spans="1:7" ht="12.75">
      <c r="A23" s="166" t="s">
        <v>92</v>
      </c>
      <c r="B23" s="163">
        <v>119</v>
      </c>
      <c r="C23" s="167">
        <v>85.576</v>
      </c>
      <c r="D23" s="163">
        <v>2328</v>
      </c>
      <c r="E23" s="167">
        <v>2069.51</v>
      </c>
      <c r="F23" s="163">
        <v>412.211</v>
      </c>
      <c r="G23" s="164">
        <v>291.992</v>
      </c>
    </row>
    <row r="24" spans="1:7" ht="12.75">
      <c r="A24" s="166" t="s">
        <v>93</v>
      </c>
      <c r="B24" s="163">
        <v>118</v>
      </c>
      <c r="C24" s="167">
        <v>87.208</v>
      </c>
      <c r="D24" s="163">
        <v>1374</v>
      </c>
      <c r="E24" s="167">
        <v>1367.327</v>
      </c>
      <c r="F24" s="163">
        <v>163.062</v>
      </c>
      <c r="G24" s="164">
        <v>23.956</v>
      </c>
    </row>
    <row r="25" spans="1:7" ht="12.75">
      <c r="A25" s="166" t="s">
        <v>94</v>
      </c>
      <c r="B25" s="163">
        <v>176</v>
      </c>
      <c r="C25" s="167">
        <v>177.6</v>
      </c>
      <c r="D25" s="163">
        <v>6333</v>
      </c>
      <c r="E25" s="167">
        <v>7130.9</v>
      </c>
      <c r="F25" s="163">
        <v>345.324</v>
      </c>
      <c r="G25" s="164">
        <v>229.67</v>
      </c>
    </row>
    <row r="26" spans="1:10" ht="12.75">
      <c r="A26" s="166" t="s">
        <v>95</v>
      </c>
      <c r="B26" s="163">
        <v>34</v>
      </c>
      <c r="C26" s="167">
        <v>32.813</v>
      </c>
      <c r="D26" s="163">
        <v>1132</v>
      </c>
      <c r="E26" s="167">
        <v>990.8</v>
      </c>
      <c r="F26" s="163">
        <v>49.985</v>
      </c>
      <c r="G26" s="164">
        <v>6.37</v>
      </c>
      <c r="J26" s="144"/>
    </row>
    <row r="27" spans="1:10" ht="12.75">
      <c r="A27" s="154"/>
      <c r="B27" s="163"/>
      <c r="C27" s="163"/>
      <c r="D27" s="163"/>
      <c r="E27" s="163"/>
      <c r="F27" s="163"/>
      <c r="G27" s="164"/>
      <c r="J27" s="144"/>
    </row>
    <row r="28" spans="1:10" ht="12.75">
      <c r="A28" s="166" t="s">
        <v>181</v>
      </c>
      <c r="B28" s="163"/>
      <c r="C28" s="163"/>
      <c r="D28" s="163"/>
      <c r="E28" s="163"/>
      <c r="F28" s="163"/>
      <c r="G28" s="164"/>
      <c r="J28" s="144"/>
    </row>
    <row r="29" spans="1:10" ht="12.75">
      <c r="A29" s="166" t="s">
        <v>96</v>
      </c>
      <c r="B29" s="163">
        <v>41</v>
      </c>
      <c r="C29" s="163">
        <v>51</v>
      </c>
      <c r="D29" s="163">
        <v>495</v>
      </c>
      <c r="E29" s="163">
        <v>478</v>
      </c>
      <c r="F29" s="163">
        <v>12</v>
      </c>
      <c r="G29" s="164" t="s">
        <v>182</v>
      </c>
      <c r="J29" s="144"/>
    </row>
    <row r="30" spans="1:10" ht="12.75">
      <c r="A30" s="166" t="s">
        <v>97</v>
      </c>
      <c r="B30" s="163">
        <v>8</v>
      </c>
      <c r="C30" s="163">
        <v>7</v>
      </c>
      <c r="D30" s="163">
        <v>185</v>
      </c>
      <c r="E30" s="163">
        <v>161.5</v>
      </c>
      <c r="F30" s="163">
        <v>7.885</v>
      </c>
      <c r="G30" s="164">
        <v>116</v>
      </c>
      <c r="J30" s="144"/>
    </row>
    <row r="31" spans="1:10" ht="12.75">
      <c r="A31" s="166" t="s">
        <v>98</v>
      </c>
      <c r="B31" s="163" t="s">
        <v>182</v>
      </c>
      <c r="C31" s="163">
        <v>26.832</v>
      </c>
      <c r="D31" s="163" t="s">
        <v>182</v>
      </c>
      <c r="E31" s="163">
        <v>384.462</v>
      </c>
      <c r="F31" s="163">
        <v>41.45</v>
      </c>
      <c r="G31" s="164" t="s">
        <v>182</v>
      </c>
      <c r="J31" s="144"/>
    </row>
    <row r="32" spans="1:10" ht="12.75">
      <c r="A32" s="166" t="s">
        <v>99</v>
      </c>
      <c r="B32" s="163" t="s">
        <v>182</v>
      </c>
      <c r="C32" s="163">
        <v>9.84</v>
      </c>
      <c r="D32" s="163">
        <v>504</v>
      </c>
      <c r="E32" s="163">
        <v>194.2</v>
      </c>
      <c r="F32" s="163">
        <v>11</v>
      </c>
      <c r="G32" s="164">
        <v>1</v>
      </c>
      <c r="J32" s="144"/>
    </row>
    <row r="33" spans="1:10" ht="12.75">
      <c r="A33" s="166" t="s">
        <v>100</v>
      </c>
      <c r="B33" s="163" t="s">
        <v>182</v>
      </c>
      <c r="C33" s="163">
        <v>31.1</v>
      </c>
      <c r="D33" s="163" t="s">
        <v>182</v>
      </c>
      <c r="E33" s="163">
        <v>403.687</v>
      </c>
      <c r="F33" s="163">
        <v>12.327</v>
      </c>
      <c r="G33" s="164">
        <v>1</v>
      </c>
      <c r="J33" s="144"/>
    </row>
    <row r="34" spans="1:10" ht="12.75">
      <c r="A34" s="166" t="s">
        <v>101</v>
      </c>
      <c r="B34" s="163">
        <v>74</v>
      </c>
      <c r="C34" s="163">
        <v>56.4</v>
      </c>
      <c r="D34" s="163">
        <v>1228</v>
      </c>
      <c r="E34" s="163">
        <v>1198.681</v>
      </c>
      <c r="F34" s="163">
        <v>17.201</v>
      </c>
      <c r="G34" s="164">
        <v>17</v>
      </c>
      <c r="J34" s="144"/>
    </row>
    <row r="35" spans="1:10" ht="12.75">
      <c r="A35" s="166" t="s">
        <v>102</v>
      </c>
      <c r="B35" s="163" t="s">
        <v>182</v>
      </c>
      <c r="C35" s="163">
        <v>50.1</v>
      </c>
      <c r="D35" s="163" t="s">
        <v>182</v>
      </c>
      <c r="E35" s="163">
        <v>795.5</v>
      </c>
      <c r="F35" s="163">
        <v>16.074</v>
      </c>
      <c r="G35" s="164" t="s">
        <v>182</v>
      </c>
      <c r="J35" s="144"/>
    </row>
    <row r="36" spans="1:10" ht="12.75">
      <c r="A36" s="166" t="s">
        <v>103</v>
      </c>
      <c r="B36" s="163" t="s">
        <v>182</v>
      </c>
      <c r="C36" s="163">
        <v>121.1</v>
      </c>
      <c r="D36" s="163" t="s">
        <v>182</v>
      </c>
      <c r="E36" s="163">
        <v>1708</v>
      </c>
      <c r="F36" s="163">
        <v>6.631</v>
      </c>
      <c r="G36" s="164">
        <v>3</v>
      </c>
      <c r="J36" s="144"/>
    </row>
    <row r="37" spans="1:10" ht="12.75">
      <c r="A37" s="166" t="s">
        <v>104</v>
      </c>
      <c r="B37" s="163">
        <v>1809</v>
      </c>
      <c r="C37" s="163">
        <v>1267.846</v>
      </c>
      <c r="D37" s="163">
        <v>33247</v>
      </c>
      <c r="E37" s="163">
        <v>19926.716</v>
      </c>
      <c r="F37" s="163">
        <v>24.542</v>
      </c>
      <c r="G37" s="164">
        <v>178</v>
      </c>
      <c r="J37" s="144"/>
    </row>
    <row r="38" spans="1:10" ht="12.75">
      <c r="A38" s="166" t="s">
        <v>105</v>
      </c>
      <c r="B38" s="163" t="s">
        <v>182</v>
      </c>
      <c r="C38" s="163">
        <v>71.85</v>
      </c>
      <c r="D38" s="163">
        <v>1758</v>
      </c>
      <c r="E38" s="163">
        <v>1406.832</v>
      </c>
      <c r="F38" s="163">
        <v>12.802</v>
      </c>
      <c r="G38" s="164">
        <v>7</v>
      </c>
      <c r="J38" s="144"/>
    </row>
    <row r="39" spans="1:10" ht="12.75">
      <c r="A39" s="166" t="s">
        <v>106</v>
      </c>
      <c r="B39" s="163">
        <v>292</v>
      </c>
      <c r="C39" s="163">
        <v>274.15</v>
      </c>
      <c r="D39" s="163">
        <v>3159</v>
      </c>
      <c r="E39" s="163">
        <v>3957.1</v>
      </c>
      <c r="F39" s="163">
        <v>8.438</v>
      </c>
      <c r="G39" s="164">
        <v>5</v>
      </c>
      <c r="J39" s="144"/>
    </row>
    <row r="40" spans="1:10" ht="12.75">
      <c r="A40" s="166" t="s">
        <v>107</v>
      </c>
      <c r="B40" s="163">
        <v>193</v>
      </c>
      <c r="C40" s="163">
        <v>211</v>
      </c>
      <c r="D40" s="163">
        <v>5100</v>
      </c>
      <c r="E40" s="163">
        <v>5475</v>
      </c>
      <c r="F40" s="163">
        <v>24.298</v>
      </c>
      <c r="G40" s="164">
        <v>64</v>
      </c>
      <c r="J40" s="144"/>
    </row>
    <row r="41" spans="1:10" ht="12.75">
      <c r="A41" s="154"/>
      <c r="B41" s="163"/>
      <c r="C41" s="163"/>
      <c r="D41" s="163"/>
      <c r="E41" s="163"/>
      <c r="F41" s="163"/>
      <c r="G41" s="164"/>
      <c r="J41" s="144"/>
    </row>
    <row r="42" spans="1:7" ht="12.75">
      <c r="A42" s="154" t="s">
        <v>108</v>
      </c>
      <c r="B42" s="163"/>
      <c r="C42" s="163"/>
      <c r="D42" s="163"/>
      <c r="E42" s="163"/>
      <c r="F42" s="163"/>
      <c r="G42" s="164"/>
    </row>
    <row r="43" spans="1:7" ht="12.75">
      <c r="A43" s="166" t="s">
        <v>110</v>
      </c>
      <c r="B43" s="163">
        <v>89</v>
      </c>
      <c r="C43" s="163">
        <v>117</v>
      </c>
      <c r="D43" s="163">
        <v>2376</v>
      </c>
      <c r="E43" s="163">
        <v>3450</v>
      </c>
      <c r="F43" s="163">
        <v>6</v>
      </c>
      <c r="G43" s="164">
        <v>23</v>
      </c>
    </row>
    <row r="44" spans="1:7" ht="12.75">
      <c r="A44" s="166" t="s">
        <v>109</v>
      </c>
      <c r="B44" s="163">
        <v>39</v>
      </c>
      <c r="C44" s="163">
        <v>41.298</v>
      </c>
      <c r="D44" s="163">
        <v>1121</v>
      </c>
      <c r="E44" s="163">
        <v>1326.76</v>
      </c>
      <c r="F44" s="163" t="s">
        <v>182</v>
      </c>
      <c r="G44" s="164">
        <v>28</v>
      </c>
    </row>
    <row r="45" spans="1:7" ht="12.75">
      <c r="A45" s="166" t="s">
        <v>111</v>
      </c>
      <c r="B45" s="163">
        <v>158</v>
      </c>
      <c r="C45" s="163">
        <v>173.877</v>
      </c>
      <c r="D45" s="163">
        <v>2757</v>
      </c>
      <c r="E45" s="163">
        <v>2843.27</v>
      </c>
      <c r="F45" s="163">
        <v>14</v>
      </c>
      <c r="G45" s="164">
        <v>2</v>
      </c>
    </row>
    <row r="46" spans="1:7" ht="12.75">
      <c r="A46" s="166" t="s">
        <v>112</v>
      </c>
      <c r="B46" s="163">
        <v>118</v>
      </c>
      <c r="C46" s="163">
        <v>156.6</v>
      </c>
      <c r="D46" s="163">
        <v>4050</v>
      </c>
      <c r="E46" s="163">
        <v>4268</v>
      </c>
      <c r="F46" s="163">
        <v>219</v>
      </c>
      <c r="G46" s="164">
        <v>526</v>
      </c>
    </row>
    <row r="47" spans="1:7" ht="12.75">
      <c r="A47" s="166" t="s">
        <v>113</v>
      </c>
      <c r="B47" s="163">
        <v>543</v>
      </c>
      <c r="C47" s="163">
        <v>539.21</v>
      </c>
      <c r="D47" s="163">
        <v>21116</v>
      </c>
      <c r="E47" s="163">
        <v>21691.5</v>
      </c>
      <c r="F47" s="163">
        <v>419</v>
      </c>
      <c r="G47" s="164">
        <v>294</v>
      </c>
    </row>
    <row r="48" spans="1:7" ht="12.75">
      <c r="A48" s="166" t="s">
        <v>114</v>
      </c>
      <c r="B48" s="163">
        <v>1</v>
      </c>
      <c r="C48" s="163">
        <v>0.7</v>
      </c>
      <c r="D48" s="163">
        <v>9</v>
      </c>
      <c r="E48" s="163">
        <v>9.013</v>
      </c>
      <c r="F48" s="163" t="s">
        <v>182</v>
      </c>
      <c r="G48" s="164" t="s">
        <v>182</v>
      </c>
    </row>
    <row r="49" spans="1:7" ht="12.75">
      <c r="A49" s="166" t="s">
        <v>115</v>
      </c>
      <c r="B49" s="163">
        <v>116</v>
      </c>
      <c r="C49" s="163">
        <v>97.7</v>
      </c>
      <c r="D49" s="163">
        <v>3395</v>
      </c>
      <c r="E49" s="163">
        <v>2963</v>
      </c>
      <c r="F49" s="163" t="s">
        <v>182</v>
      </c>
      <c r="G49" s="164" t="s">
        <v>182</v>
      </c>
    </row>
    <row r="50" spans="1:7" ht="12.75">
      <c r="A50" s="166" t="s">
        <v>116</v>
      </c>
      <c r="B50" s="163">
        <v>76</v>
      </c>
      <c r="C50" s="163">
        <v>65.852</v>
      </c>
      <c r="D50" s="163">
        <v>1317</v>
      </c>
      <c r="E50" s="163">
        <v>1468.486</v>
      </c>
      <c r="F50" s="163">
        <v>52</v>
      </c>
      <c r="G50" s="164">
        <v>2</v>
      </c>
    </row>
    <row r="51" spans="1:7" ht="12.75">
      <c r="A51" s="166" t="s">
        <v>117</v>
      </c>
      <c r="B51" s="163">
        <v>19</v>
      </c>
      <c r="C51" s="163">
        <v>16.8</v>
      </c>
      <c r="D51" s="163">
        <v>470</v>
      </c>
      <c r="E51" s="163">
        <v>397.7</v>
      </c>
      <c r="F51" s="163">
        <v>43</v>
      </c>
      <c r="G51" s="164" t="s">
        <v>182</v>
      </c>
    </row>
    <row r="52" spans="1:7" ht="12.75">
      <c r="A52" s="166" t="s">
        <v>118</v>
      </c>
      <c r="B52" s="163">
        <v>10</v>
      </c>
      <c r="C52" s="163">
        <v>12</v>
      </c>
      <c r="D52" s="163">
        <v>450</v>
      </c>
      <c r="E52" s="163">
        <v>500</v>
      </c>
      <c r="F52" s="163" t="s">
        <v>182</v>
      </c>
      <c r="G52" s="164">
        <v>41</v>
      </c>
    </row>
    <row r="53" spans="1:7" ht="12.75">
      <c r="A53" s="166" t="s">
        <v>119</v>
      </c>
      <c r="B53" s="163">
        <v>19</v>
      </c>
      <c r="C53" s="163">
        <v>13.74</v>
      </c>
      <c r="D53" s="163">
        <v>687</v>
      </c>
      <c r="E53" s="163">
        <v>484</v>
      </c>
      <c r="F53" s="163">
        <v>41</v>
      </c>
      <c r="G53" s="164">
        <v>1</v>
      </c>
    </row>
    <row r="54" spans="1:7" ht="13.5" thickBot="1">
      <c r="A54" s="168"/>
      <c r="B54" s="169"/>
      <c r="C54" s="169"/>
      <c r="D54" s="169"/>
      <c r="E54" s="169"/>
      <c r="F54" s="169"/>
      <c r="G54" s="170"/>
    </row>
    <row r="55" ht="12.75">
      <c r="A55" s="143" t="s">
        <v>214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2001-10-25T11:59:57Z</cp:lastPrinted>
  <dcterms:created xsi:type="dcterms:W3CDTF">2001-04-23T11:30:47Z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