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50" windowWidth="4890" windowHeight="6255" activeTab="2"/>
  </bookViews>
  <sheets>
    <sheet name="10.1" sheetId="1" r:id="rId1"/>
    <sheet name="10.2" sheetId="2" r:id="rId2"/>
    <sheet name="10.3" sheetId="3" r:id="rId3"/>
    <sheet name="10.4" sheetId="4" r:id="rId4"/>
    <sheet name="10.5" sheetId="5" r:id="rId5"/>
    <sheet name="10.6" sheetId="6" r:id="rId6"/>
    <sheet name="10.7" sheetId="7" r:id="rId7"/>
    <sheet name="10.8" sheetId="8" r:id="rId8"/>
    <sheet name="10.9" sheetId="9" r:id="rId9"/>
    <sheet name="10.10" sheetId="10" r:id="rId10"/>
    <sheet name="10.11" sheetId="11" r:id="rId11"/>
    <sheet name="10.12" sheetId="12" r:id="rId12"/>
    <sheet name="10.13" sheetId="13" r:id="rId13"/>
    <sheet name="10.14" sheetId="14" r:id="rId14"/>
    <sheet name="10.15" sheetId="15" r:id="rId15"/>
    <sheet name="10.16" sheetId="16" r:id="rId16"/>
    <sheet name="10.17" sheetId="17" r:id="rId17"/>
    <sheet name="10.18" sheetId="18" r:id="rId18"/>
    <sheet name="10.19" sheetId="19" r:id="rId19"/>
    <sheet name="10.20" sheetId="20" r:id="rId20"/>
    <sheet name="10.21" sheetId="21" r:id="rId21"/>
    <sheet name="10.22" sheetId="22" r:id="rId22"/>
    <sheet name="10.23" sheetId="23" r:id="rId23"/>
    <sheet name="10.24" sheetId="24" r:id="rId24"/>
    <sheet name="10.25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12">'[3]GANADE1'!$B$77</definedName>
    <definedName name="\A" localSheetId="3">'[3]GANADE1'!$B$77</definedName>
    <definedName name="\A">#REF!</definedName>
    <definedName name="\B">'[4]19.22'!#REF!</definedName>
    <definedName name="\C" localSheetId="12">'[3]GANADE1'!$B$79</definedName>
    <definedName name="\C" localSheetId="3">'[3]GANADE1'!$B$79</definedName>
    <definedName name="\C">#REF!</definedName>
    <definedName name="\D">'[4]19.11-12'!$B$51</definedName>
    <definedName name="\G" localSheetId="12">'[3]GANADE1'!$B$75</definedName>
    <definedName name="\G" localSheetId="3">'[3]GANADE1'!$B$75</definedName>
    <definedName name="\G">#REF!</definedName>
    <definedName name="\L">'[4]19.11-12'!$B$53</definedName>
    <definedName name="\N">#REF!</definedName>
    <definedName name="\T">'[4]19.18-19'!#REF!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xlnm.Print_Area" localSheetId="10">'10.11'!$A$1:$I$24</definedName>
    <definedName name="Imprimir_área_IM">'[3]GANADE15'!$A$35:$AG$39</definedName>
    <definedName name="p421">'[5]CARNE1'!$B$44</definedName>
    <definedName name="p431" hidden="1">'[5]CARNE7'!$G$11:$G$93</definedName>
    <definedName name="PEP">'[3]GANADE1'!$B$79</definedName>
    <definedName name="PEP1">'[6]19.11-12'!$B$51</definedName>
    <definedName name="PEP2">'[3]GANADE1'!$B$75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/>
</workbook>
</file>

<file path=xl/sharedStrings.xml><?xml version="1.0" encoding="utf-8"?>
<sst xmlns="http://schemas.openxmlformats.org/spreadsheetml/2006/main" count="2952" uniqueCount="202">
  <si>
    <t>Comunidades Autónomas</t>
  </si>
  <si>
    <t>Secano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</si>
  <si>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</si>
  <si>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</si>
  <si>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</si>
  <si>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</si>
  <si>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</si>
  <si>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</si>
  <si>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</si>
  <si>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</si>
  <si>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</si>
  <si>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</si>
  <si>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</si>
  <si>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</si>
  <si>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</si>
  <si>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</si>
  <si>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</si>
  <si>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</si>
  <si>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</si>
  <si>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</si>
  <si>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</si>
  <si>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</si>
  <si>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</si>
  <si>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</si>
  <si>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</si>
  <si>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</si>
  <si>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</si>
  <si>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</si>
  <si>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</si>
  <si>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</si>
  <si>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</si>
  <si>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</si>
  <si>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</si>
  <si>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</si>
  <si>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</si>
  <si>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</si>
  <si>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</si>
  <si>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</si>
  <si>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</si>
  <si>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</si>
  <si>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</si>
  <si>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</si>
  <si>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</si>
  <si>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</si>
  <si>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</si>
  <si>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</si>
  <si>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Superficie</t>
  </si>
  <si>
    <t>Rendimiento</t>
  </si>
  <si>
    <t>Producción</t>
  </si>
  <si>
    <t>(hectáreas)</t>
  </si>
  <si>
    <t/>
  </si>
  <si>
    <t>(kg/ha)</t>
  </si>
  <si>
    <t>en verde</t>
  </si>
  <si>
    <t>Regadío</t>
  </si>
  <si>
    <t>Total</t>
  </si>
  <si>
    <t>(toneladas)</t>
  </si>
  <si>
    <t>Cosechada</t>
  </si>
  <si>
    <t>Pastada solamente</t>
  </si>
  <si>
    <t>Superficie cosechada</t>
  </si>
  <si>
    <t>Rendimiento en verde (kg/ha)</t>
  </si>
  <si>
    <t>Producción en</t>
  </si>
  <si>
    <t>verde (t)</t>
  </si>
  <si>
    <t>Superficie cosechada total</t>
  </si>
  <si>
    <t>Raíces y</t>
  </si>
  <si>
    <t>Praderas</t>
  </si>
  <si>
    <t>Gramíneas</t>
  </si>
  <si>
    <t>Leguminosas</t>
  </si>
  <si>
    <t>tubérculos</t>
  </si>
  <si>
    <t>polifitas</t>
  </si>
  <si>
    <t>Otras</t>
  </si>
  <si>
    <t>Superficie (hectáreas)</t>
  </si>
  <si>
    <t>(toneladas/año)</t>
  </si>
  <si>
    <t>Barbechos pastados</t>
  </si>
  <si>
    <t>Rastrojeras pastadas</t>
  </si>
  <si>
    <t>Peso vivo mantenido</t>
  </si>
  <si>
    <t>Otros aprovech.</t>
  </si>
  <si>
    <t>Producción cosechada</t>
  </si>
  <si>
    <t>Peso vivo mantenido durante el año</t>
  </si>
  <si>
    <t>Rendimiento en verde</t>
  </si>
  <si>
    <t>Producción en verde (toneladas)</t>
  </si>
  <si>
    <t>Uso</t>
  </si>
  <si>
    <t>Rendimiento (kg/ha)</t>
  </si>
  <si>
    <t>Cultivos</t>
  </si>
  <si>
    <t>Destino de la producción</t>
  </si>
  <si>
    <t>Consumo</t>
  </si>
  <si>
    <t>Para</t>
  </si>
  <si>
    <t>Para des-</t>
  </si>
  <si>
    <t>heno</t>
  </si>
  <si>
    <t>ensilado</t>
  </si>
  <si>
    <t>hidratación</t>
  </si>
  <si>
    <t>Superficie (ha)</t>
  </si>
  <si>
    <t>Cosechada y pastada</t>
  </si>
  <si>
    <t>Superficies (hectáreas)</t>
  </si>
  <si>
    <t>peso vivo mantenido</t>
  </si>
  <si>
    <t>CULTIVOS FORRAJEROS</t>
  </si>
  <si>
    <t xml:space="preserve"> Cereales de invierno para forraje</t>
  </si>
  <si>
    <t xml:space="preserve"> Maíz forrajero</t>
  </si>
  <si>
    <t xml:space="preserve"> Sorgo forrajero</t>
  </si>
  <si>
    <t xml:space="preserve"> Ballico</t>
  </si>
  <si>
    <t xml:space="preserve"> Otras gramíneas para forraje</t>
  </si>
  <si>
    <t xml:space="preserve"> Alfalfa</t>
  </si>
  <si>
    <t xml:space="preserve"> Trébol</t>
  </si>
  <si>
    <t xml:space="preserve"> Esparceta</t>
  </si>
  <si>
    <t xml:space="preserve"> Zulla</t>
  </si>
  <si>
    <t xml:space="preserve"> Veza para forraje</t>
  </si>
  <si>
    <t xml:space="preserve"> Otras leguminosas para forraje</t>
  </si>
  <si>
    <t xml:space="preserve"> Nabo forrajero</t>
  </si>
  <si>
    <t xml:space="preserve"> Remolacha forrajera</t>
  </si>
  <si>
    <t xml:space="preserve"> Zanahoria forrajera</t>
  </si>
  <si>
    <t xml:space="preserve"> Otros</t>
  </si>
  <si>
    <t xml:space="preserve"> Col forrajera</t>
  </si>
  <si>
    <t xml:space="preserve"> Calabaza forrajera</t>
  </si>
  <si>
    <t xml:space="preserve"> Otros forrajes varios</t>
  </si>
  <si>
    <t xml:space="preserve"> Cereales invierno forraje</t>
  </si>
  <si>
    <t xml:space="preserve"> Otras gramíneas forraje</t>
  </si>
  <si>
    <t xml:space="preserve"> Otras leguminosas forraje</t>
  </si>
  <si>
    <t xml:space="preserve"> Superficie cosechada y pastada</t>
  </si>
  <si>
    <t xml:space="preserve"> Superficie pastada solamente</t>
  </si>
  <si>
    <t>GRAMÍNEAS</t>
  </si>
  <si>
    <t>LEGUMINOSAS</t>
  </si>
  <si>
    <t>RAÍCES Y TUBÉRCULOS</t>
  </si>
  <si>
    <t>PRADERAS POLIFITAS</t>
  </si>
  <si>
    <t>FORRAJERAS VARIAS</t>
  </si>
  <si>
    <t>TOTAL CULTIVOS FORRAJEROS</t>
  </si>
  <si>
    <t>TOTAL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</si>
  <si>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</si>
  <si>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</si>
  <si>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</si>
  <si>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</si>
  <si>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</si>
  <si>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</si>
  <si>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</si>
  <si>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</si>
  <si>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</si>
  <si>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</si>
  <si>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</si>
  <si>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</si>
  <si>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</si>
  <si>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</si>
  <si>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</si>
  <si>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</si>
  <si>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</si>
  <si>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Cereales de invierno para forraje</t>
  </si>
  <si>
    <t>Maíz forrajero</t>
  </si>
  <si>
    <t>Sorgo forrajero</t>
  </si>
  <si>
    <t>Años</t>
  </si>
  <si>
    <t>(miles de ha)</t>
  </si>
  <si>
    <t>(miles de t)</t>
  </si>
  <si>
    <t xml:space="preserve">(P) Provisional.   </t>
  </si>
  <si>
    <t>Ballico</t>
  </si>
  <si>
    <t>Otras gramíneas</t>
  </si>
  <si>
    <t>Precio medio</t>
  </si>
  <si>
    <t>percibido por los</t>
  </si>
  <si>
    <t>Valor</t>
  </si>
  <si>
    <t>(qm/ha)</t>
  </si>
  <si>
    <t>agricultores</t>
  </si>
  <si>
    <t>2000 (P)</t>
  </si>
  <si>
    <t>Trébol</t>
  </si>
  <si>
    <t>Esparceta</t>
  </si>
  <si>
    <t>Zulla</t>
  </si>
  <si>
    <t>(miles ha)</t>
  </si>
  <si>
    <t>Nabo forrajero</t>
  </si>
  <si>
    <t>Remolacha forrajera</t>
  </si>
  <si>
    <t>Col forrajera</t>
  </si>
  <si>
    <t>Otros cultivos forrajeros</t>
  </si>
  <si>
    <t xml:space="preserve"> producción en verde y valor</t>
  </si>
  <si>
    <t>–</t>
  </si>
  <si>
    <t xml:space="preserve">– </t>
  </si>
  <si>
    <t>MADRID</t>
  </si>
  <si>
    <t>10.3.  GRAMINEAS FORRAJERAS: Serie histórica de la superficie cosechada y la producción en verde</t>
  </si>
  <si>
    <t>Provincias y</t>
  </si>
  <si>
    <t>10.9.  ALFALFA: Serie histórica de superficie cosechada, rendimiento, producción en verde, precio y valor</t>
  </si>
  <si>
    <t>10.10.  VEZA FORRAJE: Serie histórica de superficie cosechada, rendimiento, producción en verde, precio y valor</t>
  </si>
  <si>
    <t>10.11.  OTRAS LEGUMINOSAS FORRAJERAS: Serie histórica de superficie cosechada y producción en verde</t>
  </si>
  <si>
    <t>10.18.  OTROS CULTIVOS FORRAJEROS: Serie histórica de superficie cosechada y producción en verde</t>
  </si>
  <si>
    <t>10.19.  PRADERAS POLIFITAS: Serie histórica de superficie cosechada, rendimiento,</t>
  </si>
  <si>
    <t>10.1.  CULTIVOS FORRAJEROS: Resumen nacional de superficie, rendimiento y producción, 1999</t>
  </si>
  <si>
    <t>10.2.  CULTIVOS FORRAJEROS: Análisis provincial de la superficie total cosechada por grupos (hectáreas), 1999</t>
  </si>
  <si>
    <t>10.4.  CEREALES DE INVIERNO PARA FORRAJE: Análisis provincial de superficie, rendimiento y producción, 1999</t>
  </si>
  <si>
    <t>10.5.  MAIZ FORRAJERO: Análisis provincial de superficie, rendimiento y producción, 1999</t>
  </si>
  <si>
    <t>10.6.  SORGO FORRAJERO: Análisis provincial de superficie, rendimiento y producción, 1999</t>
  </si>
  <si>
    <t>10.7.  BALLICO: Análisis provincial de superficie, rendimiento y producción, 1999</t>
  </si>
  <si>
    <t>NAVARRA</t>
  </si>
  <si>
    <t>10.8.  OTRAS GRAMINEAS: Análisis provincial de superficie, rendimiento y producción, 1999</t>
  </si>
  <si>
    <t>(miles de euros)</t>
  </si>
  <si>
    <t>(euros/100kg)</t>
  </si>
  <si>
    <t>2001 (P)</t>
  </si>
  <si>
    <t>10.12.  ALFALFA: Análisis provincial de superficie, rendimiento y producción, 1999</t>
  </si>
  <si>
    <t>10.13.  VEZA PARA  FORRAJE: Análisis provincial de superficie, rendimiento y producción, 1999</t>
  </si>
  <si>
    <t>10.14.  TREBOL: Análisis provincial de superficie, rendimiento y producción, 1999</t>
  </si>
  <si>
    <t>10.15.  ESPARCETA: Análisis provincial de superficie, rendimiento y producción, 1999</t>
  </si>
  <si>
    <t>10.16.  ZULLA: Análisis provincial de superficie, rendimiento y producción, 1999</t>
  </si>
  <si>
    <t>10.17.  OTRAS LEGUMINOSAS PARA FORRAJE: Análisis provincial de superficie, rendimiento y producción, 1999</t>
  </si>
  <si>
    <t>BALEARES</t>
  </si>
  <si>
    <t>10.21.  REMOLACHA FORRAJERA: Análisis provincial de superficie, rendimiento y producción, 1999</t>
  </si>
  <si>
    <t>CANARIAS</t>
  </si>
  <si>
    <t>10.20.  NABO FORRAJERO: Análisis provincial de superficie, rendimiento y producción, 1999</t>
  </si>
  <si>
    <t>10.22.  COL FORRAJERA: Análisis provincial de superficie, rendimiento y producción, 1999</t>
  </si>
  <si>
    <t>10.23.  PRADERAS POLIFITAS: Análisis provincial de superficie, rendimiento y producción, 1999</t>
  </si>
  <si>
    <t>10.24.  CULTIVOS FORRAJEROS PASTADOS: Análisis provincial de superficie y producción, 1999</t>
  </si>
  <si>
    <t>10.25.  BARBECHOS, RASTROJERAS Y OTROS APROVECHAMIENTOS: Análisis provincial de la superficie y peso vivo mantenido, 1999</t>
  </si>
  <si>
    <t>--</t>
  </si>
</sst>
</file>

<file path=xl/styles.xml><?xml version="1.0" encoding="utf-8"?>
<styleSheet xmlns="http://schemas.openxmlformats.org/spreadsheetml/2006/main">
  <numFmts count="8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0_)"/>
    <numFmt numFmtId="175" formatCode="#,##0____"/>
    <numFmt numFmtId="176" formatCode="#,##0.0_);\(#,##0.0\)"/>
    <numFmt numFmtId="177" formatCode="#,##0.00_);\(#,##0.00\)"/>
    <numFmt numFmtId="178" formatCode="General_)"/>
    <numFmt numFmtId="179" formatCode="0.0_)"/>
    <numFmt numFmtId="180" formatCode="#,##0.0"/>
    <numFmt numFmtId="181" formatCode="0.00_)"/>
    <numFmt numFmtId="182" formatCode="#,##0_______);\(#,##0\)"/>
    <numFmt numFmtId="183" formatCode="#,##0_______________);\(#,##0\)"/>
    <numFmt numFmtId="184" formatCode="#,##0__________\);\(#,##0\)"/>
    <numFmt numFmtId="185" formatCode="#,##0__________;\(#,##0\)"/>
    <numFmt numFmtId="186" formatCode="#,##0____________;\(#,##0\)"/>
    <numFmt numFmtId="187" formatCode="#,##0______________;\(#,##0\)"/>
    <numFmt numFmtId="188" formatCode="#,##0______________\);\(#,##0\)"/>
    <numFmt numFmtId="189" formatCode="#,##0______;\(#,##0\)"/>
    <numFmt numFmtId="190" formatCode="#,##0.0_____;\(###0.0\)"/>
    <numFmt numFmtId="191" formatCode="#,##0.0_____;"/>
    <numFmt numFmtId="192" formatCode="#,##0__\);\(#,##0\)"/>
    <numFmt numFmtId="193" formatCode="#,##0.0_______;"/>
    <numFmt numFmtId="194" formatCode="0.0"/>
    <numFmt numFmtId="195" formatCode="#,##0___);\(#,##0\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.000_);\(#,##0.000\)"/>
    <numFmt numFmtId="217" formatCode="#,##0.0000_);\(#,##0.0000\)"/>
    <numFmt numFmtId="218" formatCode="#,##0.00000_);\(#,##0.00000\)"/>
    <numFmt numFmtId="219" formatCode="0.0000000"/>
    <numFmt numFmtId="220" formatCode="#,##0____\);\(#,##0\)"/>
    <numFmt numFmtId="221" formatCode="#,##0____;\(#,##0\)"/>
    <numFmt numFmtId="222" formatCode="#,##0.00_);\(#,##0.000\)"/>
    <numFmt numFmtId="223" formatCode="#,##0___________);\(#,##0\)"/>
    <numFmt numFmtId="224" formatCode="#,##0.0__"/>
    <numFmt numFmtId="225" formatCode="#,##0.00__"/>
    <numFmt numFmtId="226" formatCode="0.00000_)"/>
    <numFmt numFmtId="227" formatCode="0.0000000_)"/>
    <numFmt numFmtId="228" formatCode="0.0000_)"/>
    <numFmt numFmtId="229" formatCode="#,##0.0____"/>
    <numFmt numFmtId="230" formatCode="#,##0______"/>
    <numFmt numFmtId="231" formatCode="#,##0.0_);\(#,##0\)"/>
    <numFmt numFmtId="232" formatCode="##,#0_________;\(#,##0\)"/>
    <numFmt numFmtId="233" formatCode="#,##0________"/>
    <numFmt numFmtId="234" formatCode="#,##0________________"/>
    <numFmt numFmtId="235" formatCode="#,##0.00____;\(#,##0\)"/>
    <numFmt numFmtId="236" formatCode="#,##0.000____;\(#,##0\)"/>
    <numFmt numFmtId="237" formatCode="#,##0.0____;\(#,##0\)"/>
    <numFmt numFmtId="238" formatCode="0.000__"/>
    <numFmt numFmtId="239" formatCode="#,##0.000__"/>
    <numFmt numFmtId="240" formatCode="#,##0.__"/>
    <numFmt numFmtId="241" formatCode="dd/mm/yy_)"/>
    <numFmt numFmtId="242" formatCode="0.#"/>
    <numFmt numFmtId="243" formatCode="#.0"/>
    <numFmt numFmtId="244" formatCode="0_ ;\-0\ 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9"/>
      <color indexed="12"/>
      <name val="Helv"/>
      <family val="0"/>
    </font>
    <font>
      <sz val="12"/>
      <name val="Arial"/>
      <family val="0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9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quotePrefix="1">
      <alignment horizontal="lef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173" fontId="0" fillId="0" borderId="0" xfId="0" applyNumberFormat="1" applyFont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 quotePrefix="1">
      <alignment horizontal="center"/>
    </xf>
    <xf numFmtId="3" fontId="0" fillId="2" borderId="0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 quotePrefix="1">
      <alignment horizontal="center"/>
    </xf>
    <xf numFmtId="0" fontId="0" fillId="2" borderId="4" xfId="0" applyFill="1" applyBorder="1" applyAlignment="1" quotePrefix="1">
      <alignment horizontal="center"/>
    </xf>
    <xf numFmtId="0" fontId="0" fillId="2" borderId="0" xfId="0" applyFill="1" applyBorder="1" applyAlignment="1">
      <alignment/>
    </xf>
    <xf numFmtId="176" fontId="0" fillId="2" borderId="8" xfId="0" applyNumberFormat="1" applyFill="1" applyBorder="1" applyAlignment="1" applyProtection="1">
      <alignment/>
      <protection/>
    </xf>
    <xf numFmtId="172" fontId="0" fillId="2" borderId="8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center"/>
    </xf>
    <xf numFmtId="176" fontId="0" fillId="2" borderId="4" xfId="0" applyNumberFormat="1" applyFill="1" applyBorder="1" applyAlignment="1" applyProtection="1">
      <alignment/>
      <protection/>
    </xf>
    <xf numFmtId="172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>
      <alignment/>
    </xf>
    <xf numFmtId="172" fontId="0" fillId="2" borderId="4" xfId="0" applyNumberFormat="1" applyFill="1" applyBorder="1" applyAlignment="1">
      <alignment/>
    </xf>
    <xf numFmtId="176" fontId="0" fillId="2" borderId="9" xfId="0" applyNumberFormat="1" applyFill="1" applyBorder="1" applyAlignment="1">
      <alignment/>
    </xf>
    <xf numFmtId="172" fontId="0" fillId="2" borderId="9" xfId="0" applyNumberFormat="1" applyFill="1" applyBorder="1" applyAlignment="1">
      <alignment/>
    </xf>
    <xf numFmtId="176" fontId="0" fillId="2" borderId="9" xfId="0" applyNumberFormat="1" applyFill="1" applyBorder="1" applyAlignment="1" applyProtection="1">
      <alignment/>
      <protection/>
    </xf>
    <xf numFmtId="176" fontId="0" fillId="2" borderId="10" xfId="0" applyNumberFormat="1" applyFill="1" applyBorder="1" applyAlignment="1">
      <alignment/>
    </xf>
    <xf numFmtId="172" fontId="0" fillId="2" borderId="10" xfId="0" applyNumberFormat="1" applyFill="1" applyBorder="1" applyAlignment="1">
      <alignment/>
    </xf>
    <xf numFmtId="172" fontId="0" fillId="2" borderId="11" xfId="0" applyNumberFormat="1" applyFill="1" applyBorder="1" applyAlignment="1">
      <alignment/>
    </xf>
    <xf numFmtId="0" fontId="1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2" borderId="12" xfId="0" applyFill="1" applyBorder="1" applyAlignment="1" quotePrefix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 quotePrefix="1">
      <alignment horizontal="center"/>
    </xf>
    <xf numFmtId="177" fontId="0" fillId="2" borderId="8" xfId="0" applyNumberFormat="1" applyFill="1" applyBorder="1" applyAlignment="1" applyProtection="1">
      <alignment/>
      <protection/>
    </xf>
    <xf numFmtId="177" fontId="0" fillId="2" borderId="4" xfId="0" applyNumberFormat="1" applyFill="1" applyBorder="1" applyAlignment="1" applyProtection="1">
      <alignment/>
      <protection/>
    </xf>
    <xf numFmtId="177" fontId="0" fillId="2" borderId="4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6" fontId="0" fillId="2" borderId="10" xfId="0" applyNumberFormat="1" applyFill="1" applyBorder="1" applyAlignment="1" applyProtection="1">
      <alignment/>
      <protection/>
    </xf>
    <xf numFmtId="177" fontId="0" fillId="2" borderId="10" xfId="0" applyNumberFormat="1" applyFill="1" applyBorder="1" applyAlignment="1">
      <alignment/>
    </xf>
    <xf numFmtId="176" fontId="0" fillId="2" borderId="0" xfId="0" applyNumberFormat="1" applyFill="1" applyBorder="1" applyAlignment="1">
      <alignment/>
    </xf>
    <xf numFmtId="176" fontId="0" fillId="2" borderId="0" xfId="0" applyNumberFormat="1" applyFill="1" applyBorder="1" applyAlignment="1" applyProtection="1">
      <alignment/>
      <protection/>
    </xf>
    <xf numFmtId="172" fontId="0" fillId="2" borderId="0" xfId="0" applyNumberFormat="1" applyFill="1" applyBorder="1" applyAlignment="1">
      <alignment/>
    </xf>
    <xf numFmtId="177" fontId="0" fillId="2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2" borderId="6" xfId="0" applyFill="1" applyBorder="1" applyAlignment="1">
      <alignment/>
    </xf>
    <xf numFmtId="3" fontId="1" fillId="2" borderId="11" xfId="0" applyNumberFormat="1" applyFont="1" applyFill="1" applyBorder="1" applyAlignment="1">
      <alignment horizontal="right"/>
    </xf>
    <xf numFmtId="0" fontId="0" fillId="2" borderId="12" xfId="0" applyFill="1" applyBorder="1" applyAlignment="1">
      <alignment/>
    </xf>
    <xf numFmtId="172" fontId="0" fillId="2" borderId="13" xfId="0" applyNumberFormat="1" applyFill="1" applyBorder="1" applyAlignment="1" applyProtection="1">
      <alignment/>
      <protection/>
    </xf>
    <xf numFmtId="176" fontId="0" fillId="2" borderId="8" xfId="0" applyNumberFormat="1" applyFill="1" applyBorder="1" applyAlignment="1">
      <alignment/>
    </xf>
    <xf numFmtId="172" fontId="0" fillId="2" borderId="8" xfId="0" applyNumberFormat="1" applyFill="1" applyBorder="1" applyAlignment="1">
      <alignment/>
    </xf>
    <xf numFmtId="172" fontId="0" fillId="2" borderId="9" xfId="0" applyNumberFormat="1" applyFill="1" applyBorder="1" applyAlignment="1" applyProtection="1">
      <alignment/>
      <protection/>
    </xf>
    <xf numFmtId="0" fontId="1" fillId="2" borderId="0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177" fontId="0" fillId="2" borderId="9" xfId="0" applyNumberFormat="1" applyFill="1" applyBorder="1" applyAlignment="1" applyProtection="1">
      <alignment/>
      <protection/>
    </xf>
    <xf numFmtId="172" fontId="0" fillId="2" borderId="11" xfId="0" applyNumberFormat="1" applyFill="1" applyBorder="1" applyAlignment="1" applyProtection="1">
      <alignment/>
      <protection/>
    </xf>
    <xf numFmtId="0" fontId="7" fillId="2" borderId="1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2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73" fontId="0" fillId="2" borderId="4" xfId="0" applyNumberFormat="1" applyFont="1" applyFill="1" applyBorder="1" applyAlignment="1">
      <alignment horizontal="right"/>
    </xf>
    <xf numFmtId="173" fontId="0" fillId="2" borderId="4" xfId="0" applyNumberFormat="1" applyFont="1" applyFill="1" applyBorder="1" applyAlignment="1" quotePrefix="1">
      <alignment horizontal="right"/>
    </xf>
    <xf numFmtId="173" fontId="0" fillId="2" borderId="4" xfId="0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 applyProtection="1">
      <alignment horizontal="right"/>
      <protection/>
    </xf>
    <xf numFmtId="3" fontId="0" fillId="2" borderId="9" xfId="0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 quotePrefix="1">
      <alignment horizontal="right"/>
    </xf>
    <xf numFmtId="3" fontId="0" fillId="2" borderId="9" xfId="0" applyNumberFormat="1" applyFont="1" applyFill="1" applyBorder="1" applyAlignment="1" applyProtection="1" quotePrefix="1">
      <alignment horizontal="right"/>
      <protection/>
    </xf>
    <xf numFmtId="3" fontId="0" fillId="2" borderId="9" xfId="0" applyNumberFormat="1" applyFont="1" applyFill="1" applyBorder="1" applyAlignment="1" quotePrefix="1">
      <alignment horizontal="right"/>
    </xf>
    <xf numFmtId="3" fontId="0" fillId="2" borderId="9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/>
    </xf>
    <xf numFmtId="173" fontId="0" fillId="2" borderId="8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/>
    </xf>
    <xf numFmtId="0" fontId="0" fillId="2" borderId="8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0" fillId="2" borderId="14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173" fontId="1" fillId="2" borderId="9" xfId="0" applyNumberFormat="1" applyFont="1" applyFill="1" applyBorder="1" applyAlignment="1">
      <alignment horizontal="right"/>
    </xf>
    <xf numFmtId="173" fontId="1" fillId="2" borderId="4" xfId="0" applyNumberFormat="1" applyFont="1" applyFill="1" applyBorder="1" applyAlignment="1">
      <alignment horizontal="right"/>
    </xf>
    <xf numFmtId="173" fontId="1" fillId="2" borderId="4" xfId="0" applyNumberFormat="1" applyFont="1" applyFill="1" applyBorder="1" applyAlignment="1" quotePrefix="1">
      <alignment horizontal="right"/>
    </xf>
    <xf numFmtId="173" fontId="0" fillId="2" borderId="9" xfId="0" applyNumberFormat="1" applyFont="1" applyFill="1" applyBorder="1" applyAlignment="1">
      <alignment horizontal="right"/>
    </xf>
    <xf numFmtId="173" fontId="1" fillId="2" borderId="9" xfId="0" applyNumberFormat="1" applyFont="1" applyFill="1" applyBorder="1" applyAlignment="1" quotePrefix="1">
      <alignment horizontal="right"/>
    </xf>
    <xf numFmtId="0" fontId="0" fillId="2" borderId="4" xfId="0" applyFont="1" applyFill="1" applyBorder="1" applyAlignment="1">
      <alignment horizontal="centerContinuous"/>
    </xf>
    <xf numFmtId="0" fontId="0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173" fontId="1" fillId="2" borderId="10" xfId="0" applyNumberFormat="1" applyFont="1" applyFill="1" applyBorder="1" applyAlignment="1">
      <alignment horizontal="right"/>
    </xf>
    <xf numFmtId="173" fontId="1" fillId="2" borderId="11" xfId="0" applyNumberFormat="1" applyFont="1" applyFill="1" applyBorder="1" applyAlignment="1">
      <alignment horizontal="right"/>
    </xf>
    <xf numFmtId="0" fontId="0" fillId="2" borderId="1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173" fontId="1" fillId="2" borderId="11" xfId="0" applyNumberFormat="1" applyFont="1" applyFill="1" applyBorder="1" applyAlignment="1" quotePrefix="1">
      <alignment horizontal="right"/>
    </xf>
    <xf numFmtId="3" fontId="1" fillId="2" borderId="11" xfId="0" applyNumberFormat="1" applyFont="1" applyFill="1" applyBorder="1" applyAlignment="1" quotePrefix="1">
      <alignment horizontal="right"/>
    </xf>
    <xf numFmtId="173" fontId="1" fillId="2" borderId="4" xfId="0" applyNumberFormat="1" applyFont="1" applyFill="1" applyBorder="1" applyAlignment="1" applyProtection="1">
      <alignment horizontal="right"/>
      <protection/>
    </xf>
    <xf numFmtId="173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17" xfId="0" applyFont="1" applyFill="1" applyBorder="1" applyAlignment="1">
      <alignment horizontal="center"/>
    </xf>
    <xf numFmtId="173" fontId="0" fillId="2" borderId="8" xfId="0" applyNumberFormat="1" applyFont="1" applyFill="1" applyBorder="1" applyAlignment="1" quotePrefix="1">
      <alignment horizontal="right"/>
    </xf>
    <xf numFmtId="173" fontId="0" fillId="2" borderId="8" xfId="0" applyNumberFormat="1" applyFont="1" applyFill="1" applyBorder="1" applyAlignment="1" applyProtection="1">
      <alignment horizontal="right"/>
      <protection/>
    </xf>
    <xf numFmtId="173" fontId="1" fillId="2" borderId="11" xfId="0" applyNumberFormat="1" applyFont="1" applyFill="1" applyBorder="1" applyAlignment="1" applyProtection="1">
      <alignment horizontal="right"/>
      <protection/>
    </xf>
    <xf numFmtId="173" fontId="0" fillId="2" borderId="2" xfId="0" applyNumberFormat="1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173" fontId="1" fillId="2" borderId="8" xfId="0" applyNumberFormat="1" applyFont="1" applyFill="1" applyBorder="1" applyAlignment="1" applyProtection="1">
      <alignment horizontal="right"/>
      <protection/>
    </xf>
    <xf numFmtId="173" fontId="1" fillId="2" borderId="8" xfId="0" applyNumberFormat="1" applyFont="1" applyFill="1" applyBorder="1" applyAlignment="1" quotePrefix="1">
      <alignment horizontal="right"/>
    </xf>
    <xf numFmtId="173" fontId="1" fillId="2" borderId="8" xfId="0" applyNumberFormat="1" applyFont="1" applyFill="1" applyBorder="1" applyAlignment="1">
      <alignment horizontal="right"/>
    </xf>
    <xf numFmtId="173" fontId="1" fillId="2" borderId="10" xfId="0" applyNumberFormat="1" applyFont="1" applyFill="1" applyBorder="1" applyAlignment="1" quotePrefix="1">
      <alignment horizontal="right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173" fontId="0" fillId="2" borderId="4" xfId="0" applyNumberFormat="1" applyFont="1" applyFill="1" applyBorder="1" applyAlignment="1" applyProtection="1" quotePrefix="1">
      <alignment horizontal="right"/>
      <protection/>
    </xf>
    <xf numFmtId="173" fontId="1" fillId="2" borderId="4" xfId="0" applyNumberFormat="1" applyFont="1" applyFill="1" applyBorder="1" applyAlignment="1" applyProtection="1" quotePrefix="1">
      <alignment horizontal="right"/>
      <protection/>
    </xf>
    <xf numFmtId="173" fontId="0" fillId="2" borderId="8" xfId="0" applyNumberFormat="1" applyFont="1" applyFill="1" applyBorder="1" applyAlignment="1" applyProtection="1" quotePrefix="1">
      <alignment horizontal="right"/>
      <protection/>
    </xf>
    <xf numFmtId="0" fontId="0" fillId="2" borderId="8" xfId="0" applyNumberFormat="1" applyFill="1" applyBorder="1" applyAlignment="1" applyProtection="1">
      <alignment/>
      <protection/>
    </xf>
    <xf numFmtId="0" fontId="0" fillId="2" borderId="4" xfId="0" applyNumberFormat="1" applyFill="1" applyBorder="1" applyAlignment="1" applyProtection="1">
      <alignment/>
      <protection/>
    </xf>
    <xf numFmtId="0" fontId="0" fillId="2" borderId="4" xfId="0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9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2" borderId="15" xfId="0" applyFill="1" applyBorder="1" applyAlignment="1">
      <alignment horizontal="left"/>
    </xf>
    <xf numFmtId="0" fontId="1" fillId="0" borderId="0" xfId="0" applyFont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218" fontId="0" fillId="2" borderId="0" xfId="0" applyNumberFormat="1" applyFill="1" applyBorder="1" applyAlignment="1">
      <alignment/>
    </xf>
    <xf numFmtId="219" fontId="0" fillId="0" borderId="0" xfId="0" applyNumberFormat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11" xfId="0" applyFill="1" applyBorder="1" applyAlignment="1" quotePrefix="1">
      <alignment horizontal="center"/>
    </xf>
    <xf numFmtId="176" fontId="0" fillId="3" borderId="10" xfId="0" applyNumberFormat="1" applyFill="1" applyBorder="1" applyAlignment="1">
      <alignment/>
    </xf>
    <xf numFmtId="172" fontId="0" fillId="3" borderId="10" xfId="0" applyNumberFormat="1" applyFill="1" applyBorder="1" applyAlignment="1">
      <alignment/>
    </xf>
    <xf numFmtId="172" fontId="0" fillId="3" borderId="11" xfId="0" applyNumberFormat="1" applyFill="1" applyBorder="1" applyAlignment="1">
      <alignment/>
    </xf>
    <xf numFmtId="0" fontId="0" fillId="0" borderId="16" xfId="0" applyFill="1" applyBorder="1" applyAlignment="1">
      <alignment horizontal="left"/>
    </xf>
    <xf numFmtId="176" fontId="0" fillId="0" borderId="1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NumberFormat="1" applyFill="1" applyBorder="1" applyAlignment="1">
      <alignment/>
    </xf>
    <xf numFmtId="194" fontId="0" fillId="0" borderId="10" xfId="0" applyNumberFormat="1" applyFill="1" applyBorder="1" applyAlignment="1">
      <alignment/>
    </xf>
    <xf numFmtId="0" fontId="0" fillId="0" borderId="15" xfId="0" applyFill="1" applyBorder="1" applyAlignment="1">
      <alignment horizontal="left"/>
    </xf>
    <xf numFmtId="176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2" fontId="0" fillId="0" borderId="11" xfId="0" applyNumberFormat="1" applyFill="1" applyBorder="1" applyAlignment="1" applyProtection="1">
      <alignment/>
      <protection/>
    </xf>
    <xf numFmtId="3" fontId="0" fillId="2" borderId="0" xfId="0" applyNumberFormat="1" applyFont="1" applyFill="1" applyBorder="1" applyAlignment="1" quotePrefix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0" xfId="0" applyFill="1" applyAlignment="1" quotePrefix="1">
      <alignment horizontal="center"/>
    </xf>
    <xf numFmtId="0" fontId="0" fillId="2" borderId="12" xfId="0" applyFill="1" applyBorder="1" applyAlignment="1" quotePrefix="1">
      <alignment horizontal="center"/>
    </xf>
    <xf numFmtId="0" fontId="0" fillId="2" borderId="14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3" fontId="0" fillId="2" borderId="8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 applyProtection="1">
      <alignment horizontal="right"/>
      <protection locked="0"/>
    </xf>
    <xf numFmtId="3" fontId="1" fillId="2" borderId="4" xfId="0" applyNumberFormat="1" applyFont="1" applyFill="1" applyBorder="1" applyAlignment="1" quotePrefix="1">
      <alignment horizontal="right"/>
    </xf>
    <xf numFmtId="0" fontId="4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9" fontId="7" fillId="0" borderId="0" xfId="135" applyFont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12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Millares_p84" xfId="28"/>
    <cellStyle name="Currency" xfId="29"/>
    <cellStyle name="Currency [0]" xfId="30"/>
    <cellStyle name="Moneda [0]_GANADE13" xfId="31"/>
    <cellStyle name="Moneda [0]_GANADE15" xfId="32"/>
    <cellStyle name="Moneda [0]_GANADE4" xfId="33"/>
    <cellStyle name="Moneda [0]_GANADE6" xfId="34"/>
    <cellStyle name="Moneda [0]_GANADE8" xfId="35"/>
    <cellStyle name="Moneda_GANADE13" xfId="36"/>
    <cellStyle name="Moneda_GANADE15" xfId="37"/>
    <cellStyle name="Moneda_GANADE4" xfId="38"/>
    <cellStyle name="Moneda_GANADE6" xfId="39"/>
    <cellStyle name="Moneda_GANADE8" xfId="40"/>
    <cellStyle name="Normal_CARNE1" xfId="41"/>
    <cellStyle name="Normal_CARNE10" xfId="42"/>
    <cellStyle name="Normal_CARNE11" xfId="43"/>
    <cellStyle name="Normal_CARNE12" xfId="44"/>
    <cellStyle name="Normal_CARNE13" xfId="45"/>
    <cellStyle name="Normal_CARNE14" xfId="46"/>
    <cellStyle name="Normal_CARNE15" xfId="47"/>
    <cellStyle name="Normal_CARNE16" xfId="48"/>
    <cellStyle name="Normal_CARNE17" xfId="49"/>
    <cellStyle name="Normal_CARNE18" xfId="50"/>
    <cellStyle name="Normal_CARNE19" xfId="51"/>
    <cellStyle name="Normal_CARNE2" xfId="52"/>
    <cellStyle name="Normal_CARNE20" xfId="53"/>
    <cellStyle name="Normal_CARNE21" xfId="54"/>
    <cellStyle name="Normal_CARNE22" xfId="55"/>
    <cellStyle name="Normal_CARNE23" xfId="56"/>
    <cellStyle name="Normal_CARNE24" xfId="57"/>
    <cellStyle name="Normal_CARNE25" xfId="58"/>
    <cellStyle name="Normal_CARNE26" xfId="59"/>
    <cellStyle name="Normal_CARNE27" xfId="60"/>
    <cellStyle name="Normal_CARNE28" xfId="61"/>
    <cellStyle name="Normal_CARNE3" xfId="62"/>
    <cellStyle name="Normal_CARNE4" xfId="63"/>
    <cellStyle name="Normal_CARNE5" xfId="64"/>
    <cellStyle name="Normal_CARNE6" xfId="65"/>
    <cellStyle name="Normal_CARNE7" xfId="66"/>
    <cellStyle name="Normal_CARNE8" xfId="67"/>
    <cellStyle name="Normal_CARNE9" xfId="68"/>
    <cellStyle name="Normal_cexganad" xfId="69"/>
    <cellStyle name="Normal_DISTRI1" xfId="70"/>
    <cellStyle name="Normal_DISTRI2" xfId="71"/>
    <cellStyle name="Normal_DISTRI3" xfId="72"/>
    <cellStyle name="Normal_DISTRI4" xfId="73"/>
    <cellStyle name="Normal_DISTRI5" xfId="74"/>
    <cellStyle name="Normal_DISTRI6" xfId="75"/>
    <cellStyle name="Normal_DISTRI7" xfId="76"/>
    <cellStyle name="Normal_DISTRI8" xfId="77"/>
    <cellStyle name="Normal_faoagricola2.0" xfId="78"/>
    <cellStyle name="Normal_GANADE1" xfId="79"/>
    <cellStyle name="Normal_GANADE10" xfId="80"/>
    <cellStyle name="Normal_GANADE11" xfId="81"/>
    <cellStyle name="Normal_GANADE12" xfId="82"/>
    <cellStyle name="Normal_GANADE13" xfId="83"/>
    <cellStyle name="Normal_GANADE14" xfId="84"/>
    <cellStyle name="Normal_GANADE15" xfId="85"/>
    <cellStyle name="Normal_GANADE16" xfId="86"/>
    <cellStyle name="Normal_GANADE17" xfId="87"/>
    <cellStyle name="Normal_GANADE18" xfId="88"/>
    <cellStyle name="Normal_GANADE19" xfId="89"/>
    <cellStyle name="Normal_GANADE2" xfId="90"/>
    <cellStyle name="Normal_GANADE20" xfId="91"/>
    <cellStyle name="Normal_GANADE3" xfId="92"/>
    <cellStyle name="Normal_GANADE4" xfId="93"/>
    <cellStyle name="Normal_GANADE5" xfId="94"/>
    <cellStyle name="Normal_GANADE6" xfId="95"/>
    <cellStyle name="Normal_GANADE61" xfId="96"/>
    <cellStyle name="Normal_GANADE7" xfId="97"/>
    <cellStyle name="Normal_GANADE8" xfId="98"/>
    <cellStyle name="Normal_GANADE9" xfId="99"/>
    <cellStyle name="Normal_Huevos" xfId="100"/>
    <cellStyle name="Normal_MEDPRO10" xfId="101"/>
    <cellStyle name="Normal_MEDPRO11" xfId="102"/>
    <cellStyle name="Normal_MEDPRO12" xfId="103"/>
    <cellStyle name="Normal_MEDPRO13" xfId="104"/>
    <cellStyle name="Normal_MEDPRO14" xfId="105"/>
    <cellStyle name="Normal_MEDPRO15" xfId="106"/>
    <cellStyle name="Normal_MEDPRO16" xfId="107"/>
    <cellStyle name="Normal_MEDPRO8" xfId="108"/>
    <cellStyle name="Normal_MEDPRO9" xfId="109"/>
    <cellStyle name="Normal_MEPRO1" xfId="110"/>
    <cellStyle name="Normal_MEPRO2" xfId="111"/>
    <cellStyle name="Normal_MEPRO3" xfId="112"/>
    <cellStyle name="Normal_MEPRO4" xfId="113"/>
    <cellStyle name="Normal_MEPRO5" xfId="114"/>
    <cellStyle name="Normal_Mepro6" xfId="115"/>
    <cellStyle name="Normal_MEPRO7" xfId="116"/>
    <cellStyle name="Normal_p395" xfId="117"/>
    <cellStyle name="Normal_p399" xfId="118"/>
    <cellStyle name="Normal_p405" xfId="119"/>
    <cellStyle name="Normal_p410" xfId="120"/>
    <cellStyle name="Normal_p411" xfId="121"/>
    <cellStyle name="Normal_p420" xfId="122"/>
    <cellStyle name="Normal_p425" xfId="123"/>
    <cellStyle name="Normal_p430" xfId="124"/>
    <cellStyle name="Normal_p435" xfId="125"/>
    <cellStyle name="Normal_p440" xfId="126"/>
    <cellStyle name="Normal_p446" xfId="127"/>
    <cellStyle name="Normal_p459" xfId="128"/>
    <cellStyle name="Normal_p462" xfId="129"/>
    <cellStyle name="Normal_p463" xfId="130"/>
    <cellStyle name="Normal_p464" xfId="131"/>
    <cellStyle name="Normal_P472" xfId="132"/>
    <cellStyle name="Normal_p480" xfId="133"/>
    <cellStyle name="Normal_p491" xfId="134"/>
    <cellStyle name="Percent" xfId="1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8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5.7109375" style="3" customWidth="1"/>
    <col min="2" max="2" width="13.7109375" style="3" customWidth="1"/>
    <col min="3" max="3" width="11.7109375" style="3" customWidth="1"/>
    <col min="4" max="6" width="13.7109375" style="3" customWidth="1"/>
    <col min="7" max="7" width="11.421875" style="3" customWidth="1"/>
    <col min="8" max="8" width="12.7109375" style="3" customWidth="1"/>
    <col min="9" max="9" width="23.421875" style="3" customWidth="1"/>
    <col min="10" max="16" width="10.7109375" style="3" customWidth="1"/>
    <col min="17" max="18" width="11.421875" style="3" customWidth="1"/>
    <col min="19" max="19" width="28.28125" style="3" customWidth="1"/>
    <col min="20" max="25" width="11.57421875" style="3" customWidth="1"/>
    <col min="26" max="16384" width="11.421875" style="3" customWidth="1"/>
  </cols>
  <sheetData>
    <row r="1" spans="1:6" s="28" customFormat="1" ht="18">
      <c r="A1" s="184" t="s">
        <v>94</v>
      </c>
      <c r="B1" s="184"/>
      <c r="C1" s="184"/>
      <c r="D1" s="184"/>
      <c r="E1" s="184"/>
      <c r="F1" s="184"/>
    </row>
    <row r="3" spans="1:6" s="29" customFormat="1" ht="15">
      <c r="A3" s="187" t="s">
        <v>176</v>
      </c>
      <c r="B3" s="187"/>
      <c r="C3" s="187"/>
      <c r="D3" s="187"/>
      <c r="E3" s="187"/>
      <c r="F3" s="187"/>
    </row>
    <row r="4" s="29" customFormat="1" ht="14.25"/>
    <row r="5" spans="1:6" ht="12.75">
      <c r="A5" s="21"/>
      <c r="B5" s="188" t="s">
        <v>70</v>
      </c>
      <c r="C5" s="190"/>
      <c r="D5" s="190"/>
      <c r="E5" s="190"/>
      <c r="F5" s="190"/>
    </row>
    <row r="6" spans="1:6" ht="12.75">
      <c r="A6" s="5" t="s">
        <v>82</v>
      </c>
      <c r="B6" s="188" t="s">
        <v>56</v>
      </c>
      <c r="C6" s="189"/>
      <c r="D6" s="188" t="s">
        <v>57</v>
      </c>
      <c r="E6" s="189"/>
      <c r="F6" s="17"/>
    </row>
    <row r="7" spans="1:6" ht="13.5" thickBot="1">
      <c r="A7" s="22"/>
      <c r="B7" s="12" t="s">
        <v>1</v>
      </c>
      <c r="C7" s="7" t="s">
        <v>53</v>
      </c>
      <c r="D7" s="12" t="s">
        <v>1</v>
      </c>
      <c r="E7" s="7" t="s">
        <v>53</v>
      </c>
      <c r="F7" s="12" t="s">
        <v>54</v>
      </c>
    </row>
    <row r="8" spans="1:6" ht="12.75">
      <c r="A8" s="101" t="s">
        <v>118</v>
      </c>
      <c r="B8" s="102"/>
      <c r="C8" s="102"/>
      <c r="D8" s="102"/>
      <c r="E8" s="102"/>
      <c r="F8" s="102"/>
    </row>
    <row r="9" spans="1:6" ht="12.75">
      <c r="A9" s="22" t="s">
        <v>95</v>
      </c>
      <c r="B9" s="90">
        <v>323313</v>
      </c>
      <c r="C9" s="90">
        <v>11972</v>
      </c>
      <c r="D9" s="91">
        <v>6694</v>
      </c>
      <c r="E9" s="91" t="s">
        <v>167</v>
      </c>
      <c r="F9" s="90">
        <v>341979</v>
      </c>
    </row>
    <row r="10" spans="1:6" ht="12.75">
      <c r="A10" s="22" t="s">
        <v>96</v>
      </c>
      <c r="B10" s="90">
        <v>65312</v>
      </c>
      <c r="C10" s="90">
        <v>20197</v>
      </c>
      <c r="D10" s="91" t="s">
        <v>167</v>
      </c>
      <c r="E10" s="91" t="s">
        <v>167</v>
      </c>
      <c r="F10" s="90">
        <v>85509</v>
      </c>
    </row>
    <row r="11" spans="1:6" ht="12.75">
      <c r="A11" s="22" t="s">
        <v>97</v>
      </c>
      <c r="B11" s="90">
        <v>4435</v>
      </c>
      <c r="C11" s="90">
        <v>1784</v>
      </c>
      <c r="D11" s="91" t="s">
        <v>167</v>
      </c>
      <c r="E11" s="91" t="s">
        <v>167</v>
      </c>
      <c r="F11" s="90">
        <v>6219</v>
      </c>
    </row>
    <row r="12" spans="1:6" ht="12.75">
      <c r="A12" s="22" t="s">
        <v>98</v>
      </c>
      <c r="B12" s="90">
        <v>33642</v>
      </c>
      <c r="C12" s="90">
        <v>6149</v>
      </c>
      <c r="D12" s="90">
        <v>341</v>
      </c>
      <c r="E12" s="90">
        <v>473</v>
      </c>
      <c r="F12" s="90">
        <v>40605</v>
      </c>
    </row>
    <row r="13" spans="1:6" ht="12.75">
      <c r="A13" s="22" t="s">
        <v>99</v>
      </c>
      <c r="B13" s="90">
        <v>2456</v>
      </c>
      <c r="C13" s="90">
        <v>1339</v>
      </c>
      <c r="D13" s="90">
        <v>2720</v>
      </c>
      <c r="E13" s="90">
        <v>1118</v>
      </c>
      <c r="F13" s="90">
        <v>7633</v>
      </c>
    </row>
    <row r="14" spans="1:6" ht="12.75">
      <c r="A14" s="89" t="s">
        <v>119</v>
      </c>
      <c r="B14" s="90"/>
      <c r="C14" s="90"/>
      <c r="D14" s="90"/>
      <c r="E14" s="90"/>
      <c r="F14" s="92"/>
    </row>
    <row r="15" spans="1:6" ht="12.75">
      <c r="A15" s="22" t="s">
        <v>100</v>
      </c>
      <c r="B15" s="90">
        <v>54095</v>
      </c>
      <c r="C15" s="90">
        <v>178931</v>
      </c>
      <c r="D15" s="90">
        <v>11646</v>
      </c>
      <c r="E15" s="91">
        <v>113</v>
      </c>
      <c r="F15" s="90">
        <v>244785</v>
      </c>
    </row>
    <row r="16" spans="1:6" ht="12.75">
      <c r="A16" s="22" t="s">
        <v>101</v>
      </c>
      <c r="B16" s="90">
        <v>1358</v>
      </c>
      <c r="C16" s="90">
        <v>543</v>
      </c>
      <c r="D16" s="90">
        <v>12405</v>
      </c>
      <c r="E16" s="90">
        <v>612</v>
      </c>
      <c r="F16" s="90">
        <v>14918</v>
      </c>
    </row>
    <row r="17" spans="1:6" ht="12.75">
      <c r="A17" s="22" t="s">
        <v>102</v>
      </c>
      <c r="B17" s="90">
        <v>9865</v>
      </c>
      <c r="C17" s="90">
        <v>414</v>
      </c>
      <c r="D17" s="90">
        <v>6491</v>
      </c>
      <c r="E17" s="90">
        <v>487</v>
      </c>
      <c r="F17" s="90">
        <v>17257</v>
      </c>
    </row>
    <row r="18" spans="1:6" ht="12.75">
      <c r="A18" s="22" t="s">
        <v>103</v>
      </c>
      <c r="B18" s="90">
        <v>2275</v>
      </c>
      <c r="C18" s="91">
        <v>32</v>
      </c>
      <c r="D18" s="90">
        <v>58</v>
      </c>
      <c r="E18" s="91" t="s">
        <v>167</v>
      </c>
      <c r="F18" s="90">
        <v>2365</v>
      </c>
    </row>
    <row r="19" spans="1:6" ht="12.75">
      <c r="A19" s="22" t="s">
        <v>104</v>
      </c>
      <c r="B19" s="90">
        <v>65681</v>
      </c>
      <c r="C19" s="90">
        <v>8582</v>
      </c>
      <c r="D19" s="91">
        <v>4714</v>
      </c>
      <c r="E19" s="91" t="s">
        <v>167</v>
      </c>
      <c r="F19" s="90">
        <v>78977</v>
      </c>
    </row>
    <row r="20" spans="1:6" ht="12.75">
      <c r="A20" s="22" t="s">
        <v>105</v>
      </c>
      <c r="B20" s="90">
        <v>4005</v>
      </c>
      <c r="C20" s="90">
        <v>695</v>
      </c>
      <c r="D20" s="91">
        <v>2300</v>
      </c>
      <c r="E20" s="91" t="s">
        <v>167</v>
      </c>
      <c r="F20" s="90">
        <v>7000</v>
      </c>
    </row>
    <row r="21" spans="1:6" ht="12.75">
      <c r="A21" s="89" t="s">
        <v>120</v>
      </c>
      <c r="B21" s="90"/>
      <c r="C21" s="90"/>
      <c r="D21" s="90"/>
      <c r="E21" s="90"/>
      <c r="F21" s="90"/>
    </row>
    <row r="22" spans="1:6" ht="12.75">
      <c r="A22" s="22" t="s">
        <v>106</v>
      </c>
      <c r="B22" s="90">
        <v>5630</v>
      </c>
      <c r="C22" s="90">
        <v>702</v>
      </c>
      <c r="D22" s="91" t="s">
        <v>167</v>
      </c>
      <c r="E22" s="91" t="s">
        <v>167</v>
      </c>
      <c r="F22" s="90">
        <v>6332</v>
      </c>
    </row>
    <row r="23" spans="1:6" ht="12.75">
      <c r="A23" s="22" t="s">
        <v>107</v>
      </c>
      <c r="B23" s="90">
        <v>2490</v>
      </c>
      <c r="C23" s="90">
        <v>1213</v>
      </c>
      <c r="D23" s="91" t="s">
        <v>167</v>
      </c>
      <c r="E23" s="91" t="s">
        <v>167</v>
      </c>
      <c r="F23" s="90">
        <v>3703</v>
      </c>
    </row>
    <row r="24" spans="1:6" ht="12.75">
      <c r="A24" s="22" t="s">
        <v>108</v>
      </c>
      <c r="B24" s="90">
        <v>18</v>
      </c>
      <c r="C24" s="90">
        <v>137</v>
      </c>
      <c r="D24" s="91" t="s">
        <v>167</v>
      </c>
      <c r="E24" s="91" t="s">
        <v>167</v>
      </c>
      <c r="F24" s="90">
        <v>155</v>
      </c>
    </row>
    <row r="25" spans="1:6" ht="12.75">
      <c r="A25" s="22" t="s">
        <v>109</v>
      </c>
      <c r="B25" s="90">
        <v>11</v>
      </c>
      <c r="C25" s="90">
        <v>26</v>
      </c>
      <c r="D25" s="91" t="s">
        <v>167</v>
      </c>
      <c r="E25" s="91" t="s">
        <v>167</v>
      </c>
      <c r="F25" s="90">
        <v>37</v>
      </c>
    </row>
    <row r="26" spans="1:6" ht="12.75">
      <c r="A26" s="89" t="s">
        <v>121</v>
      </c>
      <c r="B26" s="90">
        <v>208508</v>
      </c>
      <c r="C26" s="90">
        <v>43497</v>
      </c>
      <c r="D26" s="90">
        <v>49092</v>
      </c>
      <c r="E26" s="90">
        <v>8679</v>
      </c>
      <c r="F26" s="90">
        <v>309776</v>
      </c>
    </row>
    <row r="27" spans="1:6" ht="12.75">
      <c r="A27" s="89" t="s">
        <v>122</v>
      </c>
      <c r="B27" s="90"/>
      <c r="C27" s="90"/>
      <c r="D27" s="90"/>
      <c r="E27" s="90"/>
      <c r="F27" s="90"/>
    </row>
    <row r="28" spans="1:6" ht="12.75">
      <c r="A28" s="22" t="s">
        <v>110</v>
      </c>
      <c r="B28" s="90">
        <v>5171</v>
      </c>
      <c r="C28" s="90">
        <v>859</v>
      </c>
      <c r="D28" s="91" t="s">
        <v>167</v>
      </c>
      <c r="E28" s="91" t="s">
        <v>167</v>
      </c>
      <c r="F28" s="90">
        <v>6030</v>
      </c>
    </row>
    <row r="29" spans="1:6" ht="12.75">
      <c r="A29" s="22" t="s">
        <v>111</v>
      </c>
      <c r="B29" s="90">
        <v>819</v>
      </c>
      <c r="C29" s="90">
        <v>301</v>
      </c>
      <c r="D29" s="91" t="s">
        <v>167</v>
      </c>
      <c r="E29" s="91" t="s">
        <v>167</v>
      </c>
      <c r="F29" s="90">
        <v>1120</v>
      </c>
    </row>
    <row r="30" spans="1:6" ht="12.75">
      <c r="A30" s="22" t="s">
        <v>112</v>
      </c>
      <c r="B30" s="90">
        <v>26565</v>
      </c>
      <c r="C30" s="90">
        <v>3849</v>
      </c>
      <c r="D30" s="91">
        <v>2520</v>
      </c>
      <c r="E30" s="91">
        <v>67</v>
      </c>
      <c r="F30" s="90">
        <v>33001</v>
      </c>
    </row>
    <row r="31" spans="1:6" ht="12.75">
      <c r="A31" s="22"/>
      <c r="B31" s="90"/>
      <c r="C31" s="90"/>
      <c r="D31" s="90"/>
      <c r="E31" s="90"/>
      <c r="F31" s="90"/>
    </row>
    <row r="32" spans="1:6" ht="13.5" thickBot="1">
      <c r="A32" s="103" t="s">
        <v>123</v>
      </c>
      <c r="B32" s="117">
        <v>815649</v>
      </c>
      <c r="C32" s="117">
        <v>281222</v>
      </c>
      <c r="D32" s="117">
        <v>98981</v>
      </c>
      <c r="E32" s="117">
        <v>11549</v>
      </c>
      <c r="F32" s="117">
        <v>1207401</v>
      </c>
    </row>
    <row r="38" spans="1:8" ht="12.75">
      <c r="A38" s="21"/>
      <c r="B38" s="188" t="s">
        <v>76</v>
      </c>
      <c r="C38" s="190"/>
      <c r="D38" s="190"/>
      <c r="E38" s="190"/>
      <c r="F38" s="190"/>
      <c r="G38" s="190"/>
      <c r="H38" s="190"/>
    </row>
    <row r="39" spans="1:8" ht="12.75">
      <c r="A39" s="5"/>
      <c r="B39" s="185" t="s">
        <v>78</v>
      </c>
      <c r="C39" s="186"/>
      <c r="D39" s="188" t="s">
        <v>79</v>
      </c>
      <c r="E39" s="190"/>
      <c r="F39" s="190"/>
      <c r="G39" s="190"/>
      <c r="H39" s="190"/>
    </row>
    <row r="40" spans="1:8" ht="12.75">
      <c r="A40" s="5" t="s">
        <v>82</v>
      </c>
      <c r="B40" s="191" t="s">
        <v>51</v>
      </c>
      <c r="C40" s="192"/>
      <c r="D40" s="13"/>
      <c r="E40" s="188" t="s">
        <v>83</v>
      </c>
      <c r="F40" s="190"/>
      <c r="G40" s="190"/>
      <c r="H40" s="190"/>
    </row>
    <row r="41" spans="1:8" ht="12.75">
      <c r="A41" s="22"/>
      <c r="B41" s="13"/>
      <c r="C41" s="13"/>
      <c r="D41" s="12" t="s">
        <v>54</v>
      </c>
      <c r="E41" s="12" t="s">
        <v>84</v>
      </c>
      <c r="F41" s="12" t="s">
        <v>85</v>
      </c>
      <c r="G41" s="12" t="s">
        <v>85</v>
      </c>
      <c r="H41" s="12" t="s">
        <v>86</v>
      </c>
    </row>
    <row r="42" spans="1:8" ht="13.5" thickBot="1">
      <c r="A42" s="22"/>
      <c r="B42" s="12" t="s">
        <v>1</v>
      </c>
      <c r="C42" s="12" t="s">
        <v>53</v>
      </c>
      <c r="D42" s="12"/>
      <c r="E42" s="12" t="s">
        <v>52</v>
      </c>
      <c r="F42" s="12" t="s">
        <v>87</v>
      </c>
      <c r="G42" s="12" t="s">
        <v>88</v>
      </c>
      <c r="H42" s="12" t="s">
        <v>89</v>
      </c>
    </row>
    <row r="43" spans="1:8" ht="12.75">
      <c r="A43" s="101" t="s">
        <v>118</v>
      </c>
      <c r="B43" s="104"/>
      <c r="C43" s="105"/>
      <c r="D43" s="104"/>
      <c r="E43" s="104"/>
      <c r="F43" s="104"/>
      <c r="G43" s="104"/>
      <c r="H43" s="104"/>
    </row>
    <row r="44" spans="1:8" ht="12.75">
      <c r="A44" s="22" t="s">
        <v>113</v>
      </c>
      <c r="B44" s="93">
        <v>8262.798446087847</v>
      </c>
      <c r="C44" s="94">
        <v>23727.403775476112</v>
      </c>
      <c r="D44" s="95">
        <v>2955560</v>
      </c>
      <c r="E44" s="95">
        <v>1589516</v>
      </c>
      <c r="F44" s="95">
        <v>832890</v>
      </c>
      <c r="G44" s="95">
        <v>533154</v>
      </c>
      <c r="H44" s="96" t="s">
        <v>167</v>
      </c>
    </row>
    <row r="45" spans="1:8" ht="12.75">
      <c r="A45" s="22" t="s">
        <v>96</v>
      </c>
      <c r="B45" s="93">
        <v>40417.88579434101</v>
      </c>
      <c r="C45" s="94">
        <v>55358.71193741645</v>
      </c>
      <c r="D45" s="95">
        <v>3757864</v>
      </c>
      <c r="E45" s="95">
        <v>1167043</v>
      </c>
      <c r="F45" s="95">
        <v>13190</v>
      </c>
      <c r="G45" s="95">
        <v>2577631</v>
      </c>
      <c r="H45" s="96" t="s">
        <v>167</v>
      </c>
    </row>
    <row r="46" spans="1:8" ht="12.75">
      <c r="A46" s="22" t="s">
        <v>97</v>
      </c>
      <c r="B46" s="93">
        <v>17177.991431792558</v>
      </c>
      <c r="C46" s="94">
        <v>46690.540358744394</v>
      </c>
      <c r="D46" s="95">
        <v>159482</v>
      </c>
      <c r="E46" s="95">
        <v>39548</v>
      </c>
      <c r="F46" s="95">
        <v>700</v>
      </c>
      <c r="G46" s="95">
        <v>119234</v>
      </c>
      <c r="H46" s="96" t="s">
        <v>167</v>
      </c>
    </row>
    <row r="47" spans="1:8" ht="12.75">
      <c r="A47" s="22" t="s">
        <v>98</v>
      </c>
      <c r="B47" s="93">
        <v>27591.171749598714</v>
      </c>
      <c r="C47" s="94">
        <v>35522.94682062124</v>
      </c>
      <c r="D47" s="95">
        <v>1144135</v>
      </c>
      <c r="E47" s="95">
        <v>855421</v>
      </c>
      <c r="F47" s="95">
        <v>15228</v>
      </c>
      <c r="G47" s="95">
        <v>273486</v>
      </c>
      <c r="H47" s="96" t="s">
        <v>167</v>
      </c>
    </row>
    <row r="48" spans="1:8" ht="12.75">
      <c r="A48" s="22" t="s">
        <v>114</v>
      </c>
      <c r="B48" s="93">
        <v>15080.57858306189</v>
      </c>
      <c r="C48" s="94">
        <v>37880.63405526512</v>
      </c>
      <c r="D48" s="95">
        <v>84919</v>
      </c>
      <c r="E48" s="95">
        <v>34934</v>
      </c>
      <c r="F48" s="95">
        <v>24176</v>
      </c>
      <c r="G48" s="95">
        <v>25809</v>
      </c>
      <c r="H48" s="96" t="s">
        <v>167</v>
      </c>
    </row>
    <row r="49" spans="1:8" ht="12.75">
      <c r="A49" s="89" t="s">
        <v>119</v>
      </c>
      <c r="B49" s="93"/>
      <c r="C49" s="94"/>
      <c r="D49" s="95"/>
      <c r="E49" s="95"/>
      <c r="F49" s="95"/>
      <c r="G49" s="95"/>
      <c r="H49" s="95"/>
    </row>
    <row r="50" spans="1:8" ht="12.75">
      <c r="A50" s="22" t="s">
        <v>100</v>
      </c>
      <c r="B50" s="93">
        <v>22406.31847675386</v>
      </c>
      <c r="C50" s="94">
        <v>61410.20441958073</v>
      </c>
      <c r="D50" s="95">
        <v>12200262</v>
      </c>
      <c r="E50" s="95">
        <v>677139</v>
      </c>
      <c r="F50" s="95">
        <v>3672874</v>
      </c>
      <c r="G50" s="95">
        <v>102290</v>
      </c>
      <c r="H50" s="95">
        <v>7747959</v>
      </c>
    </row>
    <row r="51" spans="1:8" ht="12.75">
      <c r="A51" s="22" t="s">
        <v>101</v>
      </c>
      <c r="B51" s="93">
        <v>19361.34683357879</v>
      </c>
      <c r="C51" s="94">
        <v>34500.51749539595</v>
      </c>
      <c r="D51" s="95">
        <v>45027</v>
      </c>
      <c r="E51" s="95">
        <v>37075</v>
      </c>
      <c r="F51" s="95">
        <v>7361</v>
      </c>
      <c r="G51" s="95">
        <v>591</v>
      </c>
      <c r="H51" s="96" t="s">
        <v>167</v>
      </c>
    </row>
    <row r="52" spans="1:8" ht="12.75">
      <c r="A52" s="22" t="s">
        <v>102</v>
      </c>
      <c r="B52" s="93">
        <v>11459.227673593512</v>
      </c>
      <c r="C52" s="94">
        <v>27010.70531400966</v>
      </c>
      <c r="D52" s="95">
        <v>124228</v>
      </c>
      <c r="E52" s="95">
        <v>48466</v>
      </c>
      <c r="F52" s="95">
        <v>74437</v>
      </c>
      <c r="G52" s="99">
        <v>1325</v>
      </c>
      <c r="H52" s="170" t="s">
        <v>167</v>
      </c>
    </row>
    <row r="53" spans="1:8" ht="12.75">
      <c r="A53" s="22" t="s">
        <v>103</v>
      </c>
      <c r="B53" s="93">
        <v>31219.736263736264</v>
      </c>
      <c r="C53" s="97">
        <v>25000</v>
      </c>
      <c r="D53" s="95">
        <v>71825</v>
      </c>
      <c r="E53" s="95">
        <v>3653</v>
      </c>
      <c r="F53" s="98">
        <v>2192</v>
      </c>
      <c r="G53" s="99">
        <v>65980</v>
      </c>
      <c r="H53" s="170" t="s">
        <v>167</v>
      </c>
    </row>
    <row r="54" spans="1:8" ht="12.75">
      <c r="A54" s="22" t="s">
        <v>104</v>
      </c>
      <c r="B54" s="93">
        <v>9131.545134818289</v>
      </c>
      <c r="C54" s="94">
        <v>28278.893731065018</v>
      </c>
      <c r="D54" s="95">
        <v>842459</v>
      </c>
      <c r="E54" s="95">
        <v>221967</v>
      </c>
      <c r="F54" s="95">
        <v>591996</v>
      </c>
      <c r="G54" s="99">
        <v>28496</v>
      </c>
      <c r="H54" s="170" t="s">
        <v>167</v>
      </c>
    </row>
    <row r="55" spans="1:8" ht="12.75">
      <c r="A55" s="22" t="s">
        <v>115</v>
      </c>
      <c r="B55" s="93">
        <v>7043.573533083645</v>
      </c>
      <c r="C55" s="94">
        <v>19957.175539568347</v>
      </c>
      <c r="D55" s="95">
        <v>42071</v>
      </c>
      <c r="E55" s="95">
        <v>26067</v>
      </c>
      <c r="F55" s="95">
        <v>14618</v>
      </c>
      <c r="G55" s="99">
        <v>1386</v>
      </c>
      <c r="H55" s="170" t="s">
        <v>167</v>
      </c>
    </row>
    <row r="56" spans="1:8" ht="12.75">
      <c r="A56" s="89" t="s">
        <v>120</v>
      </c>
      <c r="B56" s="95"/>
      <c r="C56" s="99"/>
      <c r="D56" s="95"/>
      <c r="E56" s="95"/>
      <c r="F56" s="95"/>
      <c r="G56" s="99"/>
      <c r="H56" s="171"/>
    </row>
    <row r="57" spans="1:8" ht="12.75">
      <c r="A57" s="22" t="s">
        <v>106</v>
      </c>
      <c r="B57" s="93">
        <v>22438.775843694493</v>
      </c>
      <c r="C57" s="94">
        <v>33653.70655270655</v>
      </c>
      <c r="D57" s="95">
        <v>149954</v>
      </c>
      <c r="E57" s="95">
        <v>149864</v>
      </c>
      <c r="F57" s="98" t="s">
        <v>167</v>
      </c>
      <c r="G57" s="99">
        <v>90</v>
      </c>
      <c r="H57" s="170" t="s">
        <v>167</v>
      </c>
    </row>
    <row r="58" spans="1:8" ht="12.75">
      <c r="A58" s="22" t="s">
        <v>107</v>
      </c>
      <c r="B58" s="93">
        <v>28104.205220883534</v>
      </c>
      <c r="C58" s="94">
        <v>62137.11459192086</v>
      </c>
      <c r="D58" s="95">
        <v>145343</v>
      </c>
      <c r="E58" s="95">
        <v>142086</v>
      </c>
      <c r="F58" s="98" t="s">
        <v>167</v>
      </c>
      <c r="G58" s="99">
        <v>3257</v>
      </c>
      <c r="H58" s="170" t="s">
        <v>167</v>
      </c>
    </row>
    <row r="59" spans="1:8" ht="12.75">
      <c r="A59" s="22" t="s">
        <v>108</v>
      </c>
      <c r="B59" s="93">
        <v>10000</v>
      </c>
      <c r="C59" s="94">
        <v>49255.83941605839</v>
      </c>
      <c r="D59" s="95">
        <v>6928</v>
      </c>
      <c r="E59" s="95">
        <v>6838</v>
      </c>
      <c r="F59" s="98" t="s">
        <v>167</v>
      </c>
      <c r="G59" s="99">
        <v>90</v>
      </c>
      <c r="H59" s="170" t="s">
        <v>167</v>
      </c>
    </row>
    <row r="60" spans="1:8" ht="12.75">
      <c r="A60" s="22" t="s">
        <v>109</v>
      </c>
      <c r="B60" s="93">
        <v>4636.363636363636</v>
      </c>
      <c r="C60" s="94">
        <v>21730.76923076923</v>
      </c>
      <c r="D60" s="95">
        <v>616</v>
      </c>
      <c r="E60" s="95">
        <v>616</v>
      </c>
      <c r="F60" s="98" t="s">
        <v>167</v>
      </c>
      <c r="G60" s="98" t="s">
        <v>167</v>
      </c>
      <c r="H60" s="170" t="s">
        <v>167</v>
      </c>
    </row>
    <row r="61" spans="1:8" ht="12.75">
      <c r="A61" s="89" t="s">
        <v>121</v>
      </c>
      <c r="B61" s="95">
        <v>46223.60856657778</v>
      </c>
      <c r="C61" s="99">
        <v>44792.52868013886</v>
      </c>
      <c r="D61" s="95">
        <v>11586349</v>
      </c>
      <c r="E61" s="95">
        <v>5511647</v>
      </c>
      <c r="F61" s="95">
        <v>2386789</v>
      </c>
      <c r="G61" s="99">
        <v>3687913</v>
      </c>
      <c r="H61" s="171" t="s">
        <v>167</v>
      </c>
    </row>
    <row r="62" spans="1:7" ht="12.75">
      <c r="A62" s="89" t="s">
        <v>122</v>
      </c>
      <c r="B62" s="93"/>
      <c r="C62" s="94"/>
      <c r="D62" s="95"/>
      <c r="E62" s="95"/>
      <c r="F62" s="95"/>
      <c r="G62" s="99"/>
    </row>
    <row r="63" spans="1:8" ht="12.75">
      <c r="A63" s="22" t="s">
        <v>110</v>
      </c>
      <c r="B63" s="93">
        <v>20160.237478244053</v>
      </c>
      <c r="C63" s="94">
        <v>30471.696158323633</v>
      </c>
      <c r="D63" s="95">
        <v>130415</v>
      </c>
      <c r="E63" s="95">
        <v>130397</v>
      </c>
      <c r="F63" s="98" t="s">
        <v>167</v>
      </c>
      <c r="G63" s="98">
        <v>18</v>
      </c>
      <c r="H63" s="170" t="s">
        <v>167</v>
      </c>
    </row>
    <row r="64" spans="1:8" ht="12.75">
      <c r="A64" s="22" t="s">
        <v>111</v>
      </c>
      <c r="B64" s="93">
        <v>12980.582417582418</v>
      </c>
      <c r="C64" s="94">
        <v>27432.986710963454</v>
      </c>
      <c r="D64" s="95">
        <v>18888</v>
      </c>
      <c r="E64" s="95">
        <v>18888</v>
      </c>
      <c r="F64" s="98" t="s">
        <v>167</v>
      </c>
      <c r="G64" s="99" t="s">
        <v>167</v>
      </c>
      <c r="H64" s="170" t="s">
        <v>167</v>
      </c>
    </row>
    <row r="65" spans="1:8" ht="12.75">
      <c r="A65" s="22" t="s">
        <v>112</v>
      </c>
      <c r="B65" s="93">
        <v>8531.884773197817</v>
      </c>
      <c r="C65" s="94">
        <v>24741.739672642245</v>
      </c>
      <c r="D65" s="95">
        <v>323579</v>
      </c>
      <c r="E65" s="95">
        <v>280744</v>
      </c>
      <c r="F65" s="98" t="s">
        <v>167</v>
      </c>
      <c r="G65" s="99">
        <v>42835</v>
      </c>
      <c r="H65" s="170" t="s">
        <v>167</v>
      </c>
    </row>
    <row r="66" spans="1:8" ht="12.75">
      <c r="A66" s="22"/>
      <c r="B66" s="95"/>
      <c r="C66" s="99"/>
      <c r="D66" s="95"/>
      <c r="E66" s="95"/>
      <c r="F66" s="95"/>
      <c r="G66" s="95"/>
      <c r="H66" s="95"/>
    </row>
    <row r="67" spans="1:8" ht="13.5" thickBot="1">
      <c r="A67" s="103" t="s">
        <v>123</v>
      </c>
      <c r="B67" s="123" t="s">
        <v>167</v>
      </c>
      <c r="C67" s="123" t="s">
        <v>167</v>
      </c>
      <c r="D67" s="100">
        <v>33789904</v>
      </c>
      <c r="E67" s="70">
        <v>10941909</v>
      </c>
      <c r="F67" s="70">
        <v>7636451</v>
      </c>
      <c r="G67" s="70">
        <v>7463585</v>
      </c>
      <c r="H67" s="70">
        <v>7747959</v>
      </c>
    </row>
    <row r="68" spans="1:8" ht="12.75">
      <c r="A68" s="22"/>
      <c r="B68" s="23"/>
      <c r="C68" s="23"/>
      <c r="D68" s="24"/>
      <c r="E68" s="24"/>
      <c r="F68" s="24"/>
      <c r="G68" s="24"/>
      <c r="H68" s="24"/>
    </row>
    <row r="69" spans="1:8" ht="12.75">
      <c r="A69" s="22"/>
      <c r="B69" s="23"/>
      <c r="C69" s="23"/>
      <c r="D69" s="24"/>
      <c r="E69" s="24"/>
      <c r="F69" s="24"/>
      <c r="G69" s="24"/>
      <c r="H69" s="24"/>
    </row>
    <row r="70" spans="1:8" ht="12.75">
      <c r="A70" s="22"/>
      <c r="B70" s="23"/>
      <c r="C70" s="23"/>
      <c r="D70" s="24"/>
      <c r="E70" s="24"/>
      <c r="F70" s="24"/>
      <c r="G70" s="24"/>
      <c r="H70" s="24"/>
    </row>
    <row r="73" spans="1:7" ht="12.75">
      <c r="A73" s="21"/>
      <c r="B73" s="188" t="s">
        <v>70</v>
      </c>
      <c r="C73" s="190"/>
      <c r="D73" s="189"/>
      <c r="E73" s="188" t="s">
        <v>77</v>
      </c>
      <c r="F73" s="190"/>
      <c r="G73" s="190"/>
    </row>
    <row r="74" spans="1:7" ht="12.75">
      <c r="A74" s="5" t="s">
        <v>80</v>
      </c>
      <c r="B74" s="13"/>
      <c r="C74" s="17"/>
      <c r="D74" s="17"/>
      <c r="E74" s="188" t="s">
        <v>81</v>
      </c>
      <c r="F74" s="189"/>
      <c r="G74" s="7" t="s">
        <v>54</v>
      </c>
    </row>
    <row r="75" spans="1:7" ht="13.5" thickBot="1">
      <c r="A75" s="22"/>
      <c r="B75" s="12" t="s">
        <v>1</v>
      </c>
      <c r="C75" s="12" t="s">
        <v>53</v>
      </c>
      <c r="D75" s="12" t="s">
        <v>54</v>
      </c>
      <c r="E75" s="12" t="s">
        <v>1</v>
      </c>
      <c r="F75" s="7" t="s">
        <v>53</v>
      </c>
      <c r="G75" s="12" t="s">
        <v>55</v>
      </c>
    </row>
    <row r="76" spans="1:7" ht="12.75">
      <c r="A76" s="106" t="s">
        <v>116</v>
      </c>
      <c r="B76" s="102">
        <v>220666</v>
      </c>
      <c r="C76" s="102">
        <v>111002</v>
      </c>
      <c r="D76" s="102">
        <v>331668</v>
      </c>
      <c r="E76" s="102">
        <v>73.05524639047248</v>
      </c>
      <c r="F76" s="102">
        <v>252.64984414695232</v>
      </c>
      <c r="G76" s="102">
        <v>44315</v>
      </c>
    </row>
    <row r="77" spans="1:7" ht="12.75">
      <c r="A77" s="22" t="s">
        <v>117</v>
      </c>
      <c r="B77" s="90">
        <v>98981</v>
      </c>
      <c r="C77" s="90">
        <v>11549</v>
      </c>
      <c r="D77" s="90">
        <v>110530</v>
      </c>
      <c r="E77" s="90">
        <v>296.3548963942575</v>
      </c>
      <c r="F77" s="90">
        <v>945.9914278292492</v>
      </c>
      <c r="G77" s="90">
        <v>40259</v>
      </c>
    </row>
    <row r="78" spans="1:7" ht="13.5" thickBot="1">
      <c r="A78" s="103" t="s">
        <v>124</v>
      </c>
      <c r="B78" s="117">
        <v>319647</v>
      </c>
      <c r="C78" s="117">
        <v>122551</v>
      </c>
      <c r="D78" s="117">
        <v>442198</v>
      </c>
      <c r="E78" s="122" t="s">
        <v>167</v>
      </c>
      <c r="F78" s="122" t="s">
        <v>167</v>
      </c>
      <c r="G78" s="117">
        <v>84574</v>
      </c>
    </row>
  </sheetData>
  <mergeCells count="13">
    <mergeCell ref="B6:C6"/>
    <mergeCell ref="D6:E6"/>
    <mergeCell ref="B38:H38"/>
    <mergeCell ref="A1:F1"/>
    <mergeCell ref="B39:C39"/>
    <mergeCell ref="A3:F3"/>
    <mergeCell ref="E74:F74"/>
    <mergeCell ref="B5:F5"/>
    <mergeCell ref="B40:C40"/>
    <mergeCell ref="D39:H39"/>
    <mergeCell ref="E40:H40"/>
    <mergeCell ref="B73:D73"/>
    <mergeCell ref="E73:G7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1"/>
  <dimension ref="A1:G2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2" width="15.7109375" style="0" customWidth="1"/>
    <col min="3" max="7" width="20.7109375" style="0" customWidth="1"/>
    <col min="8" max="9" width="13.28125" style="0" customWidth="1"/>
    <col min="10" max="17" width="11.140625" style="0" customWidth="1"/>
  </cols>
  <sheetData>
    <row r="1" spans="1:7" s="28" customFormat="1" ht="18">
      <c r="A1" s="184" t="s">
        <v>94</v>
      </c>
      <c r="B1" s="184"/>
      <c r="C1" s="184"/>
      <c r="D1" s="184"/>
      <c r="E1" s="184"/>
      <c r="F1" s="184"/>
      <c r="G1" s="184"/>
    </row>
    <row r="2" s="29" customFormat="1" ht="14.25"/>
    <row r="3" spans="1:7" ht="15">
      <c r="A3" s="204" t="s">
        <v>172</v>
      </c>
      <c r="B3" s="204"/>
      <c r="C3" s="204"/>
      <c r="D3" s="204"/>
      <c r="E3" s="204"/>
      <c r="F3" s="204"/>
      <c r="G3" s="204"/>
    </row>
    <row r="4" spans="1:7" ht="12.75">
      <c r="A4" s="48"/>
      <c r="B4" s="49"/>
      <c r="C4" s="49"/>
      <c r="D4" s="49"/>
      <c r="E4" s="49"/>
      <c r="F4" s="49"/>
      <c r="G4" s="68"/>
    </row>
    <row r="5" spans="1:7" ht="12.75">
      <c r="A5" s="34"/>
      <c r="B5" s="51"/>
      <c r="C5" s="53"/>
      <c r="D5" s="53"/>
      <c r="E5" s="54" t="s">
        <v>48</v>
      </c>
      <c r="F5" s="54" t="s">
        <v>151</v>
      </c>
      <c r="G5" s="53"/>
    </row>
    <row r="6" spans="1:7" ht="12.75">
      <c r="A6" s="34"/>
      <c r="B6" s="51"/>
      <c r="C6" s="55" t="s">
        <v>46</v>
      </c>
      <c r="D6" s="55" t="s">
        <v>47</v>
      </c>
      <c r="E6" s="55" t="s">
        <v>52</v>
      </c>
      <c r="F6" s="55" t="s">
        <v>152</v>
      </c>
      <c r="G6" s="55" t="s">
        <v>153</v>
      </c>
    </row>
    <row r="7" spans="1:7" ht="12.75">
      <c r="A7" s="203" t="s">
        <v>145</v>
      </c>
      <c r="B7" s="176"/>
      <c r="C7" s="55" t="s">
        <v>146</v>
      </c>
      <c r="D7" s="55" t="s">
        <v>154</v>
      </c>
      <c r="E7" s="55" t="s">
        <v>147</v>
      </c>
      <c r="F7" s="55" t="s">
        <v>155</v>
      </c>
      <c r="G7" s="55" t="s">
        <v>184</v>
      </c>
    </row>
    <row r="8" spans="1:7" ht="13.5" thickBot="1">
      <c r="A8" s="34"/>
      <c r="B8" s="51"/>
      <c r="C8" s="33"/>
      <c r="D8" s="33"/>
      <c r="E8" s="33"/>
      <c r="F8" s="55" t="s">
        <v>185</v>
      </c>
      <c r="G8" s="154"/>
    </row>
    <row r="9" spans="1:7" ht="12.75">
      <c r="A9" s="177">
        <v>1985</v>
      </c>
      <c r="B9" s="178"/>
      <c r="C9" s="35">
        <v>99.4</v>
      </c>
      <c r="D9" s="35">
        <v>140</v>
      </c>
      <c r="E9" s="36">
        <v>1396</v>
      </c>
      <c r="F9" s="57">
        <v>5.829817412522688</v>
      </c>
      <c r="G9" s="39">
        <v>22730.277787794646</v>
      </c>
    </row>
    <row r="10" spans="1:7" ht="12.75">
      <c r="A10" s="194">
        <v>1986</v>
      </c>
      <c r="B10" s="195"/>
      <c r="C10" s="38">
        <v>96.1</v>
      </c>
      <c r="D10" s="38">
        <v>133</v>
      </c>
      <c r="E10" s="39">
        <v>1284</v>
      </c>
      <c r="F10" s="58">
        <v>7.933359777865927</v>
      </c>
      <c r="G10" s="39">
        <v>23998.413328044426</v>
      </c>
    </row>
    <row r="11" spans="1:7" ht="12.75">
      <c r="A11" s="194">
        <v>1987</v>
      </c>
      <c r="B11" s="195"/>
      <c r="C11" s="38">
        <v>102.8</v>
      </c>
      <c r="D11" s="38">
        <v>149</v>
      </c>
      <c r="E11" s="39">
        <v>1530</v>
      </c>
      <c r="F11" s="58">
        <v>7.3864387628766845</v>
      </c>
      <c r="G11" s="39">
        <v>28037.214669503443</v>
      </c>
    </row>
    <row r="12" spans="1:7" ht="12.75">
      <c r="A12" s="194">
        <v>1988</v>
      </c>
      <c r="B12" s="195"/>
      <c r="C12" s="38">
        <v>110</v>
      </c>
      <c r="D12" s="38">
        <v>148</v>
      </c>
      <c r="E12" s="39">
        <v>1633</v>
      </c>
      <c r="F12" s="58">
        <v>6.845527868931281</v>
      </c>
      <c r="G12" s="39">
        <v>33662.68796653565</v>
      </c>
    </row>
    <row r="13" spans="1:7" ht="12.75" customHeight="1">
      <c r="A13" s="194">
        <v>1989</v>
      </c>
      <c r="B13" s="195"/>
      <c r="C13" s="38">
        <v>102.1</v>
      </c>
      <c r="D13" s="38">
        <v>131</v>
      </c>
      <c r="E13" s="39">
        <v>1334</v>
      </c>
      <c r="F13" s="58">
        <v>8.606493334775763</v>
      </c>
      <c r="G13" s="39">
        <v>30542.73335655685</v>
      </c>
    </row>
    <row r="14" spans="1:7" ht="12.75">
      <c r="A14" s="194">
        <v>1990</v>
      </c>
      <c r="B14" s="195"/>
      <c r="C14" s="40">
        <v>103.5</v>
      </c>
      <c r="D14" s="38">
        <v>146</v>
      </c>
      <c r="E14" s="39">
        <v>1510</v>
      </c>
      <c r="F14" s="58">
        <v>8.342048008846898</v>
      </c>
      <c r="G14" s="39">
        <v>33510.080148825924</v>
      </c>
    </row>
    <row r="15" spans="1:7" ht="12.75">
      <c r="A15" s="194">
        <v>1991</v>
      </c>
      <c r="B15" s="195"/>
      <c r="C15" s="40">
        <v>104.6</v>
      </c>
      <c r="D15" s="40">
        <v>141</v>
      </c>
      <c r="E15" s="39">
        <v>1479</v>
      </c>
      <c r="F15" s="58">
        <v>8.360078371978412</v>
      </c>
      <c r="G15" s="39">
        <v>32893.06605306502</v>
      </c>
    </row>
    <row r="16" spans="1:7" ht="12.75">
      <c r="A16" s="194">
        <v>1992</v>
      </c>
      <c r="B16" s="195"/>
      <c r="C16" s="40">
        <v>102.5</v>
      </c>
      <c r="D16" s="38">
        <v>122.63414634146342</v>
      </c>
      <c r="E16" s="39">
        <v>1257</v>
      </c>
      <c r="F16" s="58">
        <v>8.991141081581384</v>
      </c>
      <c r="G16" s="39">
        <v>30066.018778566984</v>
      </c>
    </row>
    <row r="17" spans="1:7" ht="12.75">
      <c r="A17" s="194">
        <v>1993</v>
      </c>
      <c r="B17" s="195"/>
      <c r="C17" s="38">
        <v>101.6</v>
      </c>
      <c r="D17" s="38">
        <v>159.4488188976378</v>
      </c>
      <c r="E17" s="39">
        <v>1620</v>
      </c>
      <c r="F17" s="58">
        <v>9.105333381414303</v>
      </c>
      <c r="G17" s="39">
        <v>39240.69589349746</v>
      </c>
    </row>
    <row r="18" spans="1:7" ht="12.75">
      <c r="A18" s="194">
        <v>1994</v>
      </c>
      <c r="B18" s="195"/>
      <c r="C18" s="38">
        <v>88.4</v>
      </c>
      <c r="D18" s="38">
        <v>112.28506787330316</v>
      </c>
      <c r="E18" s="39">
        <v>992.6</v>
      </c>
      <c r="F18" s="58">
        <v>7.957400262041278</v>
      </c>
      <c r="G18" s="39">
        <v>21012.1895126531</v>
      </c>
    </row>
    <row r="19" spans="1:7" ht="12.75">
      <c r="A19" s="194">
        <v>1995</v>
      </c>
      <c r="B19" s="195"/>
      <c r="C19" s="42">
        <v>96.4</v>
      </c>
      <c r="D19" s="44">
        <v>104.14937759336098</v>
      </c>
      <c r="E19" s="43">
        <v>1004</v>
      </c>
      <c r="F19" s="60">
        <v>9.063262534107437</v>
      </c>
      <c r="G19" s="39">
        <v>24208.76756457875</v>
      </c>
    </row>
    <row r="20" spans="1:7" ht="12.75">
      <c r="A20" s="194">
        <v>1996</v>
      </c>
      <c r="B20" s="195"/>
      <c r="C20" s="42">
        <v>99.2</v>
      </c>
      <c r="D20" s="44">
        <v>149.3951612903226</v>
      </c>
      <c r="E20" s="43">
        <v>1482</v>
      </c>
      <c r="F20" s="60">
        <v>8.97311071844987</v>
      </c>
      <c r="G20" s="39">
        <v>35375.57246402942</v>
      </c>
    </row>
    <row r="21" spans="1:7" ht="12.75">
      <c r="A21" s="194">
        <v>1997</v>
      </c>
      <c r="B21" s="195"/>
      <c r="C21" s="42">
        <v>75.6</v>
      </c>
      <c r="D21" s="44">
        <v>132.8042328042328</v>
      </c>
      <c r="E21" s="43">
        <v>1004</v>
      </c>
      <c r="F21" s="60">
        <v>9.826547906674842</v>
      </c>
      <c r="G21" s="39">
        <v>26240.188477395935</v>
      </c>
    </row>
    <row r="22" spans="1:7" ht="12.75">
      <c r="A22" s="194">
        <v>1998</v>
      </c>
      <c r="B22" s="195"/>
      <c r="C22" s="42">
        <v>81.2</v>
      </c>
      <c r="D22" s="44">
        <v>131.1576354679803</v>
      </c>
      <c r="E22" s="43">
        <v>1065</v>
      </c>
      <c r="F22" s="60">
        <v>8.221845587970142</v>
      </c>
      <c r="G22" s="39">
        <v>23294.135544528333</v>
      </c>
    </row>
    <row r="23" spans="1:7" ht="12.75">
      <c r="A23" s="194">
        <v>1999</v>
      </c>
      <c r="B23" s="195"/>
      <c r="C23" s="42">
        <v>74.3</v>
      </c>
      <c r="D23" s="44">
        <f>E23/C23*10</f>
        <v>113.32436069986542</v>
      </c>
      <c r="E23" s="43">
        <v>842</v>
      </c>
      <c r="F23" s="60">
        <v>10.042912264253003</v>
      </c>
      <c r="G23" s="39">
        <f>E23*F23*10/3.759</f>
        <v>22495.696000268763</v>
      </c>
    </row>
    <row r="24" spans="1:7" ht="12.75">
      <c r="A24" s="194" t="s">
        <v>156</v>
      </c>
      <c r="B24" s="195"/>
      <c r="C24" s="42">
        <v>74.3</v>
      </c>
      <c r="D24" s="44">
        <f>E24/C24*10</f>
        <v>135.93539703903096</v>
      </c>
      <c r="E24" s="43">
        <v>1010</v>
      </c>
      <c r="F24" s="60">
        <v>11.040592357530082</v>
      </c>
      <c r="G24" s="39">
        <f>E24*F24*10/3.759</f>
        <v>29664.799896529352</v>
      </c>
    </row>
    <row r="25" spans="1:7" ht="13.5" thickBot="1">
      <c r="A25" s="173" t="s">
        <v>186</v>
      </c>
      <c r="B25" s="174"/>
      <c r="C25" s="45">
        <v>75.4</v>
      </c>
      <c r="D25" s="61">
        <f>E25/C25*10</f>
        <v>144.16445623342173</v>
      </c>
      <c r="E25" s="46">
        <v>1087</v>
      </c>
      <c r="F25" s="62">
        <v>10.12</v>
      </c>
      <c r="G25" s="80">
        <f>E25*F25*10/3.759</f>
        <v>29264.272412875765</v>
      </c>
    </row>
    <row r="26" spans="1:7" ht="12.75">
      <c r="A26" s="37" t="s">
        <v>148</v>
      </c>
      <c r="B26" s="37"/>
      <c r="C26" s="63"/>
      <c r="D26" s="64"/>
      <c r="E26" s="65"/>
      <c r="F26" s="66"/>
      <c r="G26" s="65"/>
    </row>
    <row r="27" spans="1:7" ht="12.75">
      <c r="A27" s="37"/>
      <c r="B27" s="37"/>
      <c r="C27" s="63"/>
      <c r="D27" s="64"/>
      <c r="E27" s="65"/>
      <c r="F27" s="66"/>
      <c r="G27" s="65"/>
    </row>
  </sheetData>
  <mergeCells count="20">
    <mergeCell ref="A22:B22"/>
    <mergeCell ref="A23:B23"/>
    <mergeCell ref="A25:B25"/>
    <mergeCell ref="A3:G3"/>
    <mergeCell ref="A18:B18"/>
    <mergeCell ref="A19:B19"/>
    <mergeCell ref="A20:B20"/>
    <mergeCell ref="A12:B12"/>
    <mergeCell ref="A13:B13"/>
    <mergeCell ref="A21:B21"/>
    <mergeCell ref="A24:B24"/>
    <mergeCell ref="A1:G1"/>
    <mergeCell ref="A9:B9"/>
    <mergeCell ref="A10:B10"/>
    <mergeCell ref="A11:B11"/>
    <mergeCell ref="A7:B7"/>
    <mergeCell ref="A14:B14"/>
    <mergeCell ref="A15:B15"/>
    <mergeCell ref="A16:B16"/>
    <mergeCell ref="A17:B1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/>
  <dimension ref="A1:J24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15.7109375" style="0" customWidth="1"/>
    <col min="2" max="9" width="14.7109375" style="0" customWidth="1"/>
    <col min="10" max="17" width="11.140625" style="0" customWidth="1"/>
  </cols>
  <sheetData>
    <row r="1" spans="1:9" s="28" customFormat="1" ht="18">
      <c r="A1" s="184" t="s">
        <v>94</v>
      </c>
      <c r="B1" s="184"/>
      <c r="C1" s="184"/>
      <c r="D1" s="184"/>
      <c r="E1" s="184"/>
      <c r="F1" s="184"/>
      <c r="G1" s="184"/>
      <c r="H1" s="184"/>
      <c r="I1" s="184"/>
    </row>
    <row r="2" s="29" customFormat="1" ht="14.25"/>
    <row r="3" spans="1:9" ht="15">
      <c r="A3" s="205" t="s">
        <v>173</v>
      </c>
      <c r="B3" s="205"/>
      <c r="C3" s="205"/>
      <c r="D3" s="205"/>
      <c r="E3" s="205"/>
      <c r="F3" s="205"/>
      <c r="G3" s="205"/>
      <c r="H3" s="205"/>
      <c r="I3" s="205"/>
    </row>
    <row r="4" spans="1:9" ht="12.75">
      <c r="A4" s="206"/>
      <c r="B4" s="206"/>
      <c r="C4" s="49"/>
      <c r="D4" s="49"/>
      <c r="E4" s="49"/>
      <c r="F4" s="49"/>
      <c r="G4" s="49"/>
      <c r="H4" s="49"/>
      <c r="I4" s="49"/>
    </row>
    <row r="5" spans="1:10" ht="12.75">
      <c r="A5" s="69"/>
      <c r="B5" s="196" t="s">
        <v>157</v>
      </c>
      <c r="C5" s="197"/>
      <c r="D5" s="196" t="s">
        <v>158</v>
      </c>
      <c r="E5" s="197"/>
      <c r="F5" s="196" t="s">
        <v>159</v>
      </c>
      <c r="G5" s="197"/>
      <c r="H5" s="196" t="s">
        <v>69</v>
      </c>
      <c r="I5" s="198"/>
      <c r="J5" s="51"/>
    </row>
    <row r="6" spans="1:9" ht="12.75">
      <c r="A6" s="52" t="s">
        <v>145</v>
      </c>
      <c r="B6" s="33" t="s">
        <v>46</v>
      </c>
      <c r="C6" s="33" t="s">
        <v>48</v>
      </c>
      <c r="D6" s="33" t="s">
        <v>46</v>
      </c>
      <c r="E6" s="33" t="s">
        <v>48</v>
      </c>
      <c r="F6" s="33" t="s">
        <v>46</v>
      </c>
      <c r="G6" s="33" t="s">
        <v>48</v>
      </c>
      <c r="H6" s="33" t="s">
        <v>46</v>
      </c>
      <c r="I6" s="33" t="s">
        <v>48</v>
      </c>
    </row>
    <row r="7" spans="1:9" ht="13.5" thickBot="1">
      <c r="A7" s="71"/>
      <c r="B7" s="33" t="s">
        <v>160</v>
      </c>
      <c r="C7" s="33" t="s">
        <v>147</v>
      </c>
      <c r="D7" s="33" t="s">
        <v>160</v>
      </c>
      <c r="E7" s="33" t="s">
        <v>147</v>
      </c>
      <c r="F7" s="33" t="s">
        <v>160</v>
      </c>
      <c r="G7" s="33" t="s">
        <v>147</v>
      </c>
      <c r="H7" s="33" t="s">
        <v>160</v>
      </c>
      <c r="I7" s="33" t="s">
        <v>147</v>
      </c>
    </row>
    <row r="8" spans="1:9" ht="12.75">
      <c r="A8" s="118">
        <v>1985</v>
      </c>
      <c r="B8" s="141">
        <v>13.6</v>
      </c>
      <c r="C8" s="141">
        <v>355</v>
      </c>
      <c r="D8" s="141">
        <v>46.4</v>
      </c>
      <c r="E8" s="141">
        <v>530</v>
      </c>
      <c r="F8" s="141">
        <v>5.1</v>
      </c>
      <c r="G8" s="141">
        <v>53</v>
      </c>
      <c r="H8" s="141">
        <v>7.5</v>
      </c>
      <c r="I8" s="141">
        <v>89</v>
      </c>
    </row>
    <row r="9" spans="1:9" ht="12.75">
      <c r="A9" s="119">
        <v>1986</v>
      </c>
      <c r="B9" s="142">
        <v>12.1</v>
      </c>
      <c r="C9" s="142">
        <v>312</v>
      </c>
      <c r="D9" s="142">
        <v>46.2</v>
      </c>
      <c r="E9" s="142">
        <v>534</v>
      </c>
      <c r="F9" s="142">
        <v>5.1</v>
      </c>
      <c r="G9" s="142">
        <v>67</v>
      </c>
      <c r="H9" s="142">
        <v>9.8</v>
      </c>
      <c r="I9" s="142">
        <v>108</v>
      </c>
    </row>
    <row r="10" spans="1:9" ht="12.75">
      <c r="A10" s="119">
        <v>1987</v>
      </c>
      <c r="B10" s="142">
        <v>27.4</v>
      </c>
      <c r="C10" s="142">
        <v>345</v>
      </c>
      <c r="D10" s="142">
        <v>43.4</v>
      </c>
      <c r="E10" s="142">
        <v>451</v>
      </c>
      <c r="F10" s="142">
        <v>5.3</v>
      </c>
      <c r="G10" s="142">
        <v>69</v>
      </c>
      <c r="H10" s="142">
        <v>13.2</v>
      </c>
      <c r="I10" s="142">
        <v>125</v>
      </c>
    </row>
    <row r="11" spans="1:9" ht="12.75">
      <c r="A11" s="119">
        <v>1988</v>
      </c>
      <c r="B11" s="142">
        <v>12.8</v>
      </c>
      <c r="C11" s="142">
        <v>325</v>
      </c>
      <c r="D11" s="142">
        <v>40.3</v>
      </c>
      <c r="E11" s="142">
        <v>498</v>
      </c>
      <c r="F11" s="142">
        <v>5.1</v>
      </c>
      <c r="G11" s="142">
        <v>61</v>
      </c>
      <c r="H11" s="142">
        <v>14.4</v>
      </c>
      <c r="I11" s="142">
        <v>148</v>
      </c>
    </row>
    <row r="12" spans="1:9" ht="12.75">
      <c r="A12" s="119">
        <v>1989</v>
      </c>
      <c r="B12" s="142">
        <v>13.1</v>
      </c>
      <c r="C12" s="142">
        <v>297</v>
      </c>
      <c r="D12" s="142">
        <v>38.8</v>
      </c>
      <c r="E12" s="142">
        <v>460</v>
      </c>
      <c r="F12" s="142">
        <v>5.1</v>
      </c>
      <c r="G12" s="142">
        <v>46</v>
      </c>
      <c r="H12" s="142">
        <v>16</v>
      </c>
      <c r="I12" s="142">
        <v>151</v>
      </c>
    </row>
    <row r="13" spans="1:9" ht="12.75">
      <c r="A13" s="119">
        <v>1990</v>
      </c>
      <c r="B13" s="143">
        <v>15.5</v>
      </c>
      <c r="C13" s="143">
        <v>359</v>
      </c>
      <c r="D13" s="143">
        <v>33.7</v>
      </c>
      <c r="E13" s="143">
        <v>330</v>
      </c>
      <c r="F13" s="143">
        <v>4.9</v>
      </c>
      <c r="G13" s="143">
        <v>45</v>
      </c>
      <c r="H13" s="143">
        <v>14.9</v>
      </c>
      <c r="I13" s="143">
        <v>169</v>
      </c>
    </row>
    <row r="14" spans="1:9" ht="12.75">
      <c r="A14" s="119">
        <v>1991</v>
      </c>
      <c r="B14" s="143">
        <v>11.2</v>
      </c>
      <c r="C14" s="143">
        <v>240</v>
      </c>
      <c r="D14" s="143">
        <v>33.1</v>
      </c>
      <c r="E14" s="143">
        <v>358</v>
      </c>
      <c r="F14" s="143">
        <v>4.9</v>
      </c>
      <c r="G14" s="143">
        <v>97</v>
      </c>
      <c r="H14" s="143">
        <v>13.6</v>
      </c>
      <c r="I14" s="143">
        <v>135</v>
      </c>
    </row>
    <row r="15" spans="1:9" ht="12.75">
      <c r="A15" s="119">
        <v>1992</v>
      </c>
      <c r="B15" s="143">
        <v>7.7</v>
      </c>
      <c r="C15" s="143">
        <v>177</v>
      </c>
      <c r="D15" s="143">
        <v>33.5</v>
      </c>
      <c r="E15" s="143">
        <v>299</v>
      </c>
      <c r="F15" s="143">
        <v>1.9</v>
      </c>
      <c r="G15" s="143">
        <v>39</v>
      </c>
      <c r="H15" s="143">
        <v>11.4</v>
      </c>
      <c r="I15" s="143">
        <v>103</v>
      </c>
    </row>
    <row r="16" spans="1:9" ht="12.75">
      <c r="A16" s="119">
        <v>1993</v>
      </c>
      <c r="B16" s="143">
        <v>5.4</v>
      </c>
      <c r="C16" s="143">
        <v>150</v>
      </c>
      <c r="D16" s="143">
        <v>21.9</v>
      </c>
      <c r="E16" s="143">
        <v>267</v>
      </c>
      <c r="F16" s="143">
        <v>1.6</v>
      </c>
      <c r="G16" s="143">
        <v>32</v>
      </c>
      <c r="H16" s="143">
        <v>5.9</v>
      </c>
      <c r="I16" s="143">
        <v>63</v>
      </c>
    </row>
    <row r="17" spans="1:9" ht="12.75">
      <c r="A17" s="119">
        <v>1994</v>
      </c>
      <c r="B17" s="143">
        <v>3.9</v>
      </c>
      <c r="C17" s="143">
        <v>106</v>
      </c>
      <c r="D17" s="143">
        <v>27.8</v>
      </c>
      <c r="E17" s="143">
        <v>276</v>
      </c>
      <c r="F17" s="143">
        <v>2.4</v>
      </c>
      <c r="G17" s="143">
        <v>49</v>
      </c>
      <c r="H17" s="143">
        <v>6.6</v>
      </c>
      <c r="I17" s="143">
        <v>63</v>
      </c>
    </row>
    <row r="18" spans="1:9" ht="12.75">
      <c r="A18" s="120">
        <v>1995</v>
      </c>
      <c r="B18" s="144">
        <v>3.4</v>
      </c>
      <c r="C18" s="144">
        <v>100</v>
      </c>
      <c r="D18" s="144">
        <v>20.3</v>
      </c>
      <c r="E18" s="144">
        <v>195</v>
      </c>
      <c r="F18" s="145">
        <v>2.4</v>
      </c>
      <c r="G18" s="144">
        <v>78</v>
      </c>
      <c r="H18" s="145">
        <v>8.4</v>
      </c>
      <c r="I18" s="143">
        <v>83</v>
      </c>
    </row>
    <row r="19" spans="1:9" ht="12.75">
      <c r="A19" s="120">
        <v>1996</v>
      </c>
      <c r="B19" s="144">
        <v>3.5</v>
      </c>
      <c r="C19" s="144">
        <v>117</v>
      </c>
      <c r="D19" s="144">
        <v>18.3</v>
      </c>
      <c r="E19" s="144">
        <v>197</v>
      </c>
      <c r="F19" s="144">
        <v>5.3</v>
      </c>
      <c r="G19" s="144">
        <v>142</v>
      </c>
      <c r="H19" s="144">
        <v>6</v>
      </c>
      <c r="I19" s="143">
        <v>84</v>
      </c>
    </row>
    <row r="20" spans="1:9" ht="12.75">
      <c r="A20" s="120">
        <v>1997</v>
      </c>
      <c r="B20" s="144">
        <v>3.5</v>
      </c>
      <c r="C20" s="144">
        <v>90</v>
      </c>
      <c r="D20" s="144">
        <v>14.4</v>
      </c>
      <c r="E20" s="144">
        <v>156</v>
      </c>
      <c r="F20" s="144">
        <v>2.3</v>
      </c>
      <c r="G20" s="144">
        <v>74</v>
      </c>
      <c r="H20" s="144">
        <v>7.8</v>
      </c>
      <c r="I20" s="143">
        <v>57</v>
      </c>
    </row>
    <row r="21" spans="1:9" ht="12.75">
      <c r="A21" s="131">
        <v>1998</v>
      </c>
      <c r="B21" s="144">
        <v>2.4</v>
      </c>
      <c r="C21" s="144">
        <v>51</v>
      </c>
      <c r="D21" s="144">
        <v>10.9</v>
      </c>
      <c r="E21" s="144">
        <v>136</v>
      </c>
      <c r="F21" s="144">
        <v>2.3</v>
      </c>
      <c r="G21" s="144">
        <v>74</v>
      </c>
      <c r="H21" s="144">
        <v>14.3</v>
      </c>
      <c r="I21" s="143">
        <v>113</v>
      </c>
    </row>
    <row r="22" spans="1:9" ht="12.75">
      <c r="A22" s="131">
        <v>1999</v>
      </c>
      <c r="B22" s="144">
        <v>1.9</v>
      </c>
      <c r="C22" s="144">
        <v>45</v>
      </c>
      <c r="D22" s="144">
        <v>10.3</v>
      </c>
      <c r="E22" s="144">
        <v>124</v>
      </c>
      <c r="F22" s="144">
        <v>2.3</v>
      </c>
      <c r="G22" s="144">
        <v>72</v>
      </c>
      <c r="H22" s="144">
        <v>4.7</v>
      </c>
      <c r="I22" s="143">
        <v>42</v>
      </c>
    </row>
    <row r="23" spans="1:9" s="162" customFormat="1" ht="13.5" thickBot="1">
      <c r="A23" s="158" t="s">
        <v>156</v>
      </c>
      <c r="B23" s="163">
        <v>14.2</v>
      </c>
      <c r="C23" s="163">
        <v>34</v>
      </c>
      <c r="D23" s="163">
        <v>12.3</v>
      </c>
      <c r="E23" s="163">
        <v>124</v>
      </c>
      <c r="F23" s="163">
        <v>2.2</v>
      </c>
      <c r="G23" s="163">
        <v>70</v>
      </c>
      <c r="H23" s="164">
        <v>5.8</v>
      </c>
      <c r="I23" s="167">
        <v>58</v>
      </c>
    </row>
    <row r="24" ht="12.75">
      <c r="A24" t="s">
        <v>148</v>
      </c>
    </row>
  </sheetData>
  <mergeCells count="7">
    <mergeCell ref="A1:I1"/>
    <mergeCell ref="A3:I3"/>
    <mergeCell ref="A4:B4"/>
    <mergeCell ref="B5:C5"/>
    <mergeCell ref="D5:E5"/>
    <mergeCell ref="F5:G5"/>
    <mergeCell ref="H5:I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/>
  <dimension ref="A1:J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3" customWidth="1"/>
    <col min="2" max="9" width="12.7109375" style="3" customWidth="1"/>
    <col min="10" max="16384" width="11.421875" style="3" customWidth="1"/>
  </cols>
  <sheetData>
    <row r="1" spans="1:9" s="28" customFormat="1" ht="18">
      <c r="A1" s="184" t="s">
        <v>94</v>
      </c>
      <c r="B1" s="184"/>
      <c r="C1" s="184"/>
      <c r="D1" s="184"/>
      <c r="E1" s="184"/>
      <c r="F1" s="184"/>
      <c r="G1" s="184"/>
      <c r="H1" s="184"/>
      <c r="I1" s="184"/>
    </row>
    <row r="3" spans="1:9" s="29" customFormat="1" ht="15">
      <c r="A3" s="193" t="s">
        <v>187</v>
      </c>
      <c r="B3" s="193"/>
      <c r="C3" s="193"/>
      <c r="D3" s="193"/>
      <c r="E3" s="193"/>
      <c r="F3" s="193"/>
      <c r="G3" s="193"/>
      <c r="H3" s="193"/>
      <c r="I3" s="193"/>
    </row>
    <row r="4" spans="1:9" s="29" customFormat="1" ht="15">
      <c r="A4" s="85"/>
      <c r="B4" s="86"/>
      <c r="C4" s="86"/>
      <c r="D4" s="86"/>
      <c r="E4" s="86"/>
      <c r="F4" s="86"/>
      <c r="G4" s="30"/>
      <c r="H4" s="87"/>
      <c r="I4" s="87"/>
    </row>
    <row r="5" spans="1:9" ht="12.75">
      <c r="A5" s="16" t="s">
        <v>170</v>
      </c>
      <c r="B5" s="188" t="s">
        <v>90</v>
      </c>
      <c r="C5" s="190"/>
      <c r="D5" s="190"/>
      <c r="E5" s="190"/>
      <c r="F5" s="189"/>
      <c r="G5" s="188" t="s">
        <v>58</v>
      </c>
      <c r="H5" s="190"/>
      <c r="I5" s="190"/>
    </row>
    <row r="6" spans="1:9" ht="12.75">
      <c r="A6" s="5" t="s">
        <v>0</v>
      </c>
      <c r="B6" s="191" t="s">
        <v>56</v>
      </c>
      <c r="C6" s="192"/>
      <c r="D6" s="191" t="s">
        <v>57</v>
      </c>
      <c r="E6" s="199"/>
      <c r="F6" s="200" t="s">
        <v>54</v>
      </c>
      <c r="G6" s="188" t="s">
        <v>59</v>
      </c>
      <c r="H6" s="189"/>
      <c r="I6" s="7" t="s">
        <v>60</v>
      </c>
    </row>
    <row r="7" spans="1:9" ht="13.5" thickBot="1">
      <c r="A7" s="5"/>
      <c r="B7" s="12" t="s">
        <v>1</v>
      </c>
      <c r="C7" s="12" t="s">
        <v>53</v>
      </c>
      <c r="D7" s="12" t="s">
        <v>1</v>
      </c>
      <c r="E7" s="12" t="s">
        <v>53</v>
      </c>
      <c r="F7" s="201"/>
      <c r="G7" s="12" t="s">
        <v>1</v>
      </c>
      <c r="H7" s="130" t="s">
        <v>53</v>
      </c>
      <c r="I7" s="12" t="s">
        <v>61</v>
      </c>
    </row>
    <row r="8" spans="1:9" ht="12.75">
      <c r="A8" s="106" t="s">
        <v>2</v>
      </c>
      <c r="B8" s="102">
        <v>70</v>
      </c>
      <c r="C8" s="127" t="s">
        <v>167</v>
      </c>
      <c r="D8" s="127" t="s">
        <v>167</v>
      </c>
      <c r="E8" s="127" t="s">
        <v>167</v>
      </c>
      <c r="F8" s="102">
        <v>70</v>
      </c>
      <c r="G8" s="128">
        <v>40000</v>
      </c>
      <c r="H8" s="127" t="s">
        <v>167</v>
      </c>
      <c r="I8" s="102">
        <v>2800</v>
      </c>
    </row>
    <row r="9" spans="1:9" ht="12.75">
      <c r="A9" s="22" t="s">
        <v>3</v>
      </c>
      <c r="B9" s="92">
        <v>80</v>
      </c>
      <c r="C9" s="92" t="s">
        <v>167</v>
      </c>
      <c r="D9" s="91" t="s">
        <v>167</v>
      </c>
      <c r="E9" s="91" t="s">
        <v>167</v>
      </c>
      <c r="F9" s="90">
        <v>80</v>
      </c>
      <c r="G9" s="92">
        <v>38000</v>
      </c>
      <c r="H9" s="92" t="s">
        <v>167</v>
      </c>
      <c r="I9" s="92">
        <v>3040</v>
      </c>
    </row>
    <row r="10" spans="1:9" ht="12.75">
      <c r="A10" s="22" t="s">
        <v>4</v>
      </c>
      <c r="B10" s="90">
        <v>31</v>
      </c>
      <c r="C10" s="90">
        <v>27</v>
      </c>
      <c r="D10" s="91" t="s">
        <v>167</v>
      </c>
      <c r="E10" s="91" t="s">
        <v>167</v>
      </c>
      <c r="F10" s="90">
        <v>58</v>
      </c>
      <c r="G10" s="92">
        <v>30000</v>
      </c>
      <c r="H10" s="92">
        <v>51000</v>
      </c>
      <c r="I10" s="90">
        <v>2307</v>
      </c>
    </row>
    <row r="11" spans="1:9" ht="12.75">
      <c r="A11" s="22" t="s">
        <v>5</v>
      </c>
      <c r="B11" s="92">
        <v>19</v>
      </c>
      <c r="C11" s="92">
        <v>13</v>
      </c>
      <c r="D11" s="91" t="s">
        <v>167</v>
      </c>
      <c r="E11" s="91" t="s">
        <v>167</v>
      </c>
      <c r="F11" s="90">
        <v>32</v>
      </c>
      <c r="G11" s="92">
        <v>40000</v>
      </c>
      <c r="H11" s="92">
        <v>60000</v>
      </c>
      <c r="I11" s="92">
        <v>1540</v>
      </c>
    </row>
    <row r="12" spans="1:9" ht="12.75">
      <c r="A12" s="89" t="s">
        <v>125</v>
      </c>
      <c r="B12" s="109">
        <v>200</v>
      </c>
      <c r="C12" s="109">
        <v>40</v>
      </c>
      <c r="D12" s="110" t="s">
        <v>167</v>
      </c>
      <c r="E12" s="110" t="s">
        <v>167</v>
      </c>
      <c r="F12" s="109">
        <v>240</v>
      </c>
      <c r="G12" s="124">
        <v>37650</v>
      </c>
      <c r="H12" s="124">
        <v>53925</v>
      </c>
      <c r="I12" s="109">
        <v>9687</v>
      </c>
    </row>
    <row r="13" spans="1:9" ht="12.75">
      <c r="A13" s="89"/>
      <c r="B13" s="109"/>
      <c r="C13" s="109"/>
      <c r="D13" s="109"/>
      <c r="E13" s="109"/>
      <c r="F13" s="109"/>
      <c r="G13" s="124"/>
      <c r="H13" s="124"/>
      <c r="I13" s="109"/>
    </row>
    <row r="14" spans="1:9" ht="12.75">
      <c r="A14" s="89" t="s">
        <v>126</v>
      </c>
      <c r="B14" s="124">
        <v>350</v>
      </c>
      <c r="C14" s="110" t="s">
        <v>167</v>
      </c>
      <c r="D14" s="110" t="s">
        <v>167</v>
      </c>
      <c r="E14" s="110" t="s">
        <v>167</v>
      </c>
      <c r="F14" s="109">
        <v>350</v>
      </c>
      <c r="G14" s="124">
        <v>45000</v>
      </c>
      <c r="H14" s="110" t="s">
        <v>167</v>
      </c>
      <c r="I14" s="124">
        <v>15750</v>
      </c>
    </row>
    <row r="15" spans="1:9" ht="12.75">
      <c r="A15" s="89"/>
      <c r="B15" s="109"/>
      <c r="C15" s="109"/>
      <c r="D15" s="109"/>
      <c r="E15" s="109"/>
      <c r="F15" s="109"/>
      <c r="G15" s="124"/>
      <c r="H15" s="124"/>
      <c r="I15" s="109"/>
    </row>
    <row r="16" spans="1:9" ht="12.75">
      <c r="A16" s="89" t="s">
        <v>127</v>
      </c>
      <c r="B16" s="109">
        <v>1181</v>
      </c>
      <c r="C16" s="109">
        <v>309</v>
      </c>
      <c r="D16" s="110" t="s">
        <v>167</v>
      </c>
      <c r="E16" s="110" t="s">
        <v>167</v>
      </c>
      <c r="F16" s="109">
        <v>1490</v>
      </c>
      <c r="G16" s="124">
        <v>30000</v>
      </c>
      <c r="H16" s="124">
        <v>50000</v>
      </c>
      <c r="I16" s="109">
        <v>50880</v>
      </c>
    </row>
    <row r="17" spans="1:9" ht="12.75">
      <c r="A17" s="22"/>
      <c r="B17" s="90"/>
      <c r="C17" s="90"/>
      <c r="D17" s="90"/>
      <c r="E17" s="90"/>
      <c r="F17" s="90"/>
      <c r="G17" s="92"/>
      <c r="H17" s="92"/>
      <c r="I17" s="90"/>
    </row>
    <row r="18" spans="1:9" ht="12.75">
      <c r="A18" s="22" t="s">
        <v>6</v>
      </c>
      <c r="B18" s="92">
        <v>311</v>
      </c>
      <c r="C18" s="92">
        <v>318</v>
      </c>
      <c r="D18" s="91" t="s">
        <v>167</v>
      </c>
      <c r="E18" s="91" t="s">
        <v>167</v>
      </c>
      <c r="F18" s="90">
        <v>629</v>
      </c>
      <c r="G18" s="92">
        <v>30000</v>
      </c>
      <c r="H18" s="92">
        <v>51500</v>
      </c>
      <c r="I18" s="92">
        <v>25707</v>
      </c>
    </row>
    <row r="19" spans="1:9" ht="12.75">
      <c r="A19" s="22" t="s">
        <v>7</v>
      </c>
      <c r="B19" s="92">
        <v>150</v>
      </c>
      <c r="C19" s="91" t="s">
        <v>167</v>
      </c>
      <c r="D19" s="91" t="s">
        <v>167</v>
      </c>
      <c r="E19" s="91" t="s">
        <v>167</v>
      </c>
      <c r="F19" s="90">
        <v>150</v>
      </c>
      <c r="G19" s="92">
        <v>38000</v>
      </c>
      <c r="H19" s="91" t="s">
        <v>167</v>
      </c>
      <c r="I19" s="92">
        <v>5700</v>
      </c>
    </row>
    <row r="20" spans="1:9" ht="12.75">
      <c r="A20" s="22" t="s">
        <v>8</v>
      </c>
      <c r="B20" s="92">
        <v>145</v>
      </c>
      <c r="C20" s="91" t="s">
        <v>167</v>
      </c>
      <c r="D20" s="91" t="s">
        <v>167</v>
      </c>
      <c r="E20" s="91" t="s">
        <v>167</v>
      </c>
      <c r="F20" s="90">
        <v>145</v>
      </c>
      <c r="G20" s="92">
        <v>41000</v>
      </c>
      <c r="H20" s="91" t="s">
        <v>167</v>
      </c>
      <c r="I20" s="92">
        <v>5945</v>
      </c>
    </row>
    <row r="21" spans="1:9" ht="12.75">
      <c r="A21" s="89" t="s">
        <v>128</v>
      </c>
      <c r="B21" s="109">
        <v>606</v>
      </c>
      <c r="C21" s="109">
        <v>318</v>
      </c>
      <c r="D21" s="110" t="s">
        <v>167</v>
      </c>
      <c r="E21" s="110" t="s">
        <v>167</v>
      </c>
      <c r="F21" s="109">
        <v>924</v>
      </c>
      <c r="G21" s="124">
        <v>34612</v>
      </c>
      <c r="H21" s="124">
        <v>51500</v>
      </c>
      <c r="I21" s="109">
        <v>37352</v>
      </c>
    </row>
    <row r="22" spans="1:9" ht="12.75">
      <c r="A22" s="89"/>
      <c r="B22" s="109"/>
      <c r="C22" s="109"/>
      <c r="D22" s="109"/>
      <c r="E22" s="109"/>
      <c r="F22" s="109"/>
      <c r="G22" s="124"/>
      <c r="H22" s="124"/>
      <c r="I22" s="109"/>
    </row>
    <row r="23" spans="1:9" ht="12.75">
      <c r="A23" s="89" t="s">
        <v>129</v>
      </c>
      <c r="B23" s="124">
        <v>732</v>
      </c>
      <c r="C23" s="124">
        <v>7322</v>
      </c>
      <c r="D23" s="110" t="s">
        <v>167</v>
      </c>
      <c r="E23" s="110" t="s">
        <v>167</v>
      </c>
      <c r="F23" s="109">
        <v>8054</v>
      </c>
      <c r="G23" s="124">
        <v>21660</v>
      </c>
      <c r="H23" s="124">
        <v>57181</v>
      </c>
      <c r="I23" s="124">
        <v>434534</v>
      </c>
    </row>
    <row r="24" spans="1:9" ht="12.75">
      <c r="A24" s="89"/>
      <c r="B24" s="109"/>
      <c r="C24" s="109"/>
      <c r="D24" s="109"/>
      <c r="E24" s="109"/>
      <c r="F24" s="109"/>
      <c r="G24" s="124"/>
      <c r="H24" s="124"/>
      <c r="I24" s="109"/>
    </row>
    <row r="25" spans="1:9" ht="12.75">
      <c r="A25" s="89" t="s">
        <v>130</v>
      </c>
      <c r="B25" s="124">
        <v>166</v>
      </c>
      <c r="C25" s="124">
        <v>1287</v>
      </c>
      <c r="D25" s="124">
        <v>200</v>
      </c>
      <c r="E25" s="110" t="s">
        <v>167</v>
      </c>
      <c r="F25" s="109">
        <v>1653</v>
      </c>
      <c r="G25" s="124">
        <v>22000</v>
      </c>
      <c r="H25" s="124">
        <v>67000</v>
      </c>
      <c r="I25" s="124">
        <v>89881</v>
      </c>
    </row>
    <row r="26" spans="1:9" ht="12.75">
      <c r="A26" s="22"/>
      <c r="B26" s="90"/>
      <c r="C26" s="90"/>
      <c r="D26" s="90"/>
      <c r="E26" s="90"/>
      <c r="F26" s="90"/>
      <c r="G26" s="92"/>
      <c r="H26" s="92"/>
      <c r="I26" s="90"/>
    </row>
    <row r="27" spans="1:9" ht="12.75">
      <c r="A27" s="22" t="s">
        <v>9</v>
      </c>
      <c r="B27" s="90">
        <v>6084</v>
      </c>
      <c r="C27" s="90">
        <v>38270</v>
      </c>
      <c r="D27" s="90">
        <v>500</v>
      </c>
      <c r="E27" s="90" t="s">
        <v>167</v>
      </c>
      <c r="F27" s="90">
        <v>44854</v>
      </c>
      <c r="G27" s="92">
        <v>27998</v>
      </c>
      <c r="H27" s="92">
        <v>86779</v>
      </c>
      <c r="I27" s="90">
        <v>3491372</v>
      </c>
    </row>
    <row r="28" spans="1:9" ht="12.75">
      <c r="A28" s="22" t="s">
        <v>10</v>
      </c>
      <c r="B28" s="90">
        <v>432</v>
      </c>
      <c r="C28" s="90">
        <v>1280</v>
      </c>
      <c r="D28" s="91" t="s">
        <v>167</v>
      </c>
      <c r="E28" s="91" t="s">
        <v>167</v>
      </c>
      <c r="F28" s="90">
        <v>1712</v>
      </c>
      <c r="G28" s="92">
        <v>37014</v>
      </c>
      <c r="H28" s="92">
        <v>47168</v>
      </c>
      <c r="I28" s="90">
        <v>76365</v>
      </c>
    </row>
    <row r="29" spans="1:9" ht="12.75">
      <c r="A29" s="22" t="s">
        <v>11</v>
      </c>
      <c r="B29" s="91">
        <v>542</v>
      </c>
      <c r="C29" s="90">
        <v>35577</v>
      </c>
      <c r="D29" s="91" t="s">
        <v>167</v>
      </c>
      <c r="E29" s="91" t="s">
        <v>167</v>
      </c>
      <c r="F29" s="90">
        <v>36119</v>
      </c>
      <c r="G29" s="92">
        <v>15000</v>
      </c>
      <c r="H29" s="92">
        <v>62250</v>
      </c>
      <c r="I29" s="90">
        <v>2222798</v>
      </c>
    </row>
    <row r="30" spans="1:9" ht="12.75">
      <c r="A30" s="89" t="s">
        <v>131</v>
      </c>
      <c r="B30" s="109">
        <v>7058</v>
      </c>
      <c r="C30" s="109">
        <v>75127</v>
      </c>
      <c r="D30" s="109">
        <v>500</v>
      </c>
      <c r="E30" s="109" t="s">
        <v>167</v>
      </c>
      <c r="F30" s="109">
        <v>82685</v>
      </c>
      <c r="G30" s="124">
        <v>27552</v>
      </c>
      <c r="H30" s="124">
        <v>74488</v>
      </c>
      <c r="I30" s="109">
        <v>5790535</v>
      </c>
    </row>
    <row r="31" spans="1:9" ht="12.75">
      <c r="A31" s="22"/>
      <c r="B31" s="90"/>
      <c r="C31" s="90"/>
      <c r="D31" s="90"/>
      <c r="E31" s="90"/>
      <c r="F31" s="90"/>
      <c r="G31" s="92"/>
      <c r="H31" s="92"/>
      <c r="I31" s="90"/>
    </row>
    <row r="32" spans="1:9" ht="12.75">
      <c r="A32" s="22" t="s">
        <v>12</v>
      </c>
      <c r="B32" s="125">
        <v>5659</v>
      </c>
      <c r="C32" s="125">
        <v>656</v>
      </c>
      <c r="D32" s="125">
        <v>181</v>
      </c>
      <c r="E32" s="91" t="s">
        <v>167</v>
      </c>
      <c r="F32" s="90">
        <v>6496</v>
      </c>
      <c r="G32" s="125">
        <v>15623</v>
      </c>
      <c r="H32" s="125">
        <v>56848</v>
      </c>
      <c r="I32" s="125">
        <v>125703</v>
      </c>
    </row>
    <row r="33" spans="1:9" ht="12.75">
      <c r="A33" s="22" t="s">
        <v>13</v>
      </c>
      <c r="B33" s="125">
        <v>9296</v>
      </c>
      <c r="C33" s="125">
        <v>2594</v>
      </c>
      <c r="D33" s="91" t="s">
        <v>167</v>
      </c>
      <c r="E33" s="91" t="s">
        <v>167</v>
      </c>
      <c r="F33" s="90">
        <v>11890</v>
      </c>
      <c r="G33" s="125">
        <v>25000</v>
      </c>
      <c r="H33" s="125">
        <v>55000</v>
      </c>
      <c r="I33" s="92">
        <v>375070</v>
      </c>
    </row>
    <row r="34" spans="1:9" ht="12.75">
      <c r="A34" s="22" t="s">
        <v>14</v>
      </c>
      <c r="B34" s="125">
        <v>4023</v>
      </c>
      <c r="C34" s="125">
        <v>30483</v>
      </c>
      <c r="D34" s="91" t="s">
        <v>167</v>
      </c>
      <c r="E34" s="91" t="s">
        <v>167</v>
      </c>
      <c r="F34" s="90">
        <v>34506</v>
      </c>
      <c r="G34" s="125">
        <v>21995</v>
      </c>
      <c r="H34" s="125">
        <v>57673</v>
      </c>
      <c r="I34" s="92">
        <v>1846532</v>
      </c>
    </row>
    <row r="35" spans="1:9" ht="12.75">
      <c r="A35" s="22" t="s">
        <v>15</v>
      </c>
      <c r="B35" s="125">
        <v>48</v>
      </c>
      <c r="C35" s="125">
        <v>145</v>
      </c>
      <c r="D35" s="91" t="s">
        <v>167</v>
      </c>
      <c r="E35" s="91" t="s">
        <v>167</v>
      </c>
      <c r="F35" s="90">
        <v>193</v>
      </c>
      <c r="G35" s="125">
        <v>13938</v>
      </c>
      <c r="H35" s="125">
        <v>53903</v>
      </c>
      <c r="I35" s="92">
        <v>8485</v>
      </c>
    </row>
    <row r="36" spans="1:9" ht="12.75">
      <c r="A36" s="89" t="s">
        <v>132</v>
      </c>
      <c r="B36" s="109">
        <v>19026</v>
      </c>
      <c r="C36" s="109">
        <v>33878</v>
      </c>
      <c r="D36" s="109">
        <v>181</v>
      </c>
      <c r="E36" s="110" t="s">
        <v>167</v>
      </c>
      <c r="F36" s="109">
        <v>53085</v>
      </c>
      <c r="G36" s="124">
        <v>21548</v>
      </c>
      <c r="H36" s="124">
        <v>57436</v>
      </c>
      <c r="I36" s="109">
        <v>2355790</v>
      </c>
    </row>
    <row r="37" spans="1:9" ht="12.75">
      <c r="A37" s="89"/>
      <c r="B37" s="109"/>
      <c r="C37" s="109"/>
      <c r="D37" s="109"/>
      <c r="E37" s="109"/>
      <c r="F37" s="109"/>
      <c r="G37" s="124"/>
      <c r="H37" s="124"/>
      <c r="I37" s="109"/>
    </row>
    <row r="38" spans="1:9" ht="12.75">
      <c r="A38" s="89" t="s">
        <v>133</v>
      </c>
      <c r="B38" s="124">
        <v>54</v>
      </c>
      <c r="C38" s="124">
        <v>1604</v>
      </c>
      <c r="D38" s="110" t="s">
        <v>167</v>
      </c>
      <c r="E38" s="110" t="s">
        <v>167</v>
      </c>
      <c r="F38" s="109">
        <v>1658</v>
      </c>
      <c r="G38" s="124">
        <v>15000</v>
      </c>
      <c r="H38" s="124">
        <v>60000</v>
      </c>
      <c r="I38" s="124">
        <v>97050</v>
      </c>
    </row>
    <row r="39" spans="1:9" ht="12.75">
      <c r="A39" s="22"/>
      <c r="B39" s="90"/>
      <c r="C39" s="90"/>
      <c r="D39" s="90"/>
      <c r="E39" s="90"/>
      <c r="F39" s="90"/>
      <c r="G39" s="92"/>
      <c r="H39" s="92"/>
      <c r="I39" s="90"/>
    </row>
    <row r="40" spans="1:9" ht="12.75">
      <c r="A40" s="22" t="s">
        <v>16</v>
      </c>
      <c r="B40" s="91">
        <v>9</v>
      </c>
      <c r="C40" s="92">
        <v>590</v>
      </c>
      <c r="D40" s="91" t="s">
        <v>167</v>
      </c>
      <c r="E40" s="91" t="s">
        <v>167</v>
      </c>
      <c r="F40" s="90">
        <v>599</v>
      </c>
      <c r="G40" s="91">
        <v>20000</v>
      </c>
      <c r="H40" s="92">
        <v>50000</v>
      </c>
      <c r="I40" s="92">
        <v>29680</v>
      </c>
    </row>
    <row r="41" spans="1:9" ht="12.75">
      <c r="A41" s="22" t="s">
        <v>17</v>
      </c>
      <c r="B41" s="90">
        <v>3439</v>
      </c>
      <c r="C41" s="90">
        <v>1821</v>
      </c>
      <c r="D41" s="91" t="s">
        <v>167</v>
      </c>
      <c r="E41" s="91" t="s">
        <v>167</v>
      </c>
      <c r="F41" s="90">
        <v>5260</v>
      </c>
      <c r="G41" s="92">
        <v>32000</v>
      </c>
      <c r="H41" s="92">
        <v>45000</v>
      </c>
      <c r="I41" s="90">
        <v>191993</v>
      </c>
    </row>
    <row r="42" spans="1:9" ht="12.75">
      <c r="A42" s="22" t="s">
        <v>18</v>
      </c>
      <c r="B42" s="92">
        <v>4486</v>
      </c>
      <c r="C42" s="92">
        <v>8169</v>
      </c>
      <c r="D42" s="91" t="s">
        <v>167</v>
      </c>
      <c r="E42" s="91" t="s">
        <v>167</v>
      </c>
      <c r="F42" s="90">
        <v>12655</v>
      </c>
      <c r="G42" s="92">
        <v>24000</v>
      </c>
      <c r="H42" s="92">
        <v>45000</v>
      </c>
      <c r="I42" s="92">
        <v>475269</v>
      </c>
    </row>
    <row r="43" spans="1:9" ht="12.75">
      <c r="A43" s="22" t="s">
        <v>19</v>
      </c>
      <c r="B43" s="92">
        <v>5632</v>
      </c>
      <c r="C43" s="92">
        <v>4340</v>
      </c>
      <c r="D43" s="91" t="s">
        <v>167</v>
      </c>
      <c r="E43" s="91" t="s">
        <v>167</v>
      </c>
      <c r="F43" s="90">
        <v>9972</v>
      </c>
      <c r="G43" s="92">
        <v>16000</v>
      </c>
      <c r="H43" s="92">
        <v>42000</v>
      </c>
      <c r="I43" s="92">
        <v>272392</v>
      </c>
    </row>
    <row r="44" spans="1:9" ht="12.75">
      <c r="A44" s="22" t="s">
        <v>20</v>
      </c>
      <c r="B44" s="92">
        <v>5</v>
      </c>
      <c r="C44" s="92">
        <v>1100</v>
      </c>
      <c r="D44" s="92">
        <v>5</v>
      </c>
      <c r="E44" s="91" t="s">
        <v>167</v>
      </c>
      <c r="F44" s="90">
        <v>1110</v>
      </c>
      <c r="G44" s="92">
        <v>15000</v>
      </c>
      <c r="H44" s="92">
        <v>55000</v>
      </c>
      <c r="I44" s="92">
        <v>60575</v>
      </c>
    </row>
    <row r="45" spans="1:9" ht="12.75">
      <c r="A45" s="22" t="s">
        <v>21</v>
      </c>
      <c r="B45" s="92">
        <v>252</v>
      </c>
      <c r="C45" s="92">
        <v>185</v>
      </c>
      <c r="D45" s="91" t="s">
        <v>167</v>
      </c>
      <c r="E45" s="91" t="s">
        <v>167</v>
      </c>
      <c r="F45" s="90">
        <v>437</v>
      </c>
      <c r="G45" s="92">
        <v>20000</v>
      </c>
      <c r="H45" s="92">
        <v>60000</v>
      </c>
      <c r="I45" s="92">
        <v>16140</v>
      </c>
    </row>
    <row r="46" spans="1:9" ht="12.75">
      <c r="A46" s="22" t="s">
        <v>22</v>
      </c>
      <c r="B46" s="92">
        <v>231</v>
      </c>
      <c r="C46" s="92">
        <v>372</v>
      </c>
      <c r="D46" s="91" t="s">
        <v>167</v>
      </c>
      <c r="E46" s="91" t="s">
        <v>167</v>
      </c>
      <c r="F46" s="90">
        <v>603</v>
      </c>
      <c r="G46" s="92">
        <v>22200</v>
      </c>
      <c r="H46" s="92">
        <v>38000</v>
      </c>
      <c r="I46" s="92">
        <v>19264</v>
      </c>
    </row>
    <row r="47" spans="1:9" ht="12.75">
      <c r="A47" s="22" t="s">
        <v>23</v>
      </c>
      <c r="B47" s="92">
        <v>5431</v>
      </c>
      <c r="C47" s="92">
        <v>2000</v>
      </c>
      <c r="D47" s="92">
        <v>8800</v>
      </c>
      <c r="E47" s="91">
        <v>113</v>
      </c>
      <c r="F47" s="90">
        <v>16344</v>
      </c>
      <c r="G47" s="92">
        <v>16000</v>
      </c>
      <c r="H47" s="92">
        <v>54000</v>
      </c>
      <c r="I47" s="92">
        <v>194896</v>
      </c>
    </row>
    <row r="48" spans="1:9" ht="12.75">
      <c r="A48" s="22" t="s">
        <v>24</v>
      </c>
      <c r="B48" s="92">
        <v>3640</v>
      </c>
      <c r="C48" s="92">
        <v>2400</v>
      </c>
      <c r="D48" s="92">
        <v>1960</v>
      </c>
      <c r="E48" s="91" t="s">
        <v>167</v>
      </c>
      <c r="F48" s="90">
        <v>8000</v>
      </c>
      <c r="G48" s="92">
        <v>20000</v>
      </c>
      <c r="H48" s="92">
        <v>55000</v>
      </c>
      <c r="I48" s="92">
        <v>204800</v>
      </c>
    </row>
    <row r="49" spans="1:9" ht="12.75">
      <c r="A49" s="89" t="s">
        <v>134</v>
      </c>
      <c r="B49" s="109">
        <v>23125</v>
      </c>
      <c r="C49" s="109">
        <v>20977</v>
      </c>
      <c r="D49" s="109">
        <v>10765</v>
      </c>
      <c r="E49" s="110">
        <v>113</v>
      </c>
      <c r="F49" s="109">
        <v>54980</v>
      </c>
      <c r="G49" s="124">
        <v>20668</v>
      </c>
      <c r="H49" s="124">
        <v>47055</v>
      </c>
      <c r="I49" s="109">
        <v>1465009</v>
      </c>
    </row>
    <row r="50" spans="1:9" ht="12.75">
      <c r="A50" s="89"/>
      <c r="B50" s="109"/>
      <c r="C50" s="109"/>
      <c r="D50" s="109"/>
      <c r="E50" s="109"/>
      <c r="F50" s="109"/>
      <c r="G50" s="124"/>
      <c r="H50" s="124"/>
      <c r="I50" s="109"/>
    </row>
    <row r="51" spans="1:9" ht="12.75">
      <c r="A51" s="89" t="s">
        <v>168</v>
      </c>
      <c r="B51" s="124">
        <v>162</v>
      </c>
      <c r="C51" s="124">
        <v>1295</v>
      </c>
      <c r="D51" s="110" t="s">
        <v>167</v>
      </c>
      <c r="E51" s="110" t="s">
        <v>167</v>
      </c>
      <c r="F51" s="109">
        <v>1457</v>
      </c>
      <c r="G51" s="124">
        <v>18000</v>
      </c>
      <c r="H51" s="124">
        <v>64700</v>
      </c>
      <c r="I51" s="124">
        <v>86703</v>
      </c>
    </row>
    <row r="52" spans="1:9" ht="12.75">
      <c r="A52" s="22"/>
      <c r="B52" s="90"/>
      <c r="C52" s="90"/>
      <c r="D52" s="90"/>
      <c r="E52" s="90"/>
      <c r="F52" s="90"/>
      <c r="G52" s="92"/>
      <c r="H52" s="92"/>
      <c r="I52" s="90"/>
    </row>
    <row r="53" spans="1:9" ht="12.75">
      <c r="A53" s="22" t="s">
        <v>25</v>
      </c>
      <c r="B53" s="91" t="s">
        <v>167</v>
      </c>
      <c r="C53" s="90">
        <v>12500</v>
      </c>
      <c r="D53" s="91" t="s">
        <v>167</v>
      </c>
      <c r="E53" s="91" t="s">
        <v>167</v>
      </c>
      <c r="F53" s="90">
        <v>12500</v>
      </c>
      <c r="G53" s="91" t="s">
        <v>167</v>
      </c>
      <c r="H53" s="92">
        <v>24000</v>
      </c>
      <c r="I53" s="90">
        <v>300000</v>
      </c>
    </row>
    <row r="54" spans="1:9" ht="12.75">
      <c r="A54" s="22" t="s">
        <v>26</v>
      </c>
      <c r="B54" s="91" t="s">
        <v>167</v>
      </c>
      <c r="C54" s="90">
        <v>2514</v>
      </c>
      <c r="D54" s="91" t="s">
        <v>167</v>
      </c>
      <c r="E54" s="91" t="s">
        <v>167</v>
      </c>
      <c r="F54" s="90">
        <v>2514</v>
      </c>
      <c r="G54" s="91" t="s">
        <v>167</v>
      </c>
      <c r="H54" s="92">
        <v>59805</v>
      </c>
      <c r="I54" s="90">
        <v>150350</v>
      </c>
    </row>
    <row r="55" spans="1:9" ht="12.75">
      <c r="A55" s="22" t="s">
        <v>27</v>
      </c>
      <c r="B55" s="90">
        <v>31</v>
      </c>
      <c r="C55" s="90">
        <v>1221</v>
      </c>
      <c r="D55" s="91" t="s">
        <v>167</v>
      </c>
      <c r="E55" s="91" t="s">
        <v>167</v>
      </c>
      <c r="F55" s="90">
        <v>1252</v>
      </c>
      <c r="G55" s="92">
        <v>6000</v>
      </c>
      <c r="H55" s="92">
        <v>44000</v>
      </c>
      <c r="I55" s="90">
        <v>53910</v>
      </c>
    </row>
    <row r="56" spans="1:9" ht="12.75" customHeight="1">
      <c r="A56" s="22" t="s">
        <v>28</v>
      </c>
      <c r="B56" s="90">
        <v>221</v>
      </c>
      <c r="C56" s="90">
        <v>789</v>
      </c>
      <c r="D56" s="91" t="s">
        <v>167</v>
      </c>
      <c r="E56" s="91" t="s">
        <v>167</v>
      </c>
      <c r="F56" s="90">
        <v>1010</v>
      </c>
      <c r="G56" s="92">
        <v>10500</v>
      </c>
      <c r="H56" s="92">
        <v>55000</v>
      </c>
      <c r="I56" s="90">
        <v>45716</v>
      </c>
    </row>
    <row r="57" spans="1:9" ht="12.75" customHeight="1">
      <c r="A57" s="22" t="s">
        <v>29</v>
      </c>
      <c r="B57" s="90">
        <v>179</v>
      </c>
      <c r="C57" s="90">
        <v>4103</v>
      </c>
      <c r="D57" s="91" t="s">
        <v>167</v>
      </c>
      <c r="E57" s="91" t="s">
        <v>167</v>
      </c>
      <c r="F57" s="90">
        <v>4282</v>
      </c>
      <c r="G57" s="92">
        <v>10000</v>
      </c>
      <c r="H57" s="92">
        <v>65000</v>
      </c>
      <c r="I57" s="90">
        <v>268485</v>
      </c>
    </row>
    <row r="58" spans="1:9" ht="12.75">
      <c r="A58" s="89" t="s">
        <v>136</v>
      </c>
      <c r="B58" s="109">
        <v>431</v>
      </c>
      <c r="C58" s="109">
        <v>21127</v>
      </c>
      <c r="D58" s="110" t="s">
        <v>167</v>
      </c>
      <c r="E58" s="110" t="s">
        <v>167</v>
      </c>
      <c r="F58" s="109">
        <v>21558</v>
      </c>
      <c r="G58" s="124">
        <v>9969</v>
      </c>
      <c r="H58" s="124">
        <v>38537</v>
      </c>
      <c r="I58" s="109">
        <v>818461</v>
      </c>
    </row>
    <row r="59" spans="1:9" ht="12.75">
      <c r="A59" s="22"/>
      <c r="B59" s="90"/>
      <c r="C59" s="90"/>
      <c r="D59" s="90"/>
      <c r="E59" s="90"/>
      <c r="F59" s="90"/>
      <c r="G59" s="92"/>
      <c r="H59" s="92"/>
      <c r="I59" s="90"/>
    </row>
    <row r="60" spans="1:9" ht="12.75">
      <c r="A60" s="22" t="s">
        <v>30</v>
      </c>
      <c r="B60" s="91" t="s">
        <v>167</v>
      </c>
      <c r="C60" s="125">
        <v>1500</v>
      </c>
      <c r="D60" s="91" t="s">
        <v>167</v>
      </c>
      <c r="E60" s="91" t="s">
        <v>167</v>
      </c>
      <c r="F60" s="90">
        <v>1500</v>
      </c>
      <c r="G60" s="91" t="s">
        <v>167</v>
      </c>
      <c r="H60" s="125">
        <v>66000</v>
      </c>
      <c r="I60" s="92">
        <v>99000</v>
      </c>
    </row>
    <row r="61" spans="1:9" ht="12.75">
      <c r="A61" s="22" t="s">
        <v>31</v>
      </c>
      <c r="B61" s="125">
        <v>530</v>
      </c>
      <c r="C61" s="125">
        <v>222</v>
      </c>
      <c r="D61" s="91" t="s">
        <v>167</v>
      </c>
      <c r="E61" s="91" t="s">
        <v>167</v>
      </c>
      <c r="F61" s="90">
        <v>752</v>
      </c>
      <c r="G61" s="125">
        <v>34000</v>
      </c>
      <c r="H61" s="125">
        <v>65000</v>
      </c>
      <c r="I61" s="92">
        <v>32450</v>
      </c>
    </row>
    <row r="62" spans="1:9" ht="12.75">
      <c r="A62" s="22" t="s">
        <v>32</v>
      </c>
      <c r="B62" s="125">
        <v>50</v>
      </c>
      <c r="C62" s="125">
        <v>250</v>
      </c>
      <c r="D62" s="91" t="s">
        <v>167</v>
      </c>
      <c r="E62" s="91" t="s">
        <v>167</v>
      </c>
      <c r="F62" s="90">
        <v>300</v>
      </c>
      <c r="G62" s="125">
        <v>15000</v>
      </c>
      <c r="H62" s="125">
        <v>70000</v>
      </c>
      <c r="I62" s="92">
        <v>18250</v>
      </c>
    </row>
    <row r="63" spans="1:9" ht="12.75">
      <c r="A63" s="89" t="s">
        <v>137</v>
      </c>
      <c r="B63" s="109">
        <v>580</v>
      </c>
      <c r="C63" s="109">
        <v>1972</v>
      </c>
      <c r="D63" s="110" t="s">
        <v>167</v>
      </c>
      <c r="E63" s="110" t="s">
        <v>167</v>
      </c>
      <c r="F63" s="109">
        <v>2552</v>
      </c>
      <c r="G63" s="124">
        <v>32362</v>
      </c>
      <c r="H63" s="124">
        <v>66395</v>
      </c>
      <c r="I63" s="109">
        <v>149700</v>
      </c>
    </row>
    <row r="64" spans="1:9" ht="12.75">
      <c r="A64" s="89"/>
      <c r="B64" s="109"/>
      <c r="C64" s="109"/>
      <c r="D64" s="109"/>
      <c r="E64" s="109"/>
      <c r="F64" s="109"/>
      <c r="G64" s="124"/>
      <c r="H64" s="124"/>
      <c r="I64" s="109"/>
    </row>
    <row r="65" spans="1:9" ht="12.75">
      <c r="A65" s="89" t="s">
        <v>138</v>
      </c>
      <c r="B65" s="110" t="s">
        <v>167</v>
      </c>
      <c r="C65" s="124">
        <v>1694</v>
      </c>
      <c r="D65" s="110" t="s">
        <v>167</v>
      </c>
      <c r="E65" s="110" t="s">
        <v>167</v>
      </c>
      <c r="F65" s="109">
        <v>1694</v>
      </c>
      <c r="G65" s="110" t="s">
        <v>167</v>
      </c>
      <c r="H65" s="124">
        <v>58660</v>
      </c>
      <c r="I65" s="124">
        <v>99370</v>
      </c>
    </row>
    <row r="66" spans="1:9" ht="12.75">
      <c r="A66" s="22"/>
      <c r="B66" s="90"/>
      <c r="C66" s="90"/>
      <c r="D66" s="90"/>
      <c r="E66" s="90"/>
      <c r="F66" s="90"/>
      <c r="G66" s="92"/>
      <c r="H66" s="92"/>
      <c r="I66" s="90"/>
    </row>
    <row r="67" spans="1:9" ht="12.75">
      <c r="A67" s="22" t="s">
        <v>33</v>
      </c>
      <c r="B67" s="91" t="s">
        <v>167</v>
      </c>
      <c r="C67" s="92">
        <v>2150</v>
      </c>
      <c r="D67" s="91" t="s">
        <v>167</v>
      </c>
      <c r="E67" s="91" t="s">
        <v>167</v>
      </c>
      <c r="F67" s="90">
        <v>2150</v>
      </c>
      <c r="G67" s="91" t="s">
        <v>167</v>
      </c>
      <c r="H67" s="92">
        <v>50000</v>
      </c>
      <c r="I67" s="92">
        <v>107500</v>
      </c>
    </row>
    <row r="68" spans="1:9" ht="12.75">
      <c r="A68" s="22" t="s">
        <v>34</v>
      </c>
      <c r="B68" s="91" t="s">
        <v>167</v>
      </c>
      <c r="C68" s="92">
        <v>1000</v>
      </c>
      <c r="D68" s="91" t="s">
        <v>167</v>
      </c>
      <c r="E68" s="91" t="s">
        <v>167</v>
      </c>
      <c r="F68" s="90">
        <v>1000</v>
      </c>
      <c r="G68" s="91" t="s">
        <v>167</v>
      </c>
      <c r="H68" s="92">
        <v>45000</v>
      </c>
      <c r="I68" s="92">
        <v>45000</v>
      </c>
    </row>
    <row r="69" spans="1:9" ht="12.75">
      <c r="A69" s="89" t="s">
        <v>139</v>
      </c>
      <c r="B69" s="110" t="s">
        <v>167</v>
      </c>
      <c r="C69" s="109">
        <v>3150</v>
      </c>
      <c r="D69" s="110" t="s">
        <v>167</v>
      </c>
      <c r="E69" s="110" t="s">
        <v>167</v>
      </c>
      <c r="F69" s="109">
        <v>3150</v>
      </c>
      <c r="G69" s="110" t="s">
        <v>167</v>
      </c>
      <c r="H69" s="124">
        <v>48413</v>
      </c>
      <c r="I69" s="109">
        <v>152500</v>
      </c>
    </row>
    <row r="70" spans="1:9" ht="12.75">
      <c r="A70" s="22"/>
      <c r="B70" s="90"/>
      <c r="C70" s="90"/>
      <c r="D70" s="90"/>
      <c r="E70" s="90"/>
      <c r="F70" s="90"/>
      <c r="G70" s="92"/>
      <c r="H70" s="92"/>
      <c r="I70" s="90"/>
    </row>
    <row r="71" spans="1:9" ht="12.75">
      <c r="A71" s="22" t="s">
        <v>35</v>
      </c>
      <c r="B71" s="91" t="s">
        <v>167</v>
      </c>
      <c r="C71" s="90">
        <v>120</v>
      </c>
      <c r="D71" s="91" t="s">
        <v>167</v>
      </c>
      <c r="E71" s="91" t="s">
        <v>167</v>
      </c>
      <c r="F71" s="90">
        <v>120</v>
      </c>
      <c r="G71" s="91" t="s">
        <v>167</v>
      </c>
      <c r="H71" s="92">
        <v>60000</v>
      </c>
      <c r="I71" s="90">
        <v>7200</v>
      </c>
    </row>
    <row r="72" spans="1:9" ht="12.75">
      <c r="A72" s="22" t="s">
        <v>36</v>
      </c>
      <c r="B72" s="91" t="s">
        <v>167</v>
      </c>
      <c r="C72" s="90">
        <v>750</v>
      </c>
      <c r="D72" s="91" t="s">
        <v>167</v>
      </c>
      <c r="E72" s="91" t="s">
        <v>167</v>
      </c>
      <c r="F72" s="90">
        <v>750</v>
      </c>
      <c r="G72" s="91" t="s">
        <v>167</v>
      </c>
      <c r="H72" s="92">
        <v>42500</v>
      </c>
      <c r="I72" s="90">
        <v>31875</v>
      </c>
    </row>
    <row r="73" spans="1:9" ht="12.75">
      <c r="A73" s="22" t="s">
        <v>37</v>
      </c>
      <c r="B73" s="92">
        <v>128</v>
      </c>
      <c r="C73" s="92">
        <v>1409</v>
      </c>
      <c r="D73" s="91" t="s">
        <v>167</v>
      </c>
      <c r="E73" s="91" t="s">
        <v>167</v>
      </c>
      <c r="F73" s="90">
        <v>1537</v>
      </c>
      <c r="G73" s="92">
        <v>8000</v>
      </c>
      <c r="H73" s="92">
        <v>60000</v>
      </c>
      <c r="I73" s="92">
        <v>85564</v>
      </c>
    </row>
    <row r="74" spans="1:9" ht="12.75">
      <c r="A74" s="22" t="s">
        <v>38</v>
      </c>
      <c r="B74" s="91" t="s">
        <v>167</v>
      </c>
      <c r="C74" s="90">
        <v>3250</v>
      </c>
      <c r="D74" s="91" t="s">
        <v>167</v>
      </c>
      <c r="E74" s="91" t="s">
        <v>167</v>
      </c>
      <c r="F74" s="90">
        <v>3250</v>
      </c>
      <c r="G74" s="91" t="s">
        <v>167</v>
      </c>
      <c r="H74" s="92">
        <v>58600</v>
      </c>
      <c r="I74" s="90">
        <v>190450</v>
      </c>
    </row>
    <row r="75" spans="1:9" ht="12.75">
      <c r="A75" s="22" t="s">
        <v>39</v>
      </c>
      <c r="B75" s="90">
        <v>135</v>
      </c>
      <c r="C75" s="90">
        <v>222</v>
      </c>
      <c r="D75" s="91" t="s">
        <v>167</v>
      </c>
      <c r="E75" s="91" t="s">
        <v>167</v>
      </c>
      <c r="F75" s="90">
        <v>357</v>
      </c>
      <c r="G75" s="92">
        <v>4500</v>
      </c>
      <c r="H75" s="92">
        <v>40000</v>
      </c>
      <c r="I75" s="90">
        <v>9488</v>
      </c>
    </row>
    <row r="76" spans="1:9" ht="12.75">
      <c r="A76" s="22" t="s">
        <v>40</v>
      </c>
      <c r="B76" s="90">
        <v>66</v>
      </c>
      <c r="C76" s="90">
        <v>2008</v>
      </c>
      <c r="D76" s="91" t="s">
        <v>167</v>
      </c>
      <c r="E76" s="91" t="s">
        <v>167</v>
      </c>
      <c r="F76" s="90">
        <v>2074</v>
      </c>
      <c r="G76" s="92">
        <v>11800</v>
      </c>
      <c r="H76" s="92">
        <v>64400</v>
      </c>
      <c r="I76" s="90">
        <v>130094</v>
      </c>
    </row>
    <row r="77" spans="1:9" ht="12.75">
      <c r="A77" s="22" t="s">
        <v>41</v>
      </c>
      <c r="B77" s="91">
        <v>41</v>
      </c>
      <c r="C77" s="90">
        <v>38</v>
      </c>
      <c r="D77" s="91" t="s">
        <v>167</v>
      </c>
      <c r="E77" s="91" t="s">
        <v>167</v>
      </c>
      <c r="F77" s="90">
        <v>79</v>
      </c>
      <c r="G77" s="91">
        <v>12000</v>
      </c>
      <c r="H77" s="92">
        <v>50000</v>
      </c>
      <c r="I77" s="90">
        <v>2392</v>
      </c>
    </row>
    <row r="78" spans="1:9" ht="12.75">
      <c r="A78" s="22" t="s">
        <v>42</v>
      </c>
      <c r="B78" s="92">
        <v>53</v>
      </c>
      <c r="C78" s="92">
        <v>975</v>
      </c>
      <c r="D78" s="91" t="s">
        <v>167</v>
      </c>
      <c r="E78" s="91" t="s">
        <v>167</v>
      </c>
      <c r="F78" s="90">
        <v>1028</v>
      </c>
      <c r="G78" s="92">
        <v>15000</v>
      </c>
      <c r="H78" s="92">
        <v>90000</v>
      </c>
      <c r="I78" s="92">
        <v>88545</v>
      </c>
    </row>
    <row r="79" spans="1:9" ht="12.75">
      <c r="A79" s="89" t="s">
        <v>140</v>
      </c>
      <c r="B79" s="109">
        <v>423</v>
      </c>
      <c r="C79" s="109">
        <v>8772</v>
      </c>
      <c r="D79" s="110" t="s">
        <v>167</v>
      </c>
      <c r="E79" s="110" t="s">
        <v>167</v>
      </c>
      <c r="F79" s="109">
        <v>9195</v>
      </c>
      <c r="G79" s="124">
        <v>8741</v>
      </c>
      <c r="H79" s="124">
        <v>61777</v>
      </c>
      <c r="I79" s="109">
        <v>545608</v>
      </c>
    </row>
    <row r="80" spans="1:9" ht="12.75">
      <c r="A80" s="22"/>
      <c r="B80" s="90"/>
      <c r="C80" s="90"/>
      <c r="D80" s="90"/>
      <c r="E80" s="90"/>
      <c r="F80" s="90"/>
      <c r="G80" s="92"/>
      <c r="H80" s="92"/>
      <c r="I80" s="90"/>
    </row>
    <row r="81" spans="1:9" ht="12.75">
      <c r="A81" s="22" t="s">
        <v>43</v>
      </c>
      <c r="B81" s="91" t="s">
        <v>167</v>
      </c>
      <c r="C81" s="90">
        <v>33</v>
      </c>
      <c r="D81" s="91" t="s">
        <v>167</v>
      </c>
      <c r="E81" s="91" t="s">
        <v>167</v>
      </c>
      <c r="F81" s="90">
        <v>33</v>
      </c>
      <c r="G81" s="91" t="s">
        <v>167</v>
      </c>
      <c r="H81" s="92">
        <v>20000</v>
      </c>
      <c r="I81" s="90">
        <v>660</v>
      </c>
    </row>
    <row r="82" spans="1:9" ht="12.75">
      <c r="A82" s="22" t="s">
        <v>44</v>
      </c>
      <c r="B82" s="92">
        <v>1</v>
      </c>
      <c r="C82" s="92">
        <v>26</v>
      </c>
      <c r="D82" s="91" t="s">
        <v>167</v>
      </c>
      <c r="E82" s="91" t="s">
        <v>167</v>
      </c>
      <c r="F82" s="90">
        <v>27</v>
      </c>
      <c r="G82" s="92">
        <v>6000</v>
      </c>
      <c r="H82" s="92">
        <v>30000</v>
      </c>
      <c r="I82" s="92">
        <v>792</v>
      </c>
    </row>
    <row r="83" spans="1:9" ht="12.75">
      <c r="A83" s="89" t="s">
        <v>141</v>
      </c>
      <c r="B83" s="109">
        <v>1</v>
      </c>
      <c r="C83" s="109">
        <v>59</v>
      </c>
      <c r="D83" s="110" t="s">
        <v>167</v>
      </c>
      <c r="E83" s="110" t="s">
        <v>167</v>
      </c>
      <c r="F83" s="109">
        <v>60</v>
      </c>
      <c r="G83" s="124">
        <v>6000</v>
      </c>
      <c r="H83" s="124">
        <v>24407</v>
      </c>
      <c r="I83" s="109">
        <v>1452</v>
      </c>
    </row>
    <row r="84" spans="1:9" ht="12.75">
      <c r="A84" s="89"/>
      <c r="B84" s="109"/>
      <c r="C84" s="109"/>
      <c r="D84" s="109"/>
      <c r="E84" s="109"/>
      <c r="F84" s="109"/>
      <c r="G84" s="124"/>
      <c r="H84" s="124"/>
      <c r="I84" s="109"/>
    </row>
    <row r="85" spans="1:10" ht="13.5" thickBot="1">
      <c r="A85" s="103" t="s">
        <v>45</v>
      </c>
      <c r="B85" s="117">
        <v>54095</v>
      </c>
      <c r="C85" s="117">
        <v>178931</v>
      </c>
      <c r="D85" s="117">
        <v>11646</v>
      </c>
      <c r="E85" s="117">
        <v>113</v>
      </c>
      <c r="F85" s="117">
        <v>244785</v>
      </c>
      <c r="G85" s="129">
        <v>22406.31847675386</v>
      </c>
      <c r="H85" s="129">
        <v>61410.20441958073</v>
      </c>
      <c r="I85" s="117">
        <v>12200262</v>
      </c>
      <c r="J85" s="18"/>
    </row>
  </sheetData>
  <mergeCells count="8">
    <mergeCell ref="A1:I1"/>
    <mergeCell ref="A3:I3"/>
    <mergeCell ref="G5:I5"/>
    <mergeCell ref="G6:H6"/>
    <mergeCell ref="B5:F5"/>
    <mergeCell ref="B6:C6"/>
    <mergeCell ref="D6:E6"/>
    <mergeCell ref="F6:F7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2"/>
  <dimension ref="A1:J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3" customWidth="1"/>
    <col min="2" max="9" width="12.7109375" style="3" customWidth="1"/>
    <col min="10" max="16384" width="11.421875" style="3" customWidth="1"/>
  </cols>
  <sheetData>
    <row r="1" spans="1:9" s="28" customFormat="1" ht="18">
      <c r="A1" s="184" t="s">
        <v>94</v>
      </c>
      <c r="B1" s="184"/>
      <c r="C1" s="184"/>
      <c r="D1" s="184"/>
      <c r="E1" s="184"/>
      <c r="F1" s="184"/>
      <c r="G1" s="184"/>
      <c r="H1" s="184"/>
      <c r="I1" s="184"/>
    </row>
    <row r="3" spans="1:9" s="29" customFormat="1" ht="15">
      <c r="A3" s="193" t="s">
        <v>188</v>
      </c>
      <c r="B3" s="193"/>
      <c r="C3" s="193"/>
      <c r="D3" s="193"/>
      <c r="E3" s="193"/>
      <c r="F3" s="193"/>
      <c r="G3" s="193"/>
      <c r="H3" s="193"/>
      <c r="I3" s="193"/>
    </row>
    <row r="4" spans="1:9" s="29" customFormat="1" ht="15">
      <c r="A4" s="85"/>
      <c r="B4" s="86"/>
      <c r="C4" s="86"/>
      <c r="D4" s="86"/>
      <c r="E4" s="86"/>
      <c r="F4" s="86"/>
      <c r="G4" s="30"/>
      <c r="H4" s="87"/>
      <c r="I4" s="87"/>
    </row>
    <row r="5" spans="1:9" ht="12.75">
      <c r="A5" s="16" t="s">
        <v>170</v>
      </c>
      <c r="B5" s="188" t="s">
        <v>90</v>
      </c>
      <c r="C5" s="190"/>
      <c r="D5" s="190"/>
      <c r="E5" s="190"/>
      <c r="F5" s="189"/>
      <c r="G5" s="188" t="s">
        <v>58</v>
      </c>
      <c r="H5" s="190"/>
      <c r="I5" s="190"/>
    </row>
    <row r="6" spans="1:9" ht="12.75">
      <c r="A6" s="5" t="s">
        <v>0</v>
      </c>
      <c r="B6" s="191" t="s">
        <v>56</v>
      </c>
      <c r="C6" s="192"/>
      <c r="D6" s="191" t="s">
        <v>57</v>
      </c>
      <c r="E6" s="199"/>
      <c r="F6" s="200" t="s">
        <v>54</v>
      </c>
      <c r="G6" s="188" t="s">
        <v>59</v>
      </c>
      <c r="H6" s="189"/>
      <c r="I6" s="7" t="s">
        <v>60</v>
      </c>
    </row>
    <row r="7" spans="1:9" ht="13.5" thickBot="1">
      <c r="A7" s="5"/>
      <c r="B7" s="12" t="s">
        <v>1</v>
      </c>
      <c r="C7" s="12" t="s">
        <v>53</v>
      </c>
      <c r="D7" s="12" t="s">
        <v>1</v>
      </c>
      <c r="E7" s="12" t="s">
        <v>53</v>
      </c>
      <c r="F7" s="201"/>
      <c r="G7" s="12" t="s">
        <v>1</v>
      </c>
      <c r="H7" s="130" t="s">
        <v>53</v>
      </c>
      <c r="I7" s="12" t="s">
        <v>61</v>
      </c>
    </row>
    <row r="8" spans="1:9" ht="12.75">
      <c r="A8" s="106" t="s">
        <v>2</v>
      </c>
      <c r="B8" s="102" t="s">
        <v>201</v>
      </c>
      <c r="C8" s="127" t="s">
        <v>201</v>
      </c>
      <c r="D8" s="127" t="s">
        <v>201</v>
      </c>
      <c r="E8" s="127" t="s">
        <v>201</v>
      </c>
      <c r="F8" s="102" t="s">
        <v>201</v>
      </c>
      <c r="G8" s="128" t="s">
        <v>201</v>
      </c>
      <c r="H8" s="127" t="s">
        <v>201</v>
      </c>
      <c r="I8" s="102" t="s">
        <v>201</v>
      </c>
    </row>
    <row r="9" spans="1:9" ht="12.75">
      <c r="A9" s="22" t="s">
        <v>3</v>
      </c>
      <c r="B9" s="92" t="s">
        <v>201</v>
      </c>
      <c r="C9" s="92" t="s">
        <v>201</v>
      </c>
      <c r="D9" s="91" t="s">
        <v>201</v>
      </c>
      <c r="E9" s="91" t="s">
        <v>201</v>
      </c>
      <c r="F9" s="90" t="s">
        <v>201</v>
      </c>
      <c r="G9" s="92" t="s">
        <v>201</v>
      </c>
      <c r="H9" s="92" t="s">
        <v>201</v>
      </c>
      <c r="I9" s="92" t="s">
        <v>201</v>
      </c>
    </row>
    <row r="10" spans="1:9" ht="12.75">
      <c r="A10" s="22" t="s">
        <v>4</v>
      </c>
      <c r="B10" s="90" t="s">
        <v>201</v>
      </c>
      <c r="C10" s="90" t="s">
        <v>201</v>
      </c>
      <c r="D10" s="91" t="s">
        <v>201</v>
      </c>
      <c r="E10" s="91" t="s">
        <v>201</v>
      </c>
      <c r="F10" s="90" t="s">
        <v>201</v>
      </c>
      <c r="G10" s="92" t="s">
        <v>201</v>
      </c>
      <c r="H10" s="92" t="s">
        <v>201</v>
      </c>
      <c r="I10" s="90" t="s">
        <v>201</v>
      </c>
    </row>
    <row r="11" spans="1:9" ht="12.75">
      <c r="A11" s="22" t="s">
        <v>5</v>
      </c>
      <c r="B11" s="92" t="s">
        <v>201</v>
      </c>
      <c r="C11" s="92" t="s">
        <v>201</v>
      </c>
      <c r="D11" s="91" t="s">
        <v>201</v>
      </c>
      <c r="E11" s="91" t="s">
        <v>201</v>
      </c>
      <c r="F11" s="90" t="s">
        <v>201</v>
      </c>
      <c r="G11" s="92" t="s">
        <v>201</v>
      </c>
      <c r="H11" s="92" t="s">
        <v>201</v>
      </c>
      <c r="I11" s="92" t="s">
        <v>201</v>
      </c>
    </row>
    <row r="12" spans="1:9" ht="12.75">
      <c r="A12" s="89" t="s">
        <v>125</v>
      </c>
      <c r="B12" s="109" t="s">
        <v>201</v>
      </c>
      <c r="C12" s="109" t="s">
        <v>201</v>
      </c>
      <c r="D12" s="110" t="s">
        <v>201</v>
      </c>
      <c r="E12" s="110" t="s">
        <v>201</v>
      </c>
      <c r="F12" s="109" t="s">
        <v>201</v>
      </c>
      <c r="G12" s="124" t="s">
        <v>201</v>
      </c>
      <c r="H12" s="124" t="s">
        <v>201</v>
      </c>
      <c r="I12" s="109" t="s">
        <v>201</v>
      </c>
    </row>
    <row r="13" spans="1:9" ht="12.75">
      <c r="A13" s="89"/>
      <c r="B13" s="109"/>
      <c r="C13" s="109"/>
      <c r="D13" s="109"/>
      <c r="E13" s="109"/>
      <c r="F13" s="109"/>
      <c r="G13" s="124"/>
      <c r="H13" s="124"/>
      <c r="I13" s="109"/>
    </row>
    <row r="14" spans="1:9" s="148" customFormat="1" ht="12.75">
      <c r="A14" s="89" t="s">
        <v>126</v>
      </c>
      <c r="B14" s="124" t="s">
        <v>201</v>
      </c>
      <c r="C14" s="110" t="s">
        <v>201</v>
      </c>
      <c r="D14" s="110" t="s">
        <v>201</v>
      </c>
      <c r="E14" s="110" t="s">
        <v>201</v>
      </c>
      <c r="F14" s="109" t="s">
        <v>201</v>
      </c>
      <c r="G14" s="124" t="s">
        <v>201</v>
      </c>
      <c r="H14" s="110" t="s">
        <v>201</v>
      </c>
      <c r="I14" s="124" t="s">
        <v>201</v>
      </c>
    </row>
    <row r="15" spans="1:9" ht="12.75">
      <c r="A15" s="89"/>
      <c r="B15" s="109"/>
      <c r="C15" s="109"/>
      <c r="D15" s="109"/>
      <c r="E15" s="109"/>
      <c r="F15" s="109"/>
      <c r="G15" s="124"/>
      <c r="H15" s="124"/>
      <c r="I15" s="109"/>
    </row>
    <row r="16" spans="1:9" s="148" customFormat="1" ht="12.75">
      <c r="A16" s="89" t="s">
        <v>127</v>
      </c>
      <c r="B16" s="109">
        <v>12</v>
      </c>
      <c r="C16" s="109" t="s">
        <v>201</v>
      </c>
      <c r="D16" s="110" t="s">
        <v>201</v>
      </c>
      <c r="E16" s="110" t="s">
        <v>201</v>
      </c>
      <c r="F16" s="109">
        <v>12</v>
      </c>
      <c r="G16" s="124">
        <v>34000</v>
      </c>
      <c r="H16" s="124" t="s">
        <v>201</v>
      </c>
      <c r="I16" s="109">
        <v>408</v>
      </c>
    </row>
    <row r="17" spans="1:9" ht="12.75">
      <c r="A17" s="22"/>
      <c r="B17" s="90"/>
      <c r="C17" s="90"/>
      <c r="D17" s="90"/>
      <c r="E17" s="90"/>
      <c r="F17" s="90"/>
      <c r="G17" s="92"/>
      <c r="H17" s="92"/>
      <c r="I17" s="90"/>
    </row>
    <row r="18" spans="1:9" ht="12.75">
      <c r="A18" s="22" t="s">
        <v>6</v>
      </c>
      <c r="B18" s="92">
        <v>364</v>
      </c>
      <c r="C18" s="92" t="s">
        <v>201</v>
      </c>
      <c r="D18" s="91" t="s">
        <v>201</v>
      </c>
      <c r="E18" s="91" t="s">
        <v>201</v>
      </c>
      <c r="F18" s="90">
        <v>364</v>
      </c>
      <c r="G18" s="92">
        <v>23000</v>
      </c>
      <c r="H18" s="92" t="s">
        <v>201</v>
      </c>
      <c r="I18" s="92">
        <v>8372</v>
      </c>
    </row>
    <row r="19" spans="1:9" ht="12.75">
      <c r="A19" s="22" t="s">
        <v>7</v>
      </c>
      <c r="B19" s="92">
        <v>45</v>
      </c>
      <c r="C19" s="91" t="s">
        <v>201</v>
      </c>
      <c r="D19" s="91" t="s">
        <v>201</v>
      </c>
      <c r="E19" s="91" t="s">
        <v>201</v>
      </c>
      <c r="F19" s="90">
        <v>45</v>
      </c>
      <c r="G19" s="92">
        <v>21000</v>
      </c>
      <c r="H19" s="91" t="s">
        <v>201</v>
      </c>
      <c r="I19" s="92">
        <v>945</v>
      </c>
    </row>
    <row r="20" spans="1:9" ht="12.75">
      <c r="A20" s="22" t="s">
        <v>8</v>
      </c>
      <c r="B20" s="92">
        <v>50</v>
      </c>
      <c r="C20" s="91" t="s">
        <v>201</v>
      </c>
      <c r="D20" s="91" t="s">
        <v>201</v>
      </c>
      <c r="E20" s="91" t="s">
        <v>201</v>
      </c>
      <c r="F20" s="90">
        <v>50</v>
      </c>
      <c r="G20" s="92">
        <v>22000</v>
      </c>
      <c r="H20" s="91" t="s">
        <v>201</v>
      </c>
      <c r="I20" s="92">
        <v>1100</v>
      </c>
    </row>
    <row r="21" spans="1:9" ht="12.75">
      <c r="A21" s="89" t="s">
        <v>128</v>
      </c>
      <c r="B21" s="109">
        <v>459</v>
      </c>
      <c r="C21" s="109" t="s">
        <v>201</v>
      </c>
      <c r="D21" s="110" t="s">
        <v>201</v>
      </c>
      <c r="E21" s="110" t="s">
        <v>201</v>
      </c>
      <c r="F21" s="109">
        <v>459</v>
      </c>
      <c r="G21" s="124">
        <v>22695</v>
      </c>
      <c r="H21" s="124" t="s">
        <v>201</v>
      </c>
      <c r="I21" s="109">
        <v>10417</v>
      </c>
    </row>
    <row r="22" spans="1:9" ht="12.75">
      <c r="A22" s="89"/>
      <c r="B22" s="109"/>
      <c r="C22" s="109"/>
      <c r="D22" s="109"/>
      <c r="E22" s="109"/>
      <c r="F22" s="109"/>
      <c r="G22" s="124"/>
      <c r="H22" s="124"/>
      <c r="I22" s="109"/>
    </row>
    <row r="23" spans="1:9" s="148" customFormat="1" ht="12.75">
      <c r="A23" s="89" t="s">
        <v>129</v>
      </c>
      <c r="B23" s="124">
        <v>672</v>
      </c>
      <c r="C23" s="124">
        <v>411</v>
      </c>
      <c r="D23" s="110" t="s">
        <v>201</v>
      </c>
      <c r="E23" s="110" t="s">
        <v>201</v>
      </c>
      <c r="F23" s="109">
        <v>1083</v>
      </c>
      <c r="G23" s="124">
        <v>11902</v>
      </c>
      <c r="H23" s="124">
        <v>17284</v>
      </c>
      <c r="I23" s="124">
        <v>15102</v>
      </c>
    </row>
    <row r="24" spans="1:9" ht="12.75">
      <c r="A24" s="89"/>
      <c r="B24" s="109"/>
      <c r="C24" s="109"/>
      <c r="D24" s="109"/>
      <c r="E24" s="109"/>
      <c r="F24" s="109"/>
      <c r="G24" s="124"/>
      <c r="H24" s="124"/>
      <c r="I24" s="109"/>
    </row>
    <row r="25" spans="1:9" s="148" customFormat="1" ht="12.75">
      <c r="A25" s="89" t="s">
        <v>130</v>
      </c>
      <c r="B25" s="124">
        <v>406</v>
      </c>
      <c r="C25" s="124">
        <v>167</v>
      </c>
      <c r="D25" s="124" t="s">
        <v>201</v>
      </c>
      <c r="E25" s="110" t="s">
        <v>201</v>
      </c>
      <c r="F25" s="109">
        <v>573</v>
      </c>
      <c r="G25" s="124">
        <v>20000</v>
      </c>
      <c r="H25" s="124">
        <v>41000</v>
      </c>
      <c r="I25" s="124">
        <v>14967</v>
      </c>
    </row>
    <row r="26" spans="1:9" ht="12.75">
      <c r="A26" s="22"/>
      <c r="B26" s="90"/>
      <c r="C26" s="90"/>
      <c r="D26" s="90"/>
      <c r="E26" s="90"/>
      <c r="F26" s="90"/>
      <c r="G26" s="92"/>
      <c r="H26" s="92"/>
      <c r="I26" s="90"/>
    </row>
    <row r="27" spans="1:9" ht="12.75">
      <c r="A27" s="22" t="s">
        <v>9</v>
      </c>
      <c r="B27" s="90">
        <v>1056</v>
      </c>
      <c r="C27" s="90" t="s">
        <v>201</v>
      </c>
      <c r="D27" s="90" t="s">
        <v>201</v>
      </c>
      <c r="E27" s="90" t="s">
        <v>201</v>
      </c>
      <c r="F27" s="90">
        <v>1056</v>
      </c>
      <c r="G27" s="92">
        <v>22357</v>
      </c>
      <c r="H27" s="92" t="s">
        <v>201</v>
      </c>
      <c r="I27" s="90">
        <v>23609</v>
      </c>
    </row>
    <row r="28" spans="1:9" ht="12.75">
      <c r="A28" s="22" t="s">
        <v>10</v>
      </c>
      <c r="B28" s="90">
        <v>100</v>
      </c>
      <c r="C28" s="90">
        <v>21</v>
      </c>
      <c r="D28" s="91" t="s">
        <v>201</v>
      </c>
      <c r="E28" s="91" t="s">
        <v>201</v>
      </c>
      <c r="F28" s="90">
        <v>121</v>
      </c>
      <c r="G28" s="92">
        <v>17260</v>
      </c>
      <c r="H28" s="92">
        <v>30000</v>
      </c>
      <c r="I28" s="90">
        <v>2356</v>
      </c>
    </row>
    <row r="29" spans="1:9" ht="12.75">
      <c r="A29" s="22" t="s">
        <v>11</v>
      </c>
      <c r="B29" s="91">
        <v>73</v>
      </c>
      <c r="C29" s="90">
        <v>38</v>
      </c>
      <c r="D29" s="91" t="s">
        <v>201</v>
      </c>
      <c r="E29" s="91" t="s">
        <v>201</v>
      </c>
      <c r="F29" s="90">
        <v>111</v>
      </c>
      <c r="G29" s="92">
        <v>7500</v>
      </c>
      <c r="H29" s="92">
        <v>25000</v>
      </c>
      <c r="I29" s="90">
        <v>1498</v>
      </c>
    </row>
    <row r="30" spans="1:9" ht="12.75">
      <c r="A30" s="89" t="s">
        <v>131</v>
      </c>
      <c r="B30" s="109">
        <v>1229</v>
      </c>
      <c r="C30" s="109">
        <v>59</v>
      </c>
      <c r="D30" s="109" t="s">
        <v>201</v>
      </c>
      <c r="E30" s="109" t="s">
        <v>201</v>
      </c>
      <c r="F30" s="109">
        <v>1288</v>
      </c>
      <c r="G30" s="124">
        <v>21060</v>
      </c>
      <c r="H30" s="124">
        <v>26780</v>
      </c>
      <c r="I30" s="109">
        <v>27463</v>
      </c>
    </row>
    <row r="31" spans="1:9" ht="12.75">
      <c r="A31" s="22"/>
      <c r="B31" s="90"/>
      <c r="C31" s="90"/>
      <c r="D31" s="90"/>
      <c r="E31" s="90"/>
      <c r="F31" s="90"/>
      <c r="G31" s="92"/>
      <c r="H31" s="92"/>
      <c r="I31" s="90"/>
    </row>
    <row r="32" spans="1:9" ht="12.75">
      <c r="A32" s="22" t="s">
        <v>12</v>
      </c>
      <c r="B32" s="125">
        <v>543</v>
      </c>
      <c r="C32" s="125">
        <v>7</v>
      </c>
      <c r="D32" s="125" t="s">
        <v>201</v>
      </c>
      <c r="E32" s="91" t="s">
        <v>201</v>
      </c>
      <c r="F32" s="90">
        <v>550</v>
      </c>
      <c r="G32" s="125">
        <v>8782</v>
      </c>
      <c r="H32" s="125">
        <v>31229</v>
      </c>
      <c r="I32" s="125">
        <v>4987</v>
      </c>
    </row>
    <row r="33" spans="1:9" ht="12.75">
      <c r="A33" s="22" t="s">
        <v>13</v>
      </c>
      <c r="B33" s="125">
        <v>392</v>
      </c>
      <c r="C33" s="125">
        <v>108</v>
      </c>
      <c r="D33" s="91" t="s">
        <v>201</v>
      </c>
      <c r="E33" s="91" t="s">
        <v>201</v>
      </c>
      <c r="F33" s="90">
        <v>500</v>
      </c>
      <c r="G33" s="125">
        <v>19000</v>
      </c>
      <c r="H33" s="125">
        <v>32000</v>
      </c>
      <c r="I33" s="92">
        <v>10904</v>
      </c>
    </row>
    <row r="34" spans="1:9" ht="12.75">
      <c r="A34" s="22" t="s">
        <v>14</v>
      </c>
      <c r="B34" s="125">
        <v>3783</v>
      </c>
      <c r="C34" s="125">
        <v>3289</v>
      </c>
      <c r="D34" s="91" t="s">
        <v>201</v>
      </c>
      <c r="E34" s="91" t="s">
        <v>201</v>
      </c>
      <c r="F34" s="90">
        <v>7072</v>
      </c>
      <c r="G34" s="125">
        <v>17296</v>
      </c>
      <c r="H34" s="125">
        <v>31406</v>
      </c>
      <c r="I34" s="92">
        <v>168725</v>
      </c>
    </row>
    <row r="35" spans="1:9" ht="12.75">
      <c r="A35" s="22" t="s">
        <v>15</v>
      </c>
      <c r="B35" s="125">
        <v>484</v>
      </c>
      <c r="C35" s="125">
        <v>38</v>
      </c>
      <c r="D35" s="91" t="s">
        <v>201</v>
      </c>
      <c r="E35" s="91" t="s">
        <v>201</v>
      </c>
      <c r="F35" s="90">
        <v>522</v>
      </c>
      <c r="G35" s="125">
        <v>12343</v>
      </c>
      <c r="H35" s="125">
        <v>23684</v>
      </c>
      <c r="I35" s="92">
        <v>6874</v>
      </c>
    </row>
    <row r="36" spans="1:9" ht="12.75">
      <c r="A36" s="89" t="s">
        <v>132</v>
      </c>
      <c r="B36" s="109">
        <v>5202</v>
      </c>
      <c r="C36" s="109">
        <v>3442</v>
      </c>
      <c r="D36" s="109" t="s">
        <v>201</v>
      </c>
      <c r="E36" s="110" t="s">
        <v>201</v>
      </c>
      <c r="F36" s="109">
        <v>8644</v>
      </c>
      <c r="G36" s="124">
        <v>16075</v>
      </c>
      <c r="H36" s="124">
        <v>31339</v>
      </c>
      <c r="I36" s="109">
        <v>191490</v>
      </c>
    </row>
    <row r="37" spans="1:9" ht="12.75">
      <c r="A37" s="89"/>
      <c r="B37" s="109"/>
      <c r="C37" s="109"/>
      <c r="D37" s="109"/>
      <c r="E37" s="109"/>
      <c r="F37" s="109"/>
      <c r="G37" s="124"/>
      <c r="H37" s="124"/>
      <c r="I37" s="109"/>
    </row>
    <row r="38" spans="1:9" s="148" customFormat="1" ht="12.75">
      <c r="A38" s="89" t="s">
        <v>133</v>
      </c>
      <c r="B38" s="124" t="s">
        <v>201</v>
      </c>
      <c r="C38" s="124">
        <v>43</v>
      </c>
      <c r="D38" s="110" t="s">
        <v>201</v>
      </c>
      <c r="E38" s="110" t="s">
        <v>201</v>
      </c>
      <c r="F38" s="109">
        <v>43</v>
      </c>
      <c r="G38" s="124" t="s">
        <v>201</v>
      </c>
      <c r="H38" s="124">
        <v>28000</v>
      </c>
      <c r="I38" s="124">
        <v>1204</v>
      </c>
    </row>
    <row r="39" spans="1:9" ht="12.75">
      <c r="A39" s="22"/>
      <c r="B39" s="90"/>
      <c r="C39" s="90"/>
      <c r="D39" s="90"/>
      <c r="E39" s="90"/>
      <c r="F39" s="90"/>
      <c r="G39" s="92"/>
      <c r="H39" s="92"/>
      <c r="I39" s="90"/>
    </row>
    <row r="40" spans="1:9" ht="12.75">
      <c r="A40" s="22" t="s">
        <v>16</v>
      </c>
      <c r="B40" s="91">
        <v>360</v>
      </c>
      <c r="C40" s="92">
        <v>9</v>
      </c>
      <c r="D40" s="91" t="s">
        <v>201</v>
      </c>
      <c r="E40" s="91" t="s">
        <v>201</v>
      </c>
      <c r="F40" s="90">
        <v>369</v>
      </c>
      <c r="G40" s="91">
        <v>20000</v>
      </c>
      <c r="H40" s="92">
        <v>50000</v>
      </c>
      <c r="I40" s="92">
        <v>7650</v>
      </c>
    </row>
    <row r="41" spans="1:9" ht="12.75">
      <c r="A41" s="22" t="s">
        <v>17</v>
      </c>
      <c r="B41" s="90">
        <v>3134</v>
      </c>
      <c r="C41" s="90">
        <v>156</v>
      </c>
      <c r="D41" s="91" t="s">
        <v>201</v>
      </c>
      <c r="E41" s="91" t="s">
        <v>201</v>
      </c>
      <c r="F41" s="90">
        <v>3290</v>
      </c>
      <c r="G41" s="92">
        <v>20000</v>
      </c>
      <c r="H41" s="92">
        <v>25000</v>
      </c>
      <c r="I41" s="90">
        <v>66580</v>
      </c>
    </row>
    <row r="42" spans="1:9" ht="12.75">
      <c r="A42" s="22" t="s">
        <v>18</v>
      </c>
      <c r="B42" s="92">
        <v>2746</v>
      </c>
      <c r="C42" s="92">
        <v>277</v>
      </c>
      <c r="D42" s="91" t="s">
        <v>201</v>
      </c>
      <c r="E42" s="91" t="s">
        <v>201</v>
      </c>
      <c r="F42" s="90">
        <v>3023</v>
      </c>
      <c r="G42" s="92">
        <v>8000</v>
      </c>
      <c r="H42" s="92">
        <v>20000</v>
      </c>
      <c r="I42" s="92">
        <v>27508</v>
      </c>
    </row>
    <row r="43" spans="1:9" ht="12.75">
      <c r="A43" s="22" t="s">
        <v>19</v>
      </c>
      <c r="B43" s="92">
        <v>1055</v>
      </c>
      <c r="C43" s="92">
        <v>35</v>
      </c>
      <c r="D43" s="91" t="s">
        <v>201</v>
      </c>
      <c r="E43" s="91" t="s">
        <v>201</v>
      </c>
      <c r="F43" s="90">
        <v>1090</v>
      </c>
      <c r="G43" s="92">
        <v>13000</v>
      </c>
      <c r="H43" s="92">
        <v>15000</v>
      </c>
      <c r="I43" s="92">
        <v>14240</v>
      </c>
    </row>
    <row r="44" spans="1:9" ht="12.75">
      <c r="A44" s="22" t="s">
        <v>20</v>
      </c>
      <c r="B44" s="92">
        <v>3480</v>
      </c>
      <c r="C44" s="92">
        <v>114</v>
      </c>
      <c r="D44" s="92">
        <v>2320</v>
      </c>
      <c r="E44" s="91" t="s">
        <v>201</v>
      </c>
      <c r="F44" s="90">
        <v>5914</v>
      </c>
      <c r="G44" s="92">
        <v>15000</v>
      </c>
      <c r="H44" s="92">
        <v>55000</v>
      </c>
      <c r="I44" s="92">
        <v>58470</v>
      </c>
    </row>
    <row r="45" spans="1:9" ht="12.75">
      <c r="A45" s="22" t="s">
        <v>21</v>
      </c>
      <c r="B45" s="92">
        <v>2122</v>
      </c>
      <c r="C45" s="92">
        <v>37</v>
      </c>
      <c r="D45" s="91" t="s">
        <v>201</v>
      </c>
      <c r="E45" s="91" t="s">
        <v>201</v>
      </c>
      <c r="F45" s="90">
        <v>2159</v>
      </c>
      <c r="G45" s="92">
        <v>16000</v>
      </c>
      <c r="H45" s="92">
        <v>22000</v>
      </c>
      <c r="I45" s="92">
        <v>34766</v>
      </c>
    </row>
    <row r="46" spans="1:9" ht="12.75">
      <c r="A46" s="22" t="s">
        <v>22</v>
      </c>
      <c r="B46" s="92" t="s">
        <v>201</v>
      </c>
      <c r="C46" s="92" t="s">
        <v>201</v>
      </c>
      <c r="D46" s="91" t="s">
        <v>201</v>
      </c>
      <c r="E46" s="91" t="s">
        <v>201</v>
      </c>
      <c r="F46" s="90" t="s">
        <v>201</v>
      </c>
      <c r="G46" s="92" t="s">
        <v>201</v>
      </c>
      <c r="H46" s="92" t="s">
        <v>201</v>
      </c>
      <c r="I46" s="92" t="s">
        <v>201</v>
      </c>
    </row>
    <row r="47" spans="1:9" ht="12.75">
      <c r="A47" s="22" t="s">
        <v>23</v>
      </c>
      <c r="B47" s="92">
        <v>300</v>
      </c>
      <c r="C47" s="92" t="s">
        <v>201</v>
      </c>
      <c r="D47" s="92">
        <v>1666</v>
      </c>
      <c r="E47" s="91" t="s">
        <v>201</v>
      </c>
      <c r="F47" s="90">
        <v>1966</v>
      </c>
      <c r="G47" s="92">
        <v>14000</v>
      </c>
      <c r="H47" s="92" t="s">
        <v>201</v>
      </c>
      <c r="I47" s="92">
        <v>4200</v>
      </c>
    </row>
    <row r="48" spans="1:9" ht="12.75">
      <c r="A48" s="22" t="s">
        <v>24</v>
      </c>
      <c r="B48" s="92">
        <v>1697</v>
      </c>
      <c r="C48" s="92">
        <v>75</v>
      </c>
      <c r="D48" s="92">
        <v>728</v>
      </c>
      <c r="E48" s="91" t="s">
        <v>201</v>
      </c>
      <c r="F48" s="90">
        <v>2500</v>
      </c>
      <c r="G48" s="92">
        <v>24000</v>
      </c>
      <c r="H48" s="92">
        <v>38000</v>
      </c>
      <c r="I48" s="92">
        <v>43578</v>
      </c>
    </row>
    <row r="49" spans="1:9" ht="12.75">
      <c r="A49" s="89" t="s">
        <v>134</v>
      </c>
      <c r="B49" s="109">
        <v>14894</v>
      </c>
      <c r="C49" s="109">
        <v>703</v>
      </c>
      <c r="D49" s="109">
        <v>4714</v>
      </c>
      <c r="E49" s="110" t="s">
        <v>201</v>
      </c>
      <c r="F49" s="109">
        <v>20311</v>
      </c>
      <c r="G49" s="124">
        <v>15888</v>
      </c>
      <c r="H49" s="124">
        <v>28946</v>
      </c>
      <c r="I49" s="109">
        <v>256992</v>
      </c>
    </row>
    <row r="50" spans="1:9" ht="12.75">
      <c r="A50" s="89"/>
      <c r="B50" s="109"/>
      <c r="C50" s="109"/>
      <c r="D50" s="109"/>
      <c r="E50" s="109"/>
      <c r="F50" s="109"/>
      <c r="G50" s="124"/>
      <c r="H50" s="124"/>
      <c r="I50" s="109"/>
    </row>
    <row r="51" spans="1:9" s="148" customFormat="1" ht="12.75">
      <c r="A51" s="89" t="s">
        <v>135</v>
      </c>
      <c r="B51" s="124">
        <v>834</v>
      </c>
      <c r="C51" s="124">
        <v>115</v>
      </c>
      <c r="D51" s="110" t="s">
        <v>201</v>
      </c>
      <c r="E51" s="110" t="s">
        <v>201</v>
      </c>
      <c r="F51" s="109">
        <v>949</v>
      </c>
      <c r="G51" s="124">
        <v>9000</v>
      </c>
      <c r="H51" s="124">
        <v>30000</v>
      </c>
      <c r="I51" s="124">
        <v>10956</v>
      </c>
    </row>
    <row r="52" spans="1:9" ht="12.75">
      <c r="A52" s="22"/>
      <c r="B52" s="90"/>
      <c r="C52" s="90"/>
      <c r="D52" s="90"/>
      <c r="E52" s="90"/>
      <c r="F52" s="90"/>
      <c r="G52" s="92"/>
      <c r="H52" s="92"/>
      <c r="I52" s="90"/>
    </row>
    <row r="53" spans="1:9" ht="12.75">
      <c r="A53" s="22" t="s">
        <v>25</v>
      </c>
      <c r="B53" s="91">
        <v>60</v>
      </c>
      <c r="C53" s="90">
        <v>300</v>
      </c>
      <c r="D53" s="91" t="s">
        <v>201</v>
      </c>
      <c r="E53" s="91" t="s">
        <v>201</v>
      </c>
      <c r="F53" s="90">
        <v>360</v>
      </c>
      <c r="G53" s="91">
        <v>7000</v>
      </c>
      <c r="H53" s="92">
        <v>18000</v>
      </c>
      <c r="I53" s="90">
        <v>5820</v>
      </c>
    </row>
    <row r="54" spans="1:9" ht="12.75">
      <c r="A54" s="22" t="s">
        <v>26</v>
      </c>
      <c r="B54" s="91">
        <v>4679</v>
      </c>
      <c r="C54" s="90">
        <v>510</v>
      </c>
      <c r="D54" s="91" t="s">
        <v>201</v>
      </c>
      <c r="E54" s="91" t="s">
        <v>201</v>
      </c>
      <c r="F54" s="90">
        <v>5189</v>
      </c>
      <c r="G54" s="91">
        <v>7925</v>
      </c>
      <c r="H54" s="92">
        <v>26410</v>
      </c>
      <c r="I54" s="90">
        <v>50550</v>
      </c>
    </row>
    <row r="55" spans="1:9" ht="12.75">
      <c r="A55" s="22" t="s">
        <v>27</v>
      </c>
      <c r="B55" s="90">
        <v>585</v>
      </c>
      <c r="C55" s="90">
        <v>108</v>
      </c>
      <c r="D55" s="91" t="s">
        <v>201</v>
      </c>
      <c r="E55" s="91" t="s">
        <v>201</v>
      </c>
      <c r="F55" s="90">
        <v>693</v>
      </c>
      <c r="G55" s="92">
        <v>5500</v>
      </c>
      <c r="H55" s="92">
        <v>25000</v>
      </c>
      <c r="I55" s="90">
        <v>5918</v>
      </c>
    </row>
    <row r="56" spans="1:9" ht="12.75" customHeight="1">
      <c r="A56" s="22" t="s">
        <v>28</v>
      </c>
      <c r="B56" s="90">
        <v>619</v>
      </c>
      <c r="C56" s="90">
        <v>160</v>
      </c>
      <c r="D56" s="91" t="s">
        <v>201</v>
      </c>
      <c r="E56" s="91" t="s">
        <v>201</v>
      </c>
      <c r="F56" s="90">
        <v>779</v>
      </c>
      <c r="G56" s="92">
        <v>8500</v>
      </c>
      <c r="H56" s="92">
        <v>30000</v>
      </c>
      <c r="I56" s="90">
        <v>10061</v>
      </c>
    </row>
    <row r="57" spans="1:9" ht="12.75" customHeight="1">
      <c r="A57" s="22" t="s">
        <v>29</v>
      </c>
      <c r="B57" s="90">
        <v>3860</v>
      </c>
      <c r="C57" s="90">
        <v>835</v>
      </c>
      <c r="D57" s="91" t="s">
        <v>201</v>
      </c>
      <c r="E57" s="91" t="s">
        <v>201</v>
      </c>
      <c r="F57" s="90">
        <v>4695</v>
      </c>
      <c r="G57" s="92">
        <v>3000</v>
      </c>
      <c r="H57" s="92">
        <v>29000</v>
      </c>
      <c r="I57" s="90">
        <v>35795</v>
      </c>
    </row>
    <row r="58" spans="1:9" ht="12.75">
      <c r="A58" s="89" t="s">
        <v>136</v>
      </c>
      <c r="B58" s="109">
        <v>9803</v>
      </c>
      <c r="C58" s="109">
        <v>1913</v>
      </c>
      <c r="D58" s="110" t="s">
        <v>201</v>
      </c>
      <c r="E58" s="110" t="s">
        <v>201</v>
      </c>
      <c r="F58" s="109">
        <v>11716</v>
      </c>
      <c r="G58" s="124">
        <v>5872</v>
      </c>
      <c r="H58" s="124">
        <v>26442</v>
      </c>
      <c r="I58" s="109">
        <v>108144</v>
      </c>
    </row>
    <row r="59" spans="1:9" ht="12.75">
      <c r="A59" s="22"/>
      <c r="B59" s="90"/>
      <c r="C59" s="90"/>
      <c r="D59" s="90"/>
      <c r="E59" s="90"/>
      <c r="F59" s="90"/>
      <c r="G59" s="92"/>
      <c r="H59" s="92"/>
      <c r="I59" s="90"/>
    </row>
    <row r="60" spans="1:9" ht="12.75">
      <c r="A60" s="22" t="s">
        <v>30</v>
      </c>
      <c r="B60" s="91" t="s">
        <v>201</v>
      </c>
      <c r="C60" s="125">
        <v>97</v>
      </c>
      <c r="D60" s="91" t="s">
        <v>201</v>
      </c>
      <c r="E60" s="91" t="s">
        <v>201</v>
      </c>
      <c r="F60" s="90">
        <v>97</v>
      </c>
      <c r="G60" s="91" t="s">
        <v>201</v>
      </c>
      <c r="H60" s="125">
        <v>12000</v>
      </c>
      <c r="I60" s="92">
        <v>1164</v>
      </c>
    </row>
    <row r="61" spans="1:9" ht="12.75">
      <c r="A61" s="22" t="s">
        <v>31</v>
      </c>
      <c r="B61" s="125">
        <v>183</v>
      </c>
      <c r="C61" s="125">
        <v>35</v>
      </c>
      <c r="D61" s="91" t="s">
        <v>201</v>
      </c>
      <c r="E61" s="91" t="s">
        <v>201</v>
      </c>
      <c r="F61" s="90">
        <v>218</v>
      </c>
      <c r="G61" s="125">
        <v>8000</v>
      </c>
      <c r="H61" s="125">
        <v>20000</v>
      </c>
      <c r="I61" s="92">
        <v>2164</v>
      </c>
    </row>
    <row r="62" spans="1:9" ht="12.75">
      <c r="A62" s="22" t="s">
        <v>32</v>
      </c>
      <c r="B62" s="125">
        <v>7500</v>
      </c>
      <c r="C62" s="125" t="s">
        <v>201</v>
      </c>
      <c r="D62" s="91" t="s">
        <v>201</v>
      </c>
      <c r="E62" s="91" t="s">
        <v>201</v>
      </c>
      <c r="F62" s="90">
        <v>7500</v>
      </c>
      <c r="G62" s="125">
        <v>7000</v>
      </c>
      <c r="H62" s="125" t="s">
        <v>201</v>
      </c>
      <c r="I62" s="92">
        <v>52500</v>
      </c>
    </row>
    <row r="63" spans="1:9" ht="12.75">
      <c r="A63" s="89" t="s">
        <v>137</v>
      </c>
      <c r="B63" s="109">
        <v>7683</v>
      </c>
      <c r="C63" s="109">
        <v>132</v>
      </c>
      <c r="D63" s="110" t="s">
        <v>201</v>
      </c>
      <c r="E63" s="110" t="s">
        <v>201</v>
      </c>
      <c r="F63" s="109">
        <v>7815</v>
      </c>
      <c r="G63" s="124">
        <v>7024</v>
      </c>
      <c r="H63" s="124">
        <v>14121</v>
      </c>
      <c r="I63" s="109">
        <v>55828</v>
      </c>
    </row>
    <row r="64" spans="1:9" ht="12.75">
      <c r="A64" s="89"/>
      <c r="B64" s="109"/>
      <c r="C64" s="109"/>
      <c r="D64" s="109"/>
      <c r="E64" s="109"/>
      <c r="F64" s="109"/>
      <c r="G64" s="124"/>
      <c r="H64" s="124"/>
      <c r="I64" s="109"/>
    </row>
    <row r="65" spans="1:9" s="148" customFormat="1" ht="12.75">
      <c r="A65" s="89" t="s">
        <v>138</v>
      </c>
      <c r="B65" s="110">
        <v>30</v>
      </c>
      <c r="C65" s="124">
        <v>258</v>
      </c>
      <c r="D65" s="110" t="s">
        <v>201</v>
      </c>
      <c r="E65" s="110" t="s">
        <v>201</v>
      </c>
      <c r="F65" s="109">
        <v>288</v>
      </c>
      <c r="G65" s="110">
        <v>1800</v>
      </c>
      <c r="H65" s="124">
        <v>24610</v>
      </c>
      <c r="I65" s="124">
        <v>6403</v>
      </c>
    </row>
    <row r="66" spans="1:9" ht="12.75">
      <c r="A66" s="22"/>
      <c r="B66" s="90"/>
      <c r="C66" s="90"/>
      <c r="D66" s="90"/>
      <c r="E66" s="90"/>
      <c r="F66" s="90"/>
      <c r="G66" s="92"/>
      <c r="H66" s="92"/>
      <c r="I66" s="90"/>
    </row>
    <row r="67" spans="1:9" ht="12.75">
      <c r="A67" s="22" t="s">
        <v>33</v>
      </c>
      <c r="B67" s="91">
        <v>5000</v>
      </c>
      <c r="C67" s="92" t="s">
        <v>201</v>
      </c>
      <c r="D67" s="91" t="s">
        <v>201</v>
      </c>
      <c r="E67" s="91" t="s">
        <v>201</v>
      </c>
      <c r="F67" s="90">
        <v>5000</v>
      </c>
      <c r="G67" s="91">
        <v>3000</v>
      </c>
      <c r="H67" s="92" t="s">
        <v>201</v>
      </c>
      <c r="I67" s="92">
        <v>15000</v>
      </c>
    </row>
    <row r="68" spans="1:9" ht="12.75">
      <c r="A68" s="22" t="s">
        <v>34</v>
      </c>
      <c r="B68" s="91">
        <v>4000</v>
      </c>
      <c r="C68" s="92" t="s">
        <v>201</v>
      </c>
      <c r="D68" s="91" t="s">
        <v>201</v>
      </c>
      <c r="E68" s="91" t="s">
        <v>201</v>
      </c>
      <c r="F68" s="90">
        <v>4000</v>
      </c>
      <c r="G68" s="91">
        <v>5000</v>
      </c>
      <c r="H68" s="92" t="s">
        <v>201</v>
      </c>
      <c r="I68" s="92">
        <v>20000</v>
      </c>
    </row>
    <row r="69" spans="1:9" ht="12.75">
      <c r="A69" s="89" t="s">
        <v>139</v>
      </c>
      <c r="B69" s="110">
        <v>9000</v>
      </c>
      <c r="C69" s="109" t="s">
        <v>201</v>
      </c>
      <c r="D69" s="110" t="s">
        <v>201</v>
      </c>
      <c r="E69" s="110" t="s">
        <v>201</v>
      </c>
      <c r="F69" s="109">
        <v>9000</v>
      </c>
      <c r="G69" s="110">
        <v>3889</v>
      </c>
      <c r="H69" s="124" t="s">
        <v>201</v>
      </c>
      <c r="I69" s="109">
        <v>35000</v>
      </c>
    </row>
    <row r="70" spans="1:9" ht="12.75">
      <c r="A70" s="22"/>
      <c r="B70" s="90"/>
      <c r="C70" s="90"/>
      <c r="D70" s="90"/>
      <c r="E70" s="90"/>
      <c r="F70" s="90"/>
      <c r="G70" s="92"/>
      <c r="H70" s="92"/>
      <c r="I70" s="90"/>
    </row>
    <row r="71" spans="1:9" ht="12.75">
      <c r="A71" s="22" t="s">
        <v>35</v>
      </c>
      <c r="B71" s="91">
        <v>17</v>
      </c>
      <c r="C71" s="90">
        <v>25</v>
      </c>
      <c r="D71" s="91" t="s">
        <v>201</v>
      </c>
      <c r="E71" s="91" t="s">
        <v>201</v>
      </c>
      <c r="F71" s="90">
        <v>42</v>
      </c>
      <c r="G71" s="91">
        <v>5000</v>
      </c>
      <c r="H71" s="92">
        <v>60000</v>
      </c>
      <c r="I71" s="90">
        <v>1585</v>
      </c>
    </row>
    <row r="72" spans="1:9" ht="12.75">
      <c r="A72" s="22" t="s">
        <v>36</v>
      </c>
      <c r="B72" s="91">
        <v>28</v>
      </c>
      <c r="C72" s="90">
        <v>75</v>
      </c>
      <c r="D72" s="91" t="s">
        <v>201</v>
      </c>
      <c r="E72" s="91" t="s">
        <v>201</v>
      </c>
      <c r="F72" s="90">
        <v>103</v>
      </c>
      <c r="G72" s="91">
        <v>28000</v>
      </c>
      <c r="H72" s="92">
        <v>38000</v>
      </c>
      <c r="I72" s="90">
        <v>3634</v>
      </c>
    </row>
    <row r="73" spans="1:9" ht="12.75">
      <c r="A73" s="22" t="s">
        <v>37</v>
      </c>
      <c r="B73" s="92">
        <v>1502</v>
      </c>
      <c r="C73" s="92">
        <v>29</v>
      </c>
      <c r="D73" s="91" t="s">
        <v>201</v>
      </c>
      <c r="E73" s="91" t="s">
        <v>201</v>
      </c>
      <c r="F73" s="90">
        <v>1531</v>
      </c>
      <c r="G73" s="92">
        <v>7000</v>
      </c>
      <c r="H73" s="92">
        <v>30000</v>
      </c>
      <c r="I73" s="92">
        <v>11384</v>
      </c>
    </row>
    <row r="74" spans="1:9" ht="12.75">
      <c r="A74" s="22" t="s">
        <v>38</v>
      </c>
      <c r="B74" s="91">
        <v>2000</v>
      </c>
      <c r="C74" s="90">
        <v>500</v>
      </c>
      <c r="D74" s="91" t="s">
        <v>201</v>
      </c>
      <c r="E74" s="91" t="s">
        <v>201</v>
      </c>
      <c r="F74" s="90">
        <v>2500</v>
      </c>
      <c r="G74" s="91">
        <v>5200</v>
      </c>
      <c r="H74" s="92">
        <v>28900</v>
      </c>
      <c r="I74" s="90">
        <v>24850</v>
      </c>
    </row>
    <row r="75" spans="1:9" ht="12.75">
      <c r="A75" s="22" t="s">
        <v>39</v>
      </c>
      <c r="B75" s="90">
        <v>766</v>
      </c>
      <c r="C75" s="90">
        <v>50</v>
      </c>
      <c r="D75" s="91" t="s">
        <v>201</v>
      </c>
      <c r="E75" s="91" t="s">
        <v>201</v>
      </c>
      <c r="F75" s="90">
        <v>816</v>
      </c>
      <c r="G75" s="92">
        <v>2500</v>
      </c>
      <c r="H75" s="92">
        <v>24000</v>
      </c>
      <c r="I75" s="90">
        <v>3115</v>
      </c>
    </row>
    <row r="76" spans="1:9" ht="12.75">
      <c r="A76" s="22" t="s">
        <v>40</v>
      </c>
      <c r="B76" s="90">
        <v>911</v>
      </c>
      <c r="C76" s="90">
        <v>416</v>
      </c>
      <c r="D76" s="91" t="s">
        <v>201</v>
      </c>
      <c r="E76" s="91" t="s">
        <v>201</v>
      </c>
      <c r="F76" s="90">
        <v>1327</v>
      </c>
      <c r="G76" s="92">
        <v>8700</v>
      </c>
      <c r="H76" s="92">
        <v>21200</v>
      </c>
      <c r="I76" s="90">
        <v>16745</v>
      </c>
    </row>
    <row r="77" spans="1:9" ht="12.75">
      <c r="A77" s="22" t="s">
        <v>41</v>
      </c>
      <c r="B77" s="91">
        <v>3327</v>
      </c>
      <c r="C77" s="90">
        <v>88</v>
      </c>
      <c r="D77" s="91" t="s">
        <v>201</v>
      </c>
      <c r="E77" s="91" t="s">
        <v>201</v>
      </c>
      <c r="F77" s="90">
        <v>3415</v>
      </c>
      <c r="G77" s="91">
        <v>3000</v>
      </c>
      <c r="H77" s="92">
        <v>22000</v>
      </c>
      <c r="I77" s="90">
        <v>11917</v>
      </c>
    </row>
    <row r="78" spans="1:9" ht="12.75">
      <c r="A78" s="22" t="s">
        <v>42</v>
      </c>
      <c r="B78" s="92">
        <v>6848</v>
      </c>
      <c r="C78" s="92">
        <v>149</v>
      </c>
      <c r="D78" s="91" t="s">
        <v>201</v>
      </c>
      <c r="E78" s="91" t="s">
        <v>201</v>
      </c>
      <c r="F78" s="90">
        <v>6997</v>
      </c>
      <c r="G78" s="92">
        <v>4500</v>
      </c>
      <c r="H78" s="92">
        <v>25000</v>
      </c>
      <c r="I78" s="92">
        <v>34541</v>
      </c>
    </row>
    <row r="79" spans="1:9" ht="12.75">
      <c r="A79" s="89" t="s">
        <v>140</v>
      </c>
      <c r="B79" s="109">
        <v>15399</v>
      </c>
      <c r="C79" s="109">
        <v>1332</v>
      </c>
      <c r="D79" s="110" t="s">
        <v>201</v>
      </c>
      <c r="E79" s="110" t="s">
        <v>201</v>
      </c>
      <c r="F79" s="109">
        <v>16731</v>
      </c>
      <c r="G79" s="124">
        <v>4703</v>
      </c>
      <c r="H79" s="124">
        <v>26539</v>
      </c>
      <c r="I79" s="109">
        <v>107771</v>
      </c>
    </row>
    <row r="80" spans="1:9" ht="12.75">
      <c r="A80" s="22"/>
      <c r="B80" s="90"/>
      <c r="C80" s="90"/>
      <c r="D80" s="90"/>
      <c r="E80" s="90"/>
      <c r="F80" s="90"/>
      <c r="G80" s="92"/>
      <c r="H80" s="92"/>
      <c r="I80" s="90"/>
    </row>
    <row r="81" spans="1:9" ht="12.75">
      <c r="A81" s="22" t="s">
        <v>43</v>
      </c>
      <c r="B81" s="91" t="s">
        <v>201</v>
      </c>
      <c r="C81" s="90" t="s">
        <v>201</v>
      </c>
      <c r="D81" s="91" t="s">
        <v>201</v>
      </c>
      <c r="E81" s="91" t="s">
        <v>201</v>
      </c>
      <c r="F81" s="90" t="s">
        <v>201</v>
      </c>
      <c r="G81" s="91" t="s">
        <v>201</v>
      </c>
      <c r="H81" s="92" t="s">
        <v>201</v>
      </c>
      <c r="I81" s="90" t="s">
        <v>201</v>
      </c>
    </row>
    <row r="82" spans="1:9" ht="12.75">
      <c r="A82" s="22" t="s">
        <v>44</v>
      </c>
      <c r="B82" s="92">
        <v>58</v>
      </c>
      <c r="C82" s="92">
        <v>7</v>
      </c>
      <c r="D82" s="91" t="s">
        <v>201</v>
      </c>
      <c r="E82" s="91" t="s">
        <v>201</v>
      </c>
      <c r="F82" s="90">
        <v>65</v>
      </c>
      <c r="G82" s="92">
        <v>3000</v>
      </c>
      <c r="H82" s="92">
        <v>20000</v>
      </c>
      <c r="I82" s="92">
        <v>314</v>
      </c>
    </row>
    <row r="83" spans="1:9" ht="12.75">
      <c r="A83" s="89" t="s">
        <v>141</v>
      </c>
      <c r="B83" s="109">
        <v>58</v>
      </c>
      <c r="C83" s="109">
        <v>7</v>
      </c>
      <c r="D83" s="110" t="s">
        <v>201</v>
      </c>
      <c r="E83" s="110" t="s">
        <v>201</v>
      </c>
      <c r="F83" s="109">
        <v>65</v>
      </c>
      <c r="G83" s="124">
        <v>3000</v>
      </c>
      <c r="H83" s="124">
        <v>20000</v>
      </c>
      <c r="I83" s="109">
        <v>314</v>
      </c>
    </row>
    <row r="84" spans="1:9" ht="12.75">
      <c r="A84" s="89"/>
      <c r="B84" s="109"/>
      <c r="C84" s="109"/>
      <c r="D84" s="109"/>
      <c r="E84" s="109"/>
      <c r="F84" s="109"/>
      <c r="G84" s="124"/>
      <c r="H84" s="124"/>
      <c r="I84" s="109"/>
    </row>
    <row r="85" spans="1:10" s="148" customFormat="1" ht="13.5" thickBot="1">
      <c r="A85" s="103" t="s">
        <v>45</v>
      </c>
      <c r="B85" s="117">
        <v>65681</v>
      </c>
      <c r="C85" s="117">
        <v>8582</v>
      </c>
      <c r="D85" s="117">
        <v>4714</v>
      </c>
      <c r="E85" s="117" t="s">
        <v>201</v>
      </c>
      <c r="F85" s="117">
        <v>78977</v>
      </c>
      <c r="G85" s="129">
        <v>9131.545134818289</v>
      </c>
      <c r="H85" s="129">
        <v>28278.893731065018</v>
      </c>
      <c r="I85" s="117">
        <v>842459</v>
      </c>
      <c r="J85" s="136"/>
    </row>
  </sheetData>
  <mergeCells count="8">
    <mergeCell ref="A1:I1"/>
    <mergeCell ref="A3:I3"/>
    <mergeCell ref="G5:I5"/>
    <mergeCell ref="G6:H6"/>
    <mergeCell ref="B5:F5"/>
    <mergeCell ref="B6:C6"/>
    <mergeCell ref="D6:E6"/>
    <mergeCell ref="F6:F7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/>
  <dimension ref="A1:J54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3" customWidth="1"/>
    <col min="2" max="9" width="12.7109375" style="3" customWidth="1"/>
    <col min="10" max="16384" width="11.421875" style="3" customWidth="1"/>
  </cols>
  <sheetData>
    <row r="1" spans="1:9" s="28" customFormat="1" ht="18">
      <c r="A1" s="184" t="s">
        <v>94</v>
      </c>
      <c r="B1" s="184"/>
      <c r="C1" s="184"/>
      <c r="D1" s="184"/>
      <c r="E1" s="184"/>
      <c r="F1" s="184"/>
      <c r="G1" s="184"/>
      <c r="H1" s="184"/>
      <c r="I1" s="184"/>
    </row>
    <row r="3" spans="1:9" s="29" customFormat="1" ht="15">
      <c r="A3" s="193" t="s">
        <v>189</v>
      </c>
      <c r="B3" s="193"/>
      <c r="C3" s="193"/>
      <c r="D3" s="193"/>
      <c r="E3" s="193"/>
      <c r="F3" s="193"/>
      <c r="G3" s="193"/>
      <c r="H3" s="193"/>
      <c r="I3" s="193"/>
    </row>
    <row r="4" spans="1:9" s="29" customFormat="1" ht="15">
      <c r="A4" s="85"/>
      <c r="B4" s="86"/>
      <c r="C4" s="86"/>
      <c r="D4" s="86"/>
      <c r="E4" s="86"/>
      <c r="F4" s="86"/>
      <c r="G4" s="30"/>
      <c r="H4" s="87"/>
      <c r="I4" s="87"/>
    </row>
    <row r="5" spans="1:9" ht="12.75">
      <c r="A5" s="16" t="s">
        <v>170</v>
      </c>
      <c r="B5" s="188" t="s">
        <v>46</v>
      </c>
      <c r="C5" s="190"/>
      <c r="D5" s="190"/>
      <c r="E5" s="190"/>
      <c r="F5" s="189"/>
      <c r="G5" s="188" t="s">
        <v>58</v>
      </c>
      <c r="H5" s="190"/>
      <c r="I5" s="190"/>
    </row>
    <row r="6" spans="1:9" ht="12.75">
      <c r="A6" s="5" t="s">
        <v>0</v>
      </c>
      <c r="B6" s="191" t="s">
        <v>56</v>
      </c>
      <c r="C6" s="192"/>
      <c r="D6" s="191" t="s">
        <v>57</v>
      </c>
      <c r="E6" s="199"/>
      <c r="F6" s="200" t="s">
        <v>54</v>
      </c>
      <c r="G6" s="188" t="s">
        <v>59</v>
      </c>
      <c r="H6" s="189"/>
      <c r="I6" s="7" t="s">
        <v>60</v>
      </c>
    </row>
    <row r="7" spans="1:9" ht="13.5" thickBot="1">
      <c r="A7" s="5"/>
      <c r="B7" s="12" t="s">
        <v>1</v>
      </c>
      <c r="C7" s="12" t="s">
        <v>53</v>
      </c>
      <c r="D7" s="12" t="s">
        <v>1</v>
      </c>
      <c r="E7" s="12" t="s">
        <v>53</v>
      </c>
      <c r="F7" s="201"/>
      <c r="G7" s="12" t="s">
        <v>1</v>
      </c>
      <c r="H7" s="12" t="s">
        <v>53</v>
      </c>
      <c r="I7" s="12" t="s">
        <v>61</v>
      </c>
    </row>
    <row r="8" spans="1:9" ht="12.75">
      <c r="A8" s="106" t="s">
        <v>2</v>
      </c>
      <c r="B8" s="102">
        <v>30</v>
      </c>
      <c r="C8" s="127" t="s">
        <v>167</v>
      </c>
      <c r="D8" s="127" t="s">
        <v>167</v>
      </c>
      <c r="E8" s="127" t="s">
        <v>167</v>
      </c>
      <c r="F8" s="102">
        <v>30</v>
      </c>
      <c r="G8" s="128">
        <v>25000</v>
      </c>
      <c r="H8" s="127" t="s">
        <v>167</v>
      </c>
      <c r="I8" s="179">
        <v>750</v>
      </c>
    </row>
    <row r="9" spans="1:9" ht="12.75">
      <c r="A9" s="22" t="s">
        <v>4</v>
      </c>
      <c r="B9" s="90">
        <v>1</v>
      </c>
      <c r="C9" s="90">
        <v>15</v>
      </c>
      <c r="D9" s="91" t="s">
        <v>167</v>
      </c>
      <c r="E9" s="91" t="s">
        <v>167</v>
      </c>
      <c r="F9" s="90">
        <v>16</v>
      </c>
      <c r="G9" s="92">
        <v>20000</v>
      </c>
      <c r="H9" s="92">
        <v>30000</v>
      </c>
      <c r="I9" s="95">
        <v>470</v>
      </c>
    </row>
    <row r="10" spans="1:9" ht="12.75">
      <c r="A10" s="22" t="s">
        <v>5</v>
      </c>
      <c r="B10" s="92">
        <v>332</v>
      </c>
      <c r="C10" s="92">
        <v>13</v>
      </c>
      <c r="D10" s="91" t="s">
        <v>167</v>
      </c>
      <c r="E10" s="91" t="s">
        <v>167</v>
      </c>
      <c r="F10" s="90">
        <v>345</v>
      </c>
      <c r="G10" s="92">
        <v>20000</v>
      </c>
      <c r="H10" s="92">
        <v>30000</v>
      </c>
      <c r="I10" s="93">
        <v>7030</v>
      </c>
    </row>
    <row r="11" spans="1:9" ht="12.75">
      <c r="A11" s="89" t="s">
        <v>125</v>
      </c>
      <c r="B11" s="109">
        <v>363</v>
      </c>
      <c r="C11" s="109">
        <v>28</v>
      </c>
      <c r="D11" s="110" t="s">
        <v>167</v>
      </c>
      <c r="E11" s="110" t="s">
        <v>167</v>
      </c>
      <c r="F11" s="109">
        <v>391</v>
      </c>
      <c r="G11" s="124">
        <v>20413</v>
      </c>
      <c r="H11" s="124">
        <v>30000</v>
      </c>
      <c r="I11" s="180">
        <v>8250</v>
      </c>
    </row>
    <row r="12" spans="1:9" ht="12.75">
      <c r="A12" s="89"/>
      <c r="B12" s="109"/>
      <c r="C12" s="109"/>
      <c r="D12" s="109"/>
      <c r="E12" s="109"/>
      <c r="F12" s="109"/>
      <c r="G12" s="124"/>
      <c r="H12" s="124"/>
      <c r="I12" s="180"/>
    </row>
    <row r="13" spans="1:9" ht="12.75">
      <c r="A13" s="89" t="s">
        <v>127</v>
      </c>
      <c r="B13" s="109">
        <v>239</v>
      </c>
      <c r="C13" s="109">
        <v>9</v>
      </c>
      <c r="D13" s="110"/>
      <c r="E13" s="110"/>
      <c r="F13" s="109">
        <v>248</v>
      </c>
      <c r="G13" s="124">
        <v>29000</v>
      </c>
      <c r="H13" s="124">
        <v>48000</v>
      </c>
      <c r="I13" s="180">
        <v>7363</v>
      </c>
    </row>
    <row r="14" spans="1:9" ht="12.75">
      <c r="A14" s="22"/>
      <c r="B14" s="90"/>
      <c r="C14" s="90"/>
      <c r="D14" s="90"/>
      <c r="E14" s="90"/>
      <c r="F14" s="90"/>
      <c r="G14" s="92"/>
      <c r="H14" s="92"/>
      <c r="I14" s="95"/>
    </row>
    <row r="15" spans="1:9" ht="12.75">
      <c r="A15" s="22" t="s">
        <v>7</v>
      </c>
      <c r="B15" s="92">
        <v>12</v>
      </c>
      <c r="C15" s="91" t="s">
        <v>167</v>
      </c>
      <c r="D15" s="91" t="s">
        <v>167</v>
      </c>
      <c r="E15" s="91" t="s">
        <v>167</v>
      </c>
      <c r="F15" s="90">
        <v>12</v>
      </c>
      <c r="G15" s="92">
        <v>36000</v>
      </c>
      <c r="H15" s="91" t="s">
        <v>167</v>
      </c>
      <c r="I15" s="93">
        <v>432</v>
      </c>
    </row>
    <row r="16" spans="1:9" ht="12.75">
      <c r="A16" s="22" t="s">
        <v>8</v>
      </c>
      <c r="B16" s="92">
        <v>60</v>
      </c>
      <c r="C16" s="91" t="s">
        <v>167</v>
      </c>
      <c r="D16" s="91" t="s">
        <v>167</v>
      </c>
      <c r="E16" s="91" t="s">
        <v>167</v>
      </c>
      <c r="F16" s="90">
        <v>60</v>
      </c>
      <c r="G16" s="92">
        <v>35000</v>
      </c>
      <c r="H16" s="91" t="s">
        <v>167</v>
      </c>
      <c r="I16" s="93">
        <v>2100</v>
      </c>
    </row>
    <row r="17" spans="1:9" ht="12.75">
      <c r="A17" s="89" t="s">
        <v>128</v>
      </c>
      <c r="B17" s="109">
        <v>72</v>
      </c>
      <c r="C17" s="110" t="s">
        <v>167</v>
      </c>
      <c r="D17" s="110" t="s">
        <v>167</v>
      </c>
      <c r="E17" s="110" t="s">
        <v>167</v>
      </c>
      <c r="F17" s="109">
        <v>72</v>
      </c>
      <c r="G17" s="124">
        <v>35167</v>
      </c>
      <c r="H17" s="110" t="s">
        <v>167</v>
      </c>
      <c r="I17" s="180">
        <v>2532</v>
      </c>
    </row>
    <row r="18" spans="1:9" ht="12.75">
      <c r="A18" s="89"/>
      <c r="B18" s="109"/>
      <c r="C18" s="109"/>
      <c r="D18" s="109"/>
      <c r="E18" s="109"/>
      <c r="F18" s="109"/>
      <c r="G18" s="124"/>
      <c r="H18" s="124"/>
      <c r="I18" s="180"/>
    </row>
    <row r="19" spans="1:9" ht="12.75">
      <c r="A19" s="89" t="s">
        <v>129</v>
      </c>
      <c r="B19" s="124">
        <v>105</v>
      </c>
      <c r="C19" s="124">
        <v>4</v>
      </c>
      <c r="D19" s="110" t="s">
        <v>167</v>
      </c>
      <c r="E19" s="110" t="s">
        <v>167</v>
      </c>
      <c r="F19" s="109">
        <v>109</v>
      </c>
      <c r="G19" s="124">
        <v>6875</v>
      </c>
      <c r="H19" s="124">
        <v>10950</v>
      </c>
      <c r="I19" s="181">
        <v>766</v>
      </c>
    </row>
    <row r="20" spans="1:9" ht="12.75">
      <c r="A20" s="22"/>
      <c r="B20" s="90"/>
      <c r="C20" s="90"/>
      <c r="D20" s="90"/>
      <c r="E20" s="90"/>
      <c r="F20" s="90"/>
      <c r="G20" s="92"/>
      <c r="H20" s="92"/>
      <c r="I20" s="95"/>
    </row>
    <row r="21" spans="1:9" ht="12.75">
      <c r="A21" s="22" t="s">
        <v>9</v>
      </c>
      <c r="B21" s="91" t="s">
        <v>167</v>
      </c>
      <c r="C21" s="91" t="s">
        <v>167</v>
      </c>
      <c r="D21" s="90">
        <v>327</v>
      </c>
      <c r="E21" s="90">
        <v>315</v>
      </c>
      <c r="F21" s="90">
        <v>642</v>
      </c>
      <c r="G21" s="91" t="s">
        <v>167</v>
      </c>
      <c r="H21" s="91" t="s">
        <v>167</v>
      </c>
      <c r="I21" s="96" t="s">
        <v>166</v>
      </c>
    </row>
    <row r="22" spans="1:9" ht="12.75">
      <c r="A22" s="89" t="s">
        <v>131</v>
      </c>
      <c r="B22" s="109" t="s">
        <v>167</v>
      </c>
      <c r="C22" s="109" t="s">
        <v>167</v>
      </c>
      <c r="D22" s="109">
        <v>327</v>
      </c>
      <c r="E22" s="109">
        <v>315</v>
      </c>
      <c r="F22" s="109">
        <v>642</v>
      </c>
      <c r="G22" s="124" t="s">
        <v>167</v>
      </c>
      <c r="H22" s="124" t="s">
        <v>167</v>
      </c>
      <c r="I22" s="180" t="s">
        <v>166</v>
      </c>
    </row>
    <row r="23" spans="1:9" ht="12.75">
      <c r="A23" s="22"/>
      <c r="B23" s="90"/>
      <c r="C23" s="90"/>
      <c r="D23" s="90"/>
      <c r="E23" s="90"/>
      <c r="F23" s="90"/>
      <c r="G23" s="92"/>
      <c r="H23" s="92"/>
      <c r="I23" s="95"/>
    </row>
    <row r="24" spans="1:9" ht="12.75">
      <c r="A24" s="22" t="s">
        <v>12</v>
      </c>
      <c r="B24" s="125">
        <v>44</v>
      </c>
      <c r="C24" s="125">
        <v>1</v>
      </c>
      <c r="D24" s="91" t="s">
        <v>167</v>
      </c>
      <c r="E24" s="91" t="s">
        <v>167</v>
      </c>
      <c r="F24" s="90">
        <v>45</v>
      </c>
      <c r="G24" s="125">
        <v>10400</v>
      </c>
      <c r="H24" s="125">
        <v>34900</v>
      </c>
      <c r="I24" s="182">
        <v>493</v>
      </c>
    </row>
    <row r="25" spans="1:9" ht="12.75">
      <c r="A25" s="22" t="s">
        <v>13</v>
      </c>
      <c r="B25" s="125">
        <v>84</v>
      </c>
      <c r="C25" s="125">
        <v>43</v>
      </c>
      <c r="D25" s="91" t="s">
        <v>167</v>
      </c>
      <c r="E25" s="91" t="s">
        <v>167</v>
      </c>
      <c r="F25" s="90">
        <v>127</v>
      </c>
      <c r="G25" s="125">
        <v>20000</v>
      </c>
      <c r="H25" s="125">
        <v>28000</v>
      </c>
      <c r="I25" s="93">
        <v>2884</v>
      </c>
    </row>
    <row r="26" spans="1:9" ht="12.75">
      <c r="A26" s="22" t="s">
        <v>14</v>
      </c>
      <c r="B26" s="125">
        <v>278</v>
      </c>
      <c r="C26" s="125">
        <v>10</v>
      </c>
      <c r="D26" s="91" t="s">
        <v>167</v>
      </c>
      <c r="E26" s="91" t="s">
        <v>167</v>
      </c>
      <c r="F26" s="90">
        <v>288</v>
      </c>
      <c r="G26" s="125">
        <v>16534</v>
      </c>
      <c r="H26" s="125">
        <v>32600</v>
      </c>
      <c r="I26" s="93">
        <v>4922</v>
      </c>
    </row>
    <row r="27" spans="1:9" ht="12.75">
      <c r="A27" s="22" t="s">
        <v>15</v>
      </c>
      <c r="B27" s="125" t="s">
        <v>167</v>
      </c>
      <c r="C27" s="125">
        <v>1</v>
      </c>
      <c r="D27" s="91" t="s">
        <v>167</v>
      </c>
      <c r="E27" s="91" t="s">
        <v>167</v>
      </c>
      <c r="F27" s="90">
        <v>1</v>
      </c>
      <c r="G27" s="125" t="s">
        <v>167</v>
      </c>
      <c r="H27" s="125">
        <v>32000</v>
      </c>
      <c r="I27" s="93">
        <v>32</v>
      </c>
    </row>
    <row r="28" spans="1:9" ht="12.75">
      <c r="A28" s="89" t="s">
        <v>132</v>
      </c>
      <c r="B28" s="109">
        <v>406</v>
      </c>
      <c r="C28" s="109">
        <v>55</v>
      </c>
      <c r="D28" s="110" t="s">
        <v>167</v>
      </c>
      <c r="E28" s="110" t="s">
        <v>167</v>
      </c>
      <c r="F28" s="109">
        <v>461</v>
      </c>
      <c r="G28" s="124">
        <v>16586</v>
      </c>
      <c r="H28" s="124">
        <v>29035</v>
      </c>
      <c r="I28" s="180">
        <v>8331</v>
      </c>
    </row>
    <row r="29" spans="1:9" ht="12.75">
      <c r="A29" s="22"/>
      <c r="B29" s="90"/>
      <c r="C29" s="90"/>
      <c r="D29" s="90"/>
      <c r="E29" s="90"/>
      <c r="F29" s="90"/>
      <c r="G29" s="92"/>
      <c r="H29" s="92"/>
      <c r="I29" s="95"/>
    </row>
    <row r="30" spans="1:9" ht="12.75">
      <c r="A30" s="22" t="s">
        <v>18</v>
      </c>
      <c r="B30" s="92">
        <v>74</v>
      </c>
      <c r="C30" s="92">
        <v>340</v>
      </c>
      <c r="D30" s="91" t="s">
        <v>167</v>
      </c>
      <c r="E30" s="91" t="s">
        <v>167</v>
      </c>
      <c r="F30" s="90">
        <v>414</v>
      </c>
      <c r="G30" s="92">
        <v>10000</v>
      </c>
      <c r="H30" s="92">
        <v>34000</v>
      </c>
      <c r="I30" s="93">
        <v>12300</v>
      </c>
    </row>
    <row r="31" spans="1:9" ht="12.75">
      <c r="A31" s="22" t="s">
        <v>20</v>
      </c>
      <c r="B31" s="92">
        <v>1</v>
      </c>
      <c r="C31" s="92">
        <v>18</v>
      </c>
      <c r="D31" s="91" t="s">
        <v>167</v>
      </c>
      <c r="E31" s="91" t="s">
        <v>167</v>
      </c>
      <c r="F31" s="90">
        <v>19</v>
      </c>
      <c r="G31" s="92">
        <v>14000</v>
      </c>
      <c r="H31" s="92">
        <v>30000</v>
      </c>
      <c r="I31" s="93">
        <v>554</v>
      </c>
    </row>
    <row r="32" spans="1:9" ht="12.75">
      <c r="A32" s="22" t="s">
        <v>21</v>
      </c>
      <c r="B32" s="91" t="s">
        <v>167</v>
      </c>
      <c r="C32" s="92">
        <v>8</v>
      </c>
      <c r="D32" s="91" t="s">
        <v>167</v>
      </c>
      <c r="E32" s="91" t="s">
        <v>167</v>
      </c>
      <c r="F32" s="90">
        <v>8</v>
      </c>
      <c r="G32" s="91" t="s">
        <v>167</v>
      </c>
      <c r="H32" s="92">
        <v>30000</v>
      </c>
      <c r="I32" s="93">
        <v>240</v>
      </c>
    </row>
    <row r="33" spans="1:9" ht="12.75">
      <c r="A33" s="22" t="s">
        <v>24</v>
      </c>
      <c r="B33" s="91" t="s">
        <v>167</v>
      </c>
      <c r="C33" s="92">
        <v>68</v>
      </c>
      <c r="D33" s="91" t="s">
        <v>167</v>
      </c>
      <c r="E33" s="92">
        <v>12</v>
      </c>
      <c r="F33" s="90">
        <v>80</v>
      </c>
      <c r="G33" s="91" t="s">
        <v>167</v>
      </c>
      <c r="H33" s="92">
        <v>45000</v>
      </c>
      <c r="I33" s="93">
        <v>3060</v>
      </c>
    </row>
    <row r="34" spans="1:9" ht="12.75">
      <c r="A34" s="89" t="s">
        <v>134</v>
      </c>
      <c r="B34" s="109">
        <v>75</v>
      </c>
      <c r="C34" s="109">
        <v>434</v>
      </c>
      <c r="D34" s="110" t="s">
        <v>167</v>
      </c>
      <c r="E34" s="109">
        <v>12</v>
      </c>
      <c r="F34" s="109">
        <v>521</v>
      </c>
      <c r="G34" s="124">
        <v>10053</v>
      </c>
      <c r="H34" s="124">
        <v>35484</v>
      </c>
      <c r="I34" s="180">
        <v>16154</v>
      </c>
    </row>
    <row r="35" spans="1:9" ht="12.75">
      <c r="A35" s="89"/>
      <c r="B35" s="109"/>
      <c r="C35" s="109"/>
      <c r="D35" s="109"/>
      <c r="E35" s="109"/>
      <c r="F35" s="109"/>
      <c r="G35" s="124"/>
      <c r="H35" s="124"/>
      <c r="I35" s="180"/>
    </row>
    <row r="36" spans="1:9" ht="12.75">
      <c r="A36" s="89" t="s">
        <v>135</v>
      </c>
      <c r="B36" s="124">
        <v>34</v>
      </c>
      <c r="C36" s="124">
        <v>9</v>
      </c>
      <c r="D36" s="110" t="s">
        <v>167</v>
      </c>
      <c r="E36" s="110" t="s">
        <v>167</v>
      </c>
      <c r="F36" s="109">
        <v>43</v>
      </c>
      <c r="G36" s="124">
        <v>13000</v>
      </c>
      <c r="H36" s="124">
        <v>35000</v>
      </c>
      <c r="I36" s="181">
        <v>757</v>
      </c>
    </row>
    <row r="37" spans="1:9" ht="12.75">
      <c r="A37" s="22"/>
      <c r="B37" s="90"/>
      <c r="C37" s="90"/>
      <c r="D37" s="90"/>
      <c r="E37" s="90"/>
      <c r="F37" s="90"/>
      <c r="G37" s="92"/>
      <c r="H37" s="92"/>
      <c r="I37" s="95"/>
    </row>
    <row r="38" spans="1:9" ht="12.75" customHeight="1">
      <c r="A38" s="22" t="s">
        <v>29</v>
      </c>
      <c r="B38" s="91" t="s">
        <v>167</v>
      </c>
      <c r="C38" s="90">
        <v>2</v>
      </c>
      <c r="D38" s="91" t="s">
        <v>167</v>
      </c>
      <c r="E38" s="91" t="s">
        <v>167</v>
      </c>
      <c r="F38" s="90">
        <v>2</v>
      </c>
      <c r="G38" s="91" t="s">
        <v>167</v>
      </c>
      <c r="H38" s="92">
        <v>30000</v>
      </c>
      <c r="I38" s="95">
        <v>60</v>
      </c>
    </row>
    <row r="39" spans="1:9" ht="12.75">
      <c r="A39" s="89" t="s">
        <v>136</v>
      </c>
      <c r="B39" s="110" t="s">
        <v>167</v>
      </c>
      <c r="C39" s="109">
        <v>2</v>
      </c>
      <c r="D39" s="110" t="s">
        <v>167</v>
      </c>
      <c r="E39" s="110" t="s">
        <v>167</v>
      </c>
      <c r="F39" s="109">
        <v>2</v>
      </c>
      <c r="G39" s="110" t="s">
        <v>167</v>
      </c>
      <c r="H39" s="124">
        <v>30000</v>
      </c>
      <c r="I39" s="180">
        <v>60</v>
      </c>
    </row>
    <row r="40" spans="1:9" ht="12.75">
      <c r="A40" s="22"/>
      <c r="B40" s="90"/>
      <c r="C40" s="90"/>
      <c r="D40" s="90"/>
      <c r="E40" s="90"/>
      <c r="F40" s="90"/>
      <c r="G40" s="92"/>
      <c r="H40" s="92"/>
      <c r="I40" s="95"/>
    </row>
    <row r="41" spans="1:9" ht="12.75">
      <c r="A41" s="22" t="s">
        <v>31</v>
      </c>
      <c r="B41" s="125">
        <v>64</v>
      </c>
      <c r="C41" s="125">
        <v>2</v>
      </c>
      <c r="D41" s="91" t="s">
        <v>167</v>
      </c>
      <c r="E41" s="91" t="s">
        <v>167</v>
      </c>
      <c r="F41" s="90">
        <v>66</v>
      </c>
      <c r="G41" s="125">
        <v>12000</v>
      </c>
      <c r="H41" s="125">
        <v>23000</v>
      </c>
      <c r="I41" s="93">
        <v>814</v>
      </c>
    </row>
    <row r="42" spans="1:9" ht="12.75">
      <c r="A42" s="89" t="s">
        <v>137</v>
      </c>
      <c r="B42" s="109">
        <v>64</v>
      </c>
      <c r="C42" s="109">
        <v>2</v>
      </c>
      <c r="D42" s="110" t="s">
        <v>167</v>
      </c>
      <c r="E42" s="110" t="s">
        <v>167</v>
      </c>
      <c r="F42" s="109">
        <v>66</v>
      </c>
      <c r="G42" s="124">
        <v>12000</v>
      </c>
      <c r="H42" s="124">
        <v>23000</v>
      </c>
      <c r="I42" s="180">
        <v>814</v>
      </c>
    </row>
    <row r="43" spans="1:9" ht="12.75">
      <c r="A43" s="22"/>
      <c r="B43" s="90"/>
      <c r="C43" s="90"/>
      <c r="D43" s="90"/>
      <c r="E43" s="90"/>
      <c r="F43" s="90"/>
      <c r="G43" s="92"/>
      <c r="H43" s="92"/>
      <c r="I43" s="95"/>
    </row>
    <row r="44" spans="1:9" ht="12.75">
      <c r="A44" s="22" t="s">
        <v>33</v>
      </c>
      <c r="B44" s="91" t="s">
        <v>167</v>
      </c>
      <c r="C44" s="91" t="s">
        <v>167</v>
      </c>
      <c r="D44" s="92">
        <v>10000</v>
      </c>
      <c r="E44" s="91" t="s">
        <v>167</v>
      </c>
      <c r="F44" s="90">
        <v>10000</v>
      </c>
      <c r="G44" s="91" t="s">
        <v>167</v>
      </c>
      <c r="H44" s="91" t="s">
        <v>167</v>
      </c>
      <c r="I44" s="96" t="s">
        <v>167</v>
      </c>
    </row>
    <row r="45" spans="1:9" ht="12.75">
      <c r="A45" s="22" t="s">
        <v>34</v>
      </c>
      <c r="B45" s="91" t="s">
        <v>167</v>
      </c>
      <c r="C45" s="91" t="s">
        <v>167</v>
      </c>
      <c r="D45" s="92">
        <v>1500</v>
      </c>
      <c r="E45" s="91" t="s">
        <v>167</v>
      </c>
      <c r="F45" s="90">
        <v>1500</v>
      </c>
      <c r="G45" s="91" t="s">
        <v>167</v>
      </c>
      <c r="H45" s="91" t="s">
        <v>167</v>
      </c>
      <c r="I45" s="96" t="s">
        <v>167</v>
      </c>
    </row>
    <row r="46" spans="1:9" ht="12.75">
      <c r="A46" s="89" t="s">
        <v>139</v>
      </c>
      <c r="B46" s="110" t="s">
        <v>167</v>
      </c>
      <c r="C46" s="110" t="s">
        <v>167</v>
      </c>
      <c r="D46" s="109">
        <v>11500</v>
      </c>
      <c r="E46" s="110" t="s">
        <v>167</v>
      </c>
      <c r="F46" s="109">
        <v>11500</v>
      </c>
      <c r="G46" s="110" t="s">
        <v>167</v>
      </c>
      <c r="H46" s="110" t="s">
        <v>167</v>
      </c>
      <c r="I46" s="183" t="s">
        <v>167</v>
      </c>
    </row>
    <row r="47" spans="1:9" ht="12.75">
      <c r="A47" s="22"/>
      <c r="B47" s="90"/>
      <c r="C47" s="90"/>
      <c r="D47" s="90"/>
      <c r="E47" s="90"/>
      <c r="F47" s="90"/>
      <c r="G47" s="92"/>
      <c r="H47" s="92"/>
      <c r="I47" s="95"/>
    </row>
    <row r="48" spans="1:9" ht="12.75">
      <c r="A48" s="22" t="s">
        <v>36</v>
      </c>
      <c r="B48" s="91" t="s">
        <v>167</v>
      </c>
      <c r="C48" s="91" t="s">
        <v>167</v>
      </c>
      <c r="D48" s="90">
        <v>105</v>
      </c>
      <c r="E48" s="90">
        <v>75</v>
      </c>
      <c r="F48" s="90">
        <v>180</v>
      </c>
      <c r="G48" s="91" t="s">
        <v>167</v>
      </c>
      <c r="H48" s="91" t="s">
        <v>167</v>
      </c>
      <c r="I48" s="96" t="s">
        <v>167</v>
      </c>
    </row>
    <row r="49" spans="1:9" ht="12.75">
      <c r="A49" s="22" t="s">
        <v>37</v>
      </c>
      <c r="B49" s="91" t="s">
        <v>167</v>
      </c>
      <c r="C49" s="91" t="s">
        <v>167</v>
      </c>
      <c r="D49" s="92">
        <v>30</v>
      </c>
      <c r="E49" s="92">
        <v>190</v>
      </c>
      <c r="F49" s="90">
        <v>220</v>
      </c>
      <c r="G49" s="91" t="s">
        <v>167</v>
      </c>
      <c r="H49" s="91" t="s">
        <v>167</v>
      </c>
      <c r="I49" s="96" t="s">
        <v>167</v>
      </c>
    </row>
    <row r="50" spans="1:9" ht="12.75">
      <c r="A50" s="22" t="s">
        <v>39</v>
      </c>
      <c r="B50" s="91" t="s">
        <v>167</v>
      </c>
      <c r="C50" s="91" t="s">
        <v>167</v>
      </c>
      <c r="D50" s="90">
        <v>423</v>
      </c>
      <c r="E50" s="90">
        <v>9</v>
      </c>
      <c r="F50" s="90">
        <v>432</v>
      </c>
      <c r="G50" s="91" t="s">
        <v>167</v>
      </c>
      <c r="H50" s="91" t="s">
        <v>167</v>
      </c>
      <c r="I50" s="96" t="s">
        <v>167</v>
      </c>
    </row>
    <row r="51" spans="1:9" ht="12.75">
      <c r="A51" s="22" t="s">
        <v>41</v>
      </c>
      <c r="B51" s="91" t="s">
        <v>167</v>
      </c>
      <c r="C51" s="90" t="s">
        <v>167</v>
      </c>
      <c r="D51" s="91">
        <v>20</v>
      </c>
      <c r="E51" s="91">
        <v>11</v>
      </c>
      <c r="F51" s="90">
        <v>31</v>
      </c>
      <c r="G51" s="91" t="s">
        <v>167</v>
      </c>
      <c r="H51" s="92" t="s">
        <v>167</v>
      </c>
      <c r="I51" s="95" t="s">
        <v>167</v>
      </c>
    </row>
    <row r="52" spans="1:9" ht="12.75">
      <c r="A52" s="89" t="s">
        <v>140</v>
      </c>
      <c r="B52" s="110" t="s">
        <v>167</v>
      </c>
      <c r="C52" s="109" t="s">
        <v>167</v>
      </c>
      <c r="D52" s="109">
        <v>578</v>
      </c>
      <c r="E52" s="109">
        <v>285</v>
      </c>
      <c r="F52" s="109">
        <v>863</v>
      </c>
      <c r="G52" s="110" t="s">
        <v>167</v>
      </c>
      <c r="H52" s="124" t="s">
        <v>167</v>
      </c>
      <c r="I52" s="180" t="s">
        <v>167</v>
      </c>
    </row>
    <row r="53" spans="1:9" ht="12.75">
      <c r="A53" s="89"/>
      <c r="B53" s="109"/>
      <c r="C53" s="109"/>
      <c r="D53" s="109"/>
      <c r="E53" s="109"/>
      <c r="F53" s="109"/>
      <c r="G53" s="124"/>
      <c r="H53" s="124"/>
      <c r="I53" s="180"/>
    </row>
    <row r="54" spans="1:10" ht="13.5" thickBot="1">
      <c r="A54" s="103" t="s">
        <v>45</v>
      </c>
      <c r="B54" s="117">
        <v>1358</v>
      </c>
      <c r="C54" s="117">
        <v>543</v>
      </c>
      <c r="D54" s="117">
        <v>12405</v>
      </c>
      <c r="E54" s="117">
        <v>612</v>
      </c>
      <c r="F54" s="117">
        <v>14918</v>
      </c>
      <c r="G54" s="129">
        <v>19361.34683357879</v>
      </c>
      <c r="H54" s="129">
        <v>34500.51749539595</v>
      </c>
      <c r="I54" s="70">
        <v>45027</v>
      </c>
      <c r="J54" s="18"/>
    </row>
  </sheetData>
  <mergeCells count="8">
    <mergeCell ref="A1:I1"/>
    <mergeCell ref="A3:I3"/>
    <mergeCell ref="G5:I5"/>
    <mergeCell ref="G6:H6"/>
    <mergeCell ref="B5:F5"/>
    <mergeCell ref="B6:C6"/>
    <mergeCell ref="D6:E6"/>
    <mergeCell ref="F6:F7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3"/>
  <dimension ref="A1:J49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3" customWidth="1"/>
    <col min="2" max="9" width="12.7109375" style="3" customWidth="1"/>
    <col min="10" max="16384" width="11.421875" style="3" customWidth="1"/>
  </cols>
  <sheetData>
    <row r="1" spans="1:9" s="28" customFormat="1" ht="18">
      <c r="A1" s="184" t="s">
        <v>94</v>
      </c>
      <c r="B1" s="184"/>
      <c r="C1" s="184"/>
      <c r="D1" s="184"/>
      <c r="E1" s="184"/>
      <c r="F1" s="184"/>
      <c r="G1" s="184"/>
      <c r="H1" s="184"/>
      <c r="I1" s="184"/>
    </row>
    <row r="3" spans="1:9" s="29" customFormat="1" ht="15">
      <c r="A3" s="193" t="s">
        <v>190</v>
      </c>
      <c r="B3" s="193"/>
      <c r="C3" s="193"/>
      <c r="D3" s="193"/>
      <c r="E3" s="193"/>
      <c r="F3" s="193"/>
      <c r="G3" s="193"/>
      <c r="H3" s="193"/>
      <c r="I3" s="193"/>
    </row>
    <row r="4" spans="1:9" s="29" customFormat="1" ht="15">
      <c r="A4" s="85"/>
      <c r="B4" s="86"/>
      <c r="C4" s="86"/>
      <c r="D4" s="86"/>
      <c r="E4" s="86"/>
      <c r="F4" s="86"/>
      <c r="G4" s="30"/>
      <c r="H4" s="87"/>
      <c r="I4" s="87"/>
    </row>
    <row r="5" spans="1:9" ht="12.75">
      <c r="A5" s="16" t="s">
        <v>170</v>
      </c>
      <c r="B5" s="188" t="s">
        <v>46</v>
      </c>
      <c r="C5" s="190"/>
      <c r="D5" s="190"/>
      <c r="E5" s="190"/>
      <c r="F5" s="189"/>
      <c r="G5" s="188" t="s">
        <v>58</v>
      </c>
      <c r="H5" s="190"/>
      <c r="I5" s="190"/>
    </row>
    <row r="6" spans="1:9" ht="12.75">
      <c r="A6" s="5" t="s">
        <v>0</v>
      </c>
      <c r="B6" s="191" t="s">
        <v>56</v>
      </c>
      <c r="C6" s="192"/>
      <c r="D6" s="191" t="s">
        <v>57</v>
      </c>
      <c r="E6" s="199"/>
      <c r="F6" s="200" t="s">
        <v>54</v>
      </c>
      <c r="G6" s="188" t="s">
        <v>59</v>
      </c>
      <c r="H6" s="189"/>
      <c r="I6" s="7" t="s">
        <v>60</v>
      </c>
    </row>
    <row r="7" spans="1:9" ht="13.5" thickBot="1">
      <c r="A7" s="5"/>
      <c r="B7" s="12" t="s">
        <v>1</v>
      </c>
      <c r="C7" s="12" t="s">
        <v>53</v>
      </c>
      <c r="D7" s="12" t="s">
        <v>1</v>
      </c>
      <c r="E7" s="12" t="s">
        <v>53</v>
      </c>
      <c r="F7" s="201"/>
      <c r="G7" s="12" t="s">
        <v>1</v>
      </c>
      <c r="H7" s="12" t="s">
        <v>53</v>
      </c>
      <c r="I7" s="12" t="s">
        <v>61</v>
      </c>
    </row>
    <row r="8" spans="1:9" ht="12.75">
      <c r="A8" s="106" t="s">
        <v>6</v>
      </c>
      <c r="B8" s="128">
        <v>74</v>
      </c>
      <c r="C8" s="127" t="s">
        <v>166</v>
      </c>
      <c r="D8" s="127" t="s">
        <v>166</v>
      </c>
      <c r="E8" s="127" t="s">
        <v>166</v>
      </c>
      <c r="F8" s="102">
        <v>74</v>
      </c>
      <c r="G8" s="128">
        <v>15000</v>
      </c>
      <c r="H8" s="127" t="s">
        <v>166</v>
      </c>
      <c r="I8" s="128">
        <v>1110</v>
      </c>
    </row>
    <row r="9" spans="1:9" ht="12.75">
      <c r="A9" s="22" t="s">
        <v>8</v>
      </c>
      <c r="B9" s="92">
        <v>12</v>
      </c>
      <c r="C9" s="91" t="s">
        <v>166</v>
      </c>
      <c r="D9" s="91" t="s">
        <v>166</v>
      </c>
      <c r="E9" s="91" t="s">
        <v>166</v>
      </c>
      <c r="F9" s="90">
        <v>12</v>
      </c>
      <c r="G9" s="92">
        <v>15000</v>
      </c>
      <c r="H9" s="91" t="s">
        <v>166</v>
      </c>
      <c r="I9" s="92">
        <v>180</v>
      </c>
    </row>
    <row r="10" spans="1:9" ht="12.75">
      <c r="A10" s="89" t="s">
        <v>128</v>
      </c>
      <c r="B10" s="109">
        <v>86</v>
      </c>
      <c r="C10" s="110" t="s">
        <v>166</v>
      </c>
      <c r="D10" s="110" t="s">
        <v>166</v>
      </c>
      <c r="E10" s="110" t="s">
        <v>166</v>
      </c>
      <c r="F10" s="109">
        <v>86</v>
      </c>
      <c r="G10" s="124">
        <v>15000</v>
      </c>
      <c r="H10" s="110" t="s">
        <v>166</v>
      </c>
      <c r="I10" s="109">
        <v>1290</v>
      </c>
    </row>
    <row r="11" spans="1:9" ht="12.75">
      <c r="A11" s="89"/>
      <c r="B11" s="109"/>
      <c r="C11" s="109"/>
      <c r="D11" s="109"/>
      <c r="E11" s="109"/>
      <c r="F11" s="109"/>
      <c r="G11" s="124"/>
      <c r="H11" s="124"/>
      <c r="I11" s="109"/>
    </row>
    <row r="12" spans="1:9" ht="12.75">
      <c r="A12" s="89" t="s">
        <v>129</v>
      </c>
      <c r="B12" s="124">
        <v>48</v>
      </c>
      <c r="C12" s="110" t="s">
        <v>166</v>
      </c>
      <c r="D12" s="110" t="s">
        <v>166</v>
      </c>
      <c r="E12" s="110" t="s">
        <v>166</v>
      </c>
      <c r="F12" s="109">
        <v>48</v>
      </c>
      <c r="G12" s="124">
        <v>7950</v>
      </c>
      <c r="H12" s="110" t="s">
        <v>166</v>
      </c>
      <c r="I12" s="124">
        <v>382</v>
      </c>
    </row>
    <row r="13" spans="1:9" ht="12.75">
      <c r="A13" s="89"/>
      <c r="B13" s="109"/>
      <c r="C13" s="109"/>
      <c r="D13" s="109"/>
      <c r="E13" s="109"/>
      <c r="F13" s="109"/>
      <c r="G13" s="124"/>
      <c r="H13" s="124"/>
      <c r="I13" s="109"/>
    </row>
    <row r="14" spans="1:9" ht="12.75">
      <c r="A14" s="89" t="s">
        <v>130</v>
      </c>
      <c r="B14" s="124">
        <v>191</v>
      </c>
      <c r="C14" s="124">
        <v>10</v>
      </c>
      <c r="D14" s="110" t="s">
        <v>166</v>
      </c>
      <c r="E14" s="110" t="s">
        <v>166</v>
      </c>
      <c r="F14" s="109">
        <v>201</v>
      </c>
      <c r="G14" s="124">
        <v>15000</v>
      </c>
      <c r="H14" s="124">
        <v>24000</v>
      </c>
      <c r="I14" s="124">
        <v>3105</v>
      </c>
    </row>
    <row r="15" spans="1:9" ht="12.75">
      <c r="A15" s="22"/>
      <c r="B15" s="90"/>
      <c r="C15" s="90"/>
      <c r="D15" s="90"/>
      <c r="E15" s="90"/>
      <c r="F15" s="90"/>
      <c r="G15" s="92"/>
      <c r="H15" s="92"/>
      <c r="I15" s="90"/>
    </row>
    <row r="16" spans="1:9" ht="12.75">
      <c r="A16" s="22" t="s">
        <v>9</v>
      </c>
      <c r="B16" s="91" t="s">
        <v>166</v>
      </c>
      <c r="C16" s="91" t="s">
        <v>166</v>
      </c>
      <c r="D16" s="90">
        <v>6274</v>
      </c>
      <c r="E16" s="90">
        <v>487</v>
      </c>
      <c r="F16" s="90">
        <v>6761</v>
      </c>
      <c r="G16" s="91" t="s">
        <v>166</v>
      </c>
      <c r="H16" s="91" t="s">
        <v>166</v>
      </c>
      <c r="I16" s="91" t="s">
        <v>166</v>
      </c>
    </row>
    <row r="17" spans="1:9" ht="12.75">
      <c r="A17" s="22" t="s">
        <v>10</v>
      </c>
      <c r="B17" s="90">
        <v>1093</v>
      </c>
      <c r="C17" s="90">
        <v>58</v>
      </c>
      <c r="D17" s="91" t="s">
        <v>166</v>
      </c>
      <c r="E17" s="91"/>
      <c r="F17" s="90">
        <v>1151</v>
      </c>
      <c r="G17" s="92">
        <v>7000</v>
      </c>
      <c r="H17" s="92">
        <v>25000</v>
      </c>
      <c r="I17" s="90">
        <v>9101</v>
      </c>
    </row>
    <row r="18" spans="1:9" ht="12.75">
      <c r="A18" s="22" t="s">
        <v>11</v>
      </c>
      <c r="B18" s="90">
        <v>240</v>
      </c>
      <c r="C18" s="90">
        <v>10</v>
      </c>
      <c r="D18" s="91" t="s">
        <v>166</v>
      </c>
      <c r="E18" s="91"/>
      <c r="F18" s="90">
        <v>250</v>
      </c>
      <c r="G18" s="92">
        <v>10000</v>
      </c>
      <c r="H18" s="92">
        <v>25000</v>
      </c>
      <c r="I18" s="90">
        <v>2650</v>
      </c>
    </row>
    <row r="19" spans="1:9" ht="12.75">
      <c r="A19" s="89" t="s">
        <v>131</v>
      </c>
      <c r="B19" s="109">
        <v>1333</v>
      </c>
      <c r="C19" s="109">
        <v>68</v>
      </c>
      <c r="D19" s="109">
        <v>6274</v>
      </c>
      <c r="E19" s="109">
        <v>487</v>
      </c>
      <c r="F19" s="109">
        <v>8162</v>
      </c>
      <c r="G19" s="124">
        <v>7540</v>
      </c>
      <c r="H19" s="124">
        <v>25000</v>
      </c>
      <c r="I19" s="109">
        <v>11751</v>
      </c>
    </row>
    <row r="20" spans="1:9" ht="12.75">
      <c r="A20" s="22"/>
      <c r="B20" s="90"/>
      <c r="C20" s="90"/>
      <c r="D20" s="90"/>
      <c r="E20" s="90"/>
      <c r="F20" s="90"/>
      <c r="G20" s="92"/>
      <c r="H20" s="92"/>
      <c r="I20" s="90"/>
    </row>
    <row r="21" spans="1:9" ht="12.75">
      <c r="A21" s="22" t="s">
        <v>12</v>
      </c>
      <c r="B21" s="125">
        <v>407</v>
      </c>
      <c r="C21" s="125" t="s">
        <v>166</v>
      </c>
      <c r="D21" s="125">
        <v>127</v>
      </c>
      <c r="E21" s="91" t="s">
        <v>166</v>
      </c>
      <c r="F21" s="90">
        <v>534</v>
      </c>
      <c r="G21" s="125">
        <v>13600</v>
      </c>
      <c r="H21" s="125" t="s">
        <v>166</v>
      </c>
      <c r="I21" s="125">
        <v>5535</v>
      </c>
    </row>
    <row r="22" spans="1:9" ht="12.75">
      <c r="A22" s="22" t="s">
        <v>13</v>
      </c>
      <c r="B22" s="125">
        <v>768</v>
      </c>
      <c r="C22" s="125">
        <v>19</v>
      </c>
      <c r="D22" s="91" t="s">
        <v>166</v>
      </c>
      <c r="E22" s="91" t="s">
        <v>166</v>
      </c>
      <c r="F22" s="90">
        <v>787</v>
      </c>
      <c r="G22" s="125">
        <v>10000</v>
      </c>
      <c r="H22" s="125">
        <v>25000</v>
      </c>
      <c r="I22" s="92">
        <v>8155</v>
      </c>
    </row>
    <row r="23" spans="1:9" ht="12.75">
      <c r="A23" s="22" t="s">
        <v>14</v>
      </c>
      <c r="B23" s="125">
        <v>2759</v>
      </c>
      <c r="C23" s="125">
        <v>181</v>
      </c>
      <c r="D23" s="125">
        <v>90</v>
      </c>
      <c r="E23" s="91" t="s">
        <v>166</v>
      </c>
      <c r="F23" s="90">
        <v>3030</v>
      </c>
      <c r="G23" s="125">
        <v>10768</v>
      </c>
      <c r="H23" s="125">
        <v>32370</v>
      </c>
      <c r="I23" s="92">
        <v>35568</v>
      </c>
    </row>
    <row r="24" spans="1:9" ht="12.75">
      <c r="A24" s="22" t="s">
        <v>15</v>
      </c>
      <c r="B24" s="125">
        <v>1</v>
      </c>
      <c r="C24" s="125" t="s">
        <v>166</v>
      </c>
      <c r="D24" s="91" t="s">
        <v>166</v>
      </c>
      <c r="E24" s="91" t="s">
        <v>166</v>
      </c>
      <c r="F24" s="90">
        <v>1</v>
      </c>
      <c r="G24" s="125">
        <v>12000</v>
      </c>
      <c r="H24" s="125" t="s">
        <v>166</v>
      </c>
      <c r="I24" s="92">
        <v>12</v>
      </c>
    </row>
    <row r="25" spans="1:9" ht="12.75">
      <c r="A25" s="89" t="s">
        <v>132</v>
      </c>
      <c r="B25" s="109">
        <v>3935</v>
      </c>
      <c r="C25" s="109">
        <v>200</v>
      </c>
      <c r="D25" s="109">
        <v>217</v>
      </c>
      <c r="E25" s="110" t="s">
        <v>166</v>
      </c>
      <c r="F25" s="109">
        <v>4352</v>
      </c>
      <c r="G25" s="124">
        <v>10911</v>
      </c>
      <c r="H25" s="124">
        <v>31670</v>
      </c>
      <c r="I25" s="109">
        <v>49270</v>
      </c>
    </row>
    <row r="26" spans="1:9" ht="12.75">
      <c r="A26" s="22"/>
      <c r="B26" s="90"/>
      <c r="C26" s="90"/>
      <c r="D26" s="90"/>
      <c r="E26" s="90"/>
      <c r="F26" s="90"/>
      <c r="G26" s="92"/>
      <c r="H26" s="92"/>
      <c r="I26" s="90"/>
    </row>
    <row r="27" spans="1:9" ht="12.75">
      <c r="A27" s="22" t="s">
        <v>16</v>
      </c>
      <c r="B27" s="92" t="s">
        <v>166</v>
      </c>
      <c r="C27" s="91">
        <v>3</v>
      </c>
      <c r="D27" s="91" t="s">
        <v>166</v>
      </c>
      <c r="E27" s="91" t="s">
        <v>166</v>
      </c>
      <c r="F27" s="90">
        <v>3</v>
      </c>
      <c r="G27" s="92" t="s">
        <v>166</v>
      </c>
      <c r="H27" s="91">
        <v>30000</v>
      </c>
      <c r="I27" s="92">
        <v>90</v>
      </c>
    </row>
    <row r="28" spans="1:9" ht="12.75">
      <c r="A28" s="22" t="s">
        <v>17</v>
      </c>
      <c r="B28" s="90">
        <v>1249</v>
      </c>
      <c r="C28" s="90">
        <v>3</v>
      </c>
      <c r="D28" s="91" t="s">
        <v>166</v>
      </c>
      <c r="E28" s="91" t="s">
        <v>166</v>
      </c>
      <c r="F28" s="90">
        <v>1252</v>
      </c>
      <c r="G28" s="92">
        <v>23000</v>
      </c>
      <c r="H28" s="92">
        <v>31000</v>
      </c>
      <c r="I28" s="90">
        <v>28820</v>
      </c>
    </row>
    <row r="29" spans="1:9" ht="12.75">
      <c r="A29" s="22" t="s">
        <v>18</v>
      </c>
      <c r="B29" s="92">
        <v>11</v>
      </c>
      <c r="C29" s="92">
        <v>4</v>
      </c>
      <c r="D29" s="91" t="s">
        <v>166</v>
      </c>
      <c r="E29" s="91" t="s">
        <v>166</v>
      </c>
      <c r="F29" s="90">
        <v>15</v>
      </c>
      <c r="G29" s="92">
        <v>14000</v>
      </c>
      <c r="H29" s="92">
        <v>36000</v>
      </c>
      <c r="I29" s="92">
        <v>298</v>
      </c>
    </row>
    <row r="30" spans="1:9" ht="12.75">
      <c r="A30" s="22" t="s">
        <v>19</v>
      </c>
      <c r="B30" s="92">
        <v>766</v>
      </c>
      <c r="C30" s="91">
        <v>21</v>
      </c>
      <c r="D30" s="91" t="s">
        <v>166</v>
      </c>
      <c r="E30" s="91" t="s">
        <v>166</v>
      </c>
      <c r="F30" s="90">
        <v>787</v>
      </c>
      <c r="G30" s="92">
        <v>9000</v>
      </c>
      <c r="H30" s="91">
        <v>12000</v>
      </c>
      <c r="I30" s="92">
        <v>7146</v>
      </c>
    </row>
    <row r="31" spans="1:9" ht="12.75">
      <c r="A31" s="22" t="s">
        <v>22</v>
      </c>
      <c r="B31" s="92">
        <v>689</v>
      </c>
      <c r="C31" s="92">
        <v>25</v>
      </c>
      <c r="D31" s="91" t="s">
        <v>166</v>
      </c>
      <c r="E31" s="91" t="s">
        <v>166</v>
      </c>
      <c r="F31" s="90">
        <v>714</v>
      </c>
      <c r="G31" s="92">
        <v>10000</v>
      </c>
      <c r="H31" s="92">
        <v>28000</v>
      </c>
      <c r="I31" s="92">
        <v>7590</v>
      </c>
    </row>
    <row r="32" spans="1:9" ht="12.75">
      <c r="A32" s="89" t="s">
        <v>134</v>
      </c>
      <c r="B32" s="109">
        <v>2715</v>
      </c>
      <c r="C32" s="109">
        <v>56</v>
      </c>
      <c r="D32" s="110" t="s">
        <v>166</v>
      </c>
      <c r="E32" s="110" t="s">
        <v>166</v>
      </c>
      <c r="F32" s="109">
        <v>2771</v>
      </c>
      <c r="G32" s="124">
        <v>15715</v>
      </c>
      <c r="H32" s="124">
        <v>22839</v>
      </c>
      <c r="I32" s="109">
        <v>43944</v>
      </c>
    </row>
    <row r="33" spans="1:9" ht="12.75">
      <c r="A33" s="22"/>
      <c r="B33" s="90"/>
      <c r="C33" s="90"/>
      <c r="D33" s="90"/>
      <c r="E33" s="90"/>
      <c r="F33" s="90"/>
      <c r="G33" s="92"/>
      <c r="H33" s="92"/>
      <c r="I33" s="90"/>
    </row>
    <row r="34" spans="1:9" ht="12.75">
      <c r="A34" s="22" t="s">
        <v>27</v>
      </c>
      <c r="B34" s="90">
        <v>135</v>
      </c>
      <c r="C34" s="90">
        <v>37</v>
      </c>
      <c r="D34" s="91" t="s">
        <v>166</v>
      </c>
      <c r="E34" s="91" t="s">
        <v>166</v>
      </c>
      <c r="F34" s="90">
        <v>172</v>
      </c>
      <c r="G34" s="92">
        <v>5500</v>
      </c>
      <c r="H34" s="92">
        <v>24000</v>
      </c>
      <c r="I34" s="90">
        <v>1631</v>
      </c>
    </row>
    <row r="35" spans="1:9" ht="12.75" customHeight="1">
      <c r="A35" s="22" t="s">
        <v>28</v>
      </c>
      <c r="B35" s="90">
        <v>216</v>
      </c>
      <c r="C35" s="90">
        <v>2</v>
      </c>
      <c r="D35" s="91" t="s">
        <v>166</v>
      </c>
      <c r="E35" s="91" t="s">
        <v>166</v>
      </c>
      <c r="F35" s="90">
        <v>218</v>
      </c>
      <c r="G35" s="92">
        <v>6500</v>
      </c>
      <c r="H35" s="92">
        <v>24000</v>
      </c>
      <c r="I35" s="90">
        <v>1452</v>
      </c>
    </row>
    <row r="36" spans="1:9" ht="12.75">
      <c r="A36" s="89" t="s">
        <v>136</v>
      </c>
      <c r="B36" s="109">
        <v>351</v>
      </c>
      <c r="C36" s="109">
        <v>39</v>
      </c>
      <c r="D36" s="110" t="s">
        <v>166</v>
      </c>
      <c r="E36" s="110" t="s">
        <v>166</v>
      </c>
      <c r="F36" s="109">
        <v>390</v>
      </c>
      <c r="G36" s="124">
        <v>6115</v>
      </c>
      <c r="H36" s="124">
        <v>24000</v>
      </c>
      <c r="I36" s="109">
        <v>3083</v>
      </c>
    </row>
    <row r="37" spans="1:9" ht="12.75">
      <c r="A37" s="22"/>
      <c r="B37" s="90"/>
      <c r="C37" s="90"/>
      <c r="D37" s="90"/>
      <c r="E37" s="90"/>
      <c r="F37" s="90"/>
      <c r="G37" s="92"/>
      <c r="H37" s="92"/>
      <c r="I37" s="90"/>
    </row>
    <row r="38" spans="1:9" ht="12.75">
      <c r="A38" s="22" t="s">
        <v>30</v>
      </c>
      <c r="B38" s="125">
        <v>3</v>
      </c>
      <c r="C38" s="91" t="s">
        <v>166</v>
      </c>
      <c r="D38" s="91" t="s">
        <v>166</v>
      </c>
      <c r="E38" s="91" t="s">
        <v>166</v>
      </c>
      <c r="F38" s="90">
        <v>3</v>
      </c>
      <c r="G38" s="125">
        <v>10000</v>
      </c>
      <c r="H38" s="91" t="s">
        <v>166</v>
      </c>
      <c r="I38" s="92">
        <v>30</v>
      </c>
    </row>
    <row r="39" spans="1:9" ht="12.75">
      <c r="A39" s="22" t="s">
        <v>31</v>
      </c>
      <c r="B39" s="125">
        <v>503</v>
      </c>
      <c r="C39" s="125">
        <v>8</v>
      </c>
      <c r="D39" s="91" t="s">
        <v>166</v>
      </c>
      <c r="E39" s="91" t="s">
        <v>166</v>
      </c>
      <c r="F39" s="90">
        <v>511</v>
      </c>
      <c r="G39" s="125">
        <v>10100</v>
      </c>
      <c r="H39" s="125">
        <v>22500</v>
      </c>
      <c r="I39" s="92">
        <v>5260</v>
      </c>
    </row>
    <row r="40" spans="1:9" ht="12.75">
      <c r="A40" s="22" t="s">
        <v>32</v>
      </c>
      <c r="B40" s="125">
        <v>700</v>
      </c>
      <c r="C40" s="91" t="s">
        <v>166</v>
      </c>
      <c r="D40" s="91" t="s">
        <v>166</v>
      </c>
      <c r="E40" s="91" t="s">
        <v>166</v>
      </c>
      <c r="F40" s="90">
        <v>700</v>
      </c>
      <c r="G40" s="125">
        <v>8000</v>
      </c>
      <c r="H40" s="91" t="s">
        <v>166</v>
      </c>
      <c r="I40" s="92">
        <v>5600</v>
      </c>
    </row>
    <row r="41" spans="1:9" ht="12.75">
      <c r="A41" s="89" t="s">
        <v>137</v>
      </c>
      <c r="B41" s="109">
        <v>1206</v>
      </c>
      <c r="C41" s="109">
        <v>8</v>
      </c>
      <c r="D41" s="110" t="s">
        <v>166</v>
      </c>
      <c r="E41" s="110" t="s">
        <v>166</v>
      </c>
      <c r="F41" s="109">
        <v>1214</v>
      </c>
      <c r="G41" s="124">
        <v>8881</v>
      </c>
      <c r="H41" s="124">
        <v>22500</v>
      </c>
      <c r="I41" s="109">
        <v>10890</v>
      </c>
    </row>
    <row r="42" spans="1:9" ht="12.75">
      <c r="A42" s="89"/>
      <c r="B42" s="109"/>
      <c r="C42" s="109"/>
      <c r="D42" s="109"/>
      <c r="E42" s="109"/>
      <c r="F42" s="109"/>
      <c r="G42" s="124"/>
      <c r="H42" s="124"/>
      <c r="I42" s="109"/>
    </row>
    <row r="43" spans="1:9" ht="12.75">
      <c r="A43" s="89" t="s">
        <v>138</v>
      </c>
      <c r="B43" s="110" t="s">
        <v>166</v>
      </c>
      <c r="C43" s="124">
        <v>2</v>
      </c>
      <c r="D43" s="110" t="s">
        <v>166</v>
      </c>
      <c r="E43" s="110" t="s">
        <v>166</v>
      </c>
      <c r="F43" s="109">
        <v>2</v>
      </c>
      <c r="G43" s="110" t="s">
        <v>166</v>
      </c>
      <c r="H43" s="124">
        <v>24720</v>
      </c>
      <c r="I43" s="124">
        <v>49</v>
      </c>
    </row>
    <row r="44" spans="1:9" ht="12.75">
      <c r="A44" s="22"/>
      <c r="B44" s="90"/>
      <c r="C44" s="90"/>
      <c r="D44" s="90"/>
      <c r="E44" s="90"/>
      <c r="F44" s="90"/>
      <c r="G44" s="92"/>
      <c r="H44" s="92"/>
      <c r="I44" s="90"/>
    </row>
    <row r="45" spans="1:9" ht="12.75">
      <c r="A45" s="22" t="s">
        <v>37</v>
      </c>
      <c r="B45" s="91" t="s">
        <v>166</v>
      </c>
      <c r="C45" s="92">
        <v>30</v>
      </c>
      <c r="D45" s="91" t="s">
        <v>166</v>
      </c>
      <c r="E45" s="91" t="s">
        <v>166</v>
      </c>
      <c r="F45" s="90">
        <v>30</v>
      </c>
      <c r="G45" s="91" t="s">
        <v>166</v>
      </c>
      <c r="H45" s="92">
        <v>15000</v>
      </c>
      <c r="I45" s="92">
        <v>450</v>
      </c>
    </row>
    <row r="46" spans="1:9" ht="12.75">
      <c r="A46" s="22" t="s">
        <v>40</v>
      </c>
      <c r="B46" s="91" t="s">
        <v>166</v>
      </c>
      <c r="C46" s="90">
        <v>1</v>
      </c>
      <c r="D46" s="91" t="s">
        <v>166</v>
      </c>
      <c r="E46" s="91" t="s">
        <v>166</v>
      </c>
      <c r="F46" s="90">
        <v>1</v>
      </c>
      <c r="G46" s="91" t="s">
        <v>166</v>
      </c>
      <c r="H46" s="92">
        <v>14000</v>
      </c>
      <c r="I46" s="90">
        <v>14</v>
      </c>
    </row>
    <row r="47" spans="1:9" ht="12.75">
      <c r="A47" s="89" t="s">
        <v>140</v>
      </c>
      <c r="B47" s="110" t="s">
        <v>166</v>
      </c>
      <c r="C47" s="109">
        <v>31</v>
      </c>
      <c r="D47" s="110" t="s">
        <v>166</v>
      </c>
      <c r="E47" s="110" t="s">
        <v>166</v>
      </c>
      <c r="F47" s="109">
        <v>31</v>
      </c>
      <c r="G47" s="110" t="s">
        <v>166</v>
      </c>
      <c r="H47" s="124">
        <v>14968</v>
      </c>
      <c r="I47" s="109">
        <v>464</v>
      </c>
    </row>
    <row r="48" spans="1:9" ht="12.75">
      <c r="A48" s="89"/>
      <c r="B48" s="109"/>
      <c r="C48" s="109"/>
      <c r="D48" s="109"/>
      <c r="E48" s="109"/>
      <c r="F48" s="109"/>
      <c r="G48" s="124"/>
      <c r="H48" s="124"/>
      <c r="I48" s="109"/>
    </row>
    <row r="49" spans="1:10" ht="13.5" thickBot="1">
      <c r="A49" s="103" t="s">
        <v>45</v>
      </c>
      <c r="B49" s="117">
        <v>9865</v>
      </c>
      <c r="C49" s="117">
        <v>414</v>
      </c>
      <c r="D49" s="117">
        <v>6491</v>
      </c>
      <c r="E49" s="117">
        <v>487</v>
      </c>
      <c r="F49" s="117">
        <v>17257</v>
      </c>
      <c r="G49" s="129">
        <v>11459.227673593512</v>
      </c>
      <c r="H49" s="129">
        <v>27010.70531400966</v>
      </c>
      <c r="I49" s="117">
        <v>124228</v>
      </c>
      <c r="J49" s="18"/>
    </row>
  </sheetData>
  <mergeCells count="8">
    <mergeCell ref="A1:I1"/>
    <mergeCell ref="A3:I3"/>
    <mergeCell ref="G5:I5"/>
    <mergeCell ref="G6:H6"/>
    <mergeCell ref="B5:F5"/>
    <mergeCell ref="B6:C6"/>
    <mergeCell ref="D6:E6"/>
    <mergeCell ref="F6:F7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41"/>
  <dimension ref="A1:I18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3" customWidth="1"/>
    <col min="2" max="9" width="12.7109375" style="3" customWidth="1"/>
    <col min="10" max="16384" width="11.421875" style="3" customWidth="1"/>
  </cols>
  <sheetData>
    <row r="1" spans="1:9" s="28" customFormat="1" ht="18">
      <c r="A1" s="184" t="s">
        <v>94</v>
      </c>
      <c r="B1" s="184"/>
      <c r="C1" s="184"/>
      <c r="D1" s="184"/>
      <c r="E1" s="184"/>
      <c r="F1" s="184"/>
      <c r="G1" s="184"/>
      <c r="H1" s="184"/>
      <c r="I1" s="184"/>
    </row>
    <row r="3" spans="1:9" s="29" customFormat="1" ht="15">
      <c r="A3" s="193" t="s">
        <v>191</v>
      </c>
      <c r="B3" s="193"/>
      <c r="C3" s="193"/>
      <c r="D3" s="193"/>
      <c r="E3" s="193"/>
      <c r="F3" s="193"/>
      <c r="G3" s="193"/>
      <c r="H3" s="193"/>
      <c r="I3" s="193"/>
    </row>
    <row r="4" spans="1:9" s="29" customFormat="1" ht="15">
      <c r="A4" s="85"/>
      <c r="B4" s="86"/>
      <c r="C4" s="86"/>
      <c r="D4" s="86"/>
      <c r="E4" s="86"/>
      <c r="F4" s="86"/>
      <c r="G4" s="30"/>
      <c r="H4" s="87"/>
      <c r="I4" s="87"/>
    </row>
    <row r="5" spans="1:9" ht="12.75">
      <c r="A5" s="16" t="s">
        <v>170</v>
      </c>
      <c r="B5" s="188" t="s">
        <v>46</v>
      </c>
      <c r="C5" s="190"/>
      <c r="D5" s="190"/>
      <c r="E5" s="190"/>
      <c r="F5" s="189"/>
      <c r="G5" s="188" t="s">
        <v>58</v>
      </c>
      <c r="H5" s="190"/>
      <c r="I5" s="190"/>
    </row>
    <row r="6" spans="1:9" ht="12.75">
      <c r="A6" s="5" t="s">
        <v>0</v>
      </c>
      <c r="B6" s="191" t="s">
        <v>56</v>
      </c>
      <c r="C6" s="192"/>
      <c r="D6" s="191" t="s">
        <v>57</v>
      </c>
      <c r="E6" s="199"/>
      <c r="F6" s="200" t="s">
        <v>54</v>
      </c>
      <c r="G6" s="188" t="s">
        <v>59</v>
      </c>
      <c r="H6" s="189"/>
      <c r="I6" s="7" t="s">
        <v>60</v>
      </c>
    </row>
    <row r="7" spans="1:9" ht="13.5" thickBot="1">
      <c r="A7" s="5"/>
      <c r="B7" s="12" t="s">
        <v>1</v>
      </c>
      <c r="C7" s="12" t="s">
        <v>53</v>
      </c>
      <c r="D7" s="12" t="s">
        <v>1</v>
      </c>
      <c r="E7" s="12" t="s">
        <v>53</v>
      </c>
      <c r="F7" s="201"/>
      <c r="G7" s="12" t="s">
        <v>1</v>
      </c>
      <c r="H7" s="12" t="s">
        <v>53</v>
      </c>
      <c r="I7" s="12" t="s">
        <v>61</v>
      </c>
    </row>
    <row r="8" spans="1:9" ht="12.75">
      <c r="A8" s="101" t="s">
        <v>133</v>
      </c>
      <c r="B8" s="132">
        <v>2137</v>
      </c>
      <c r="C8" s="133" t="s">
        <v>166</v>
      </c>
      <c r="D8" s="133" t="s">
        <v>166</v>
      </c>
      <c r="E8" s="133" t="s">
        <v>166</v>
      </c>
      <c r="F8" s="134">
        <v>2137</v>
      </c>
      <c r="G8" s="132">
        <v>32500</v>
      </c>
      <c r="H8" s="133" t="s">
        <v>166</v>
      </c>
      <c r="I8" s="132">
        <v>69453</v>
      </c>
    </row>
    <row r="9" spans="1:9" ht="12.75">
      <c r="A9" s="89"/>
      <c r="B9" s="109"/>
      <c r="C9" s="109"/>
      <c r="D9" s="109"/>
      <c r="E9" s="109"/>
      <c r="F9" s="109"/>
      <c r="G9" s="124"/>
      <c r="H9" s="124"/>
      <c r="I9" s="109"/>
    </row>
    <row r="10" spans="1:9" ht="12.75">
      <c r="A10" s="22" t="s">
        <v>22</v>
      </c>
      <c r="B10" s="92">
        <v>118</v>
      </c>
      <c r="C10" s="91">
        <v>32</v>
      </c>
      <c r="D10" s="91" t="s">
        <v>166</v>
      </c>
      <c r="E10" s="91" t="s">
        <v>166</v>
      </c>
      <c r="F10" s="90">
        <v>150</v>
      </c>
      <c r="G10" s="92">
        <v>11800</v>
      </c>
      <c r="H10" s="91">
        <v>25000</v>
      </c>
      <c r="I10" s="92">
        <v>2192</v>
      </c>
    </row>
    <row r="11" spans="1:9" ht="12.75">
      <c r="A11" s="89" t="s">
        <v>134</v>
      </c>
      <c r="B11" s="109">
        <v>118</v>
      </c>
      <c r="C11" s="110">
        <v>32</v>
      </c>
      <c r="D11" s="110" t="s">
        <v>166</v>
      </c>
      <c r="E11" s="110" t="s">
        <v>166</v>
      </c>
      <c r="F11" s="109">
        <v>150</v>
      </c>
      <c r="G11" s="124">
        <v>11800</v>
      </c>
      <c r="H11" s="110">
        <v>25000</v>
      </c>
      <c r="I11" s="109">
        <v>2192</v>
      </c>
    </row>
    <row r="12" spans="1:9" ht="12.75">
      <c r="A12" s="89"/>
      <c r="B12" s="109"/>
      <c r="C12" s="109"/>
      <c r="D12" s="109"/>
      <c r="E12" s="109"/>
      <c r="F12" s="109"/>
      <c r="G12" s="124"/>
      <c r="H12" s="124"/>
      <c r="I12" s="109"/>
    </row>
    <row r="13" spans="1:9" ht="12.75">
      <c r="A13" s="89" t="s">
        <v>135</v>
      </c>
      <c r="B13" s="124">
        <v>20</v>
      </c>
      <c r="C13" s="110" t="s">
        <v>166</v>
      </c>
      <c r="D13" s="110" t="s">
        <v>166</v>
      </c>
      <c r="E13" s="110" t="s">
        <v>166</v>
      </c>
      <c r="F13" s="109">
        <v>20</v>
      </c>
      <c r="G13" s="124">
        <v>9000</v>
      </c>
      <c r="H13" s="110" t="s">
        <v>166</v>
      </c>
      <c r="I13" s="124">
        <v>180</v>
      </c>
    </row>
    <row r="14" spans="1:9" ht="12.75">
      <c r="A14" s="89"/>
      <c r="B14" s="109"/>
      <c r="C14" s="109"/>
      <c r="D14" s="109"/>
      <c r="E14" s="109"/>
      <c r="F14" s="109"/>
      <c r="G14" s="124"/>
      <c r="H14" s="124"/>
      <c r="I14" s="109"/>
    </row>
    <row r="15" spans="1:9" ht="12.75">
      <c r="A15" s="22" t="s">
        <v>36</v>
      </c>
      <c r="B15" s="91" t="s">
        <v>166</v>
      </c>
      <c r="C15" s="91" t="s">
        <v>166</v>
      </c>
      <c r="D15" s="90">
        <v>58</v>
      </c>
      <c r="E15" s="91" t="s">
        <v>166</v>
      </c>
      <c r="F15" s="90">
        <v>58</v>
      </c>
      <c r="G15" s="91" t="s">
        <v>166</v>
      </c>
      <c r="H15" s="91" t="s">
        <v>166</v>
      </c>
      <c r="I15" s="91" t="s">
        <v>166</v>
      </c>
    </row>
    <row r="16" spans="1:9" ht="12.75">
      <c r="A16" s="89" t="s">
        <v>140</v>
      </c>
      <c r="B16" s="110" t="s">
        <v>166</v>
      </c>
      <c r="C16" s="110" t="s">
        <v>166</v>
      </c>
      <c r="D16" s="109">
        <v>58</v>
      </c>
      <c r="E16" s="110" t="s">
        <v>166</v>
      </c>
      <c r="F16" s="109">
        <v>58</v>
      </c>
      <c r="G16" s="110" t="s">
        <v>166</v>
      </c>
      <c r="H16" s="110" t="s">
        <v>166</v>
      </c>
      <c r="I16" s="110" t="s">
        <v>166</v>
      </c>
    </row>
    <row r="17" spans="1:9" ht="12.75">
      <c r="A17" s="89"/>
      <c r="B17" s="109"/>
      <c r="C17" s="109"/>
      <c r="D17" s="109"/>
      <c r="E17" s="109"/>
      <c r="F17" s="109"/>
      <c r="G17" s="124"/>
      <c r="H17" s="124"/>
      <c r="I17" s="109"/>
    </row>
    <row r="18" spans="1:9" ht="13.5" thickBot="1">
      <c r="A18" s="103" t="s">
        <v>45</v>
      </c>
      <c r="B18" s="117">
        <v>2275</v>
      </c>
      <c r="C18" s="135">
        <v>32</v>
      </c>
      <c r="D18" s="117">
        <v>58</v>
      </c>
      <c r="E18" s="135" t="s">
        <v>166</v>
      </c>
      <c r="F18" s="117">
        <v>2365</v>
      </c>
      <c r="G18" s="129">
        <v>31219.736263736264</v>
      </c>
      <c r="H18" s="135">
        <v>25000</v>
      </c>
      <c r="I18" s="117">
        <v>71825</v>
      </c>
    </row>
  </sheetData>
  <mergeCells count="8">
    <mergeCell ref="A1:I1"/>
    <mergeCell ref="A3:I3"/>
    <mergeCell ref="B5:F5"/>
    <mergeCell ref="G5:I5"/>
    <mergeCell ref="B6:C6"/>
    <mergeCell ref="D6:E6"/>
    <mergeCell ref="F6:F7"/>
    <mergeCell ref="G6:H6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4"/>
  <dimension ref="A1:H59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3" customWidth="1"/>
    <col min="2" max="8" width="12.7109375" style="3" customWidth="1"/>
    <col min="9" max="16384" width="11.421875" style="3" customWidth="1"/>
  </cols>
  <sheetData>
    <row r="1" spans="1:8" s="28" customFormat="1" ht="18">
      <c r="A1" s="184" t="s">
        <v>94</v>
      </c>
      <c r="B1" s="184"/>
      <c r="C1" s="184"/>
      <c r="D1" s="184"/>
      <c r="E1" s="184"/>
      <c r="F1" s="184"/>
      <c r="G1" s="184"/>
      <c r="H1" s="184"/>
    </row>
    <row r="3" spans="1:8" ht="15">
      <c r="A3" s="193" t="s">
        <v>192</v>
      </c>
      <c r="B3" s="193"/>
      <c r="C3" s="193"/>
      <c r="D3" s="193"/>
      <c r="E3" s="193"/>
      <c r="F3" s="193"/>
      <c r="G3" s="193"/>
      <c r="H3" s="193"/>
    </row>
    <row r="4" spans="1:7" ht="12.75">
      <c r="A4" s="1"/>
      <c r="B4" s="2"/>
      <c r="C4" s="2"/>
      <c r="D4" s="2"/>
      <c r="E4" s="2"/>
      <c r="F4" s="2"/>
      <c r="G4" s="2"/>
    </row>
    <row r="5" spans="1:8" ht="12.75">
      <c r="A5" s="207" t="s">
        <v>170</v>
      </c>
      <c r="B5" s="186"/>
      <c r="C5" s="4"/>
      <c r="D5" s="5" t="s">
        <v>46</v>
      </c>
      <c r="E5" s="6"/>
      <c r="F5" s="7" t="s">
        <v>47</v>
      </c>
      <c r="G5" s="25"/>
      <c r="H5" s="7" t="s">
        <v>48</v>
      </c>
    </row>
    <row r="6" spans="1:8" ht="12.75">
      <c r="A6" s="208" t="s">
        <v>0</v>
      </c>
      <c r="B6" s="209"/>
      <c r="C6" s="8"/>
      <c r="D6" s="9" t="s">
        <v>49</v>
      </c>
      <c r="E6" s="10" t="s">
        <v>50</v>
      </c>
      <c r="F6" s="11" t="s">
        <v>51</v>
      </c>
      <c r="G6" s="27"/>
      <c r="H6" s="12" t="s">
        <v>52</v>
      </c>
    </row>
    <row r="7" spans="1:8" ht="13.5" thickBot="1">
      <c r="A7" s="210"/>
      <c r="B7" s="211"/>
      <c r="C7" s="150" t="s">
        <v>1</v>
      </c>
      <c r="D7" s="150" t="s">
        <v>53</v>
      </c>
      <c r="E7" s="153" t="s">
        <v>54</v>
      </c>
      <c r="F7" s="150" t="s">
        <v>1</v>
      </c>
      <c r="G7" s="150" t="s">
        <v>53</v>
      </c>
      <c r="H7" s="150" t="s">
        <v>55</v>
      </c>
    </row>
    <row r="8" spans="1:8" ht="12.75">
      <c r="A8" s="22" t="s">
        <v>6</v>
      </c>
      <c r="B8" s="18"/>
      <c r="C8" s="92">
        <v>9</v>
      </c>
      <c r="D8" s="91" t="s">
        <v>166</v>
      </c>
      <c r="E8" s="90">
        <v>9</v>
      </c>
      <c r="F8" s="92">
        <v>17000</v>
      </c>
      <c r="G8" s="91" t="s">
        <v>166</v>
      </c>
      <c r="H8" s="92">
        <v>153</v>
      </c>
    </row>
    <row r="9" spans="1:8" ht="12.75">
      <c r="A9" s="22" t="s">
        <v>8</v>
      </c>
      <c r="B9" s="18"/>
      <c r="C9" s="92">
        <v>15</v>
      </c>
      <c r="D9" s="91" t="s">
        <v>166</v>
      </c>
      <c r="E9" s="90">
        <v>15</v>
      </c>
      <c r="F9" s="92">
        <v>16000</v>
      </c>
      <c r="G9" s="91" t="s">
        <v>166</v>
      </c>
      <c r="H9" s="92">
        <v>240</v>
      </c>
    </row>
    <row r="10" spans="1:8" ht="12.75">
      <c r="A10" s="89" t="s">
        <v>128</v>
      </c>
      <c r="B10" s="136"/>
      <c r="C10" s="109">
        <v>24</v>
      </c>
      <c r="D10" s="110" t="s">
        <v>166</v>
      </c>
      <c r="E10" s="109">
        <v>24</v>
      </c>
      <c r="F10" s="124">
        <v>16375</v>
      </c>
      <c r="G10" s="110" t="s">
        <v>166</v>
      </c>
      <c r="H10" s="109">
        <v>393</v>
      </c>
    </row>
    <row r="11" spans="1:8" ht="12.75">
      <c r="A11" s="89"/>
      <c r="B11" s="136"/>
      <c r="C11" s="109"/>
      <c r="D11" s="109"/>
      <c r="E11" s="109"/>
      <c r="F11" s="124"/>
      <c r="G11" s="124"/>
      <c r="H11" s="109"/>
    </row>
    <row r="12" spans="1:8" ht="12.75">
      <c r="A12" s="89" t="s">
        <v>129</v>
      </c>
      <c r="B12" s="136"/>
      <c r="C12" s="124">
        <v>151</v>
      </c>
      <c r="D12" s="124">
        <v>42</v>
      </c>
      <c r="E12" s="109">
        <v>193</v>
      </c>
      <c r="F12" s="124">
        <v>14294</v>
      </c>
      <c r="G12" s="124">
        <v>16993</v>
      </c>
      <c r="H12" s="124">
        <v>2872</v>
      </c>
    </row>
    <row r="13" spans="1:8" ht="12.75">
      <c r="A13" s="89"/>
      <c r="B13" s="136"/>
      <c r="C13" s="109"/>
      <c r="D13" s="109"/>
      <c r="E13" s="109"/>
      <c r="F13" s="124"/>
      <c r="G13" s="124"/>
      <c r="H13" s="109"/>
    </row>
    <row r="14" spans="1:8" ht="12.75">
      <c r="A14" s="89" t="s">
        <v>130</v>
      </c>
      <c r="B14" s="136"/>
      <c r="C14" s="124">
        <v>2</v>
      </c>
      <c r="D14" s="124" t="s">
        <v>166</v>
      </c>
      <c r="E14" s="109">
        <v>2</v>
      </c>
      <c r="F14" s="124">
        <v>14000</v>
      </c>
      <c r="G14" s="124" t="s">
        <v>166</v>
      </c>
      <c r="H14" s="124">
        <v>28</v>
      </c>
    </row>
    <row r="15" spans="1:8" ht="12.75">
      <c r="A15" s="22"/>
      <c r="B15" s="18"/>
      <c r="C15" s="90"/>
      <c r="D15" s="90"/>
      <c r="E15" s="90"/>
      <c r="F15" s="92"/>
      <c r="G15" s="92"/>
      <c r="H15" s="90"/>
    </row>
    <row r="16" spans="1:8" ht="12.75">
      <c r="A16" s="22" t="s">
        <v>9</v>
      </c>
      <c r="B16" s="18"/>
      <c r="C16" s="90" t="s">
        <v>166</v>
      </c>
      <c r="D16" s="90">
        <v>14</v>
      </c>
      <c r="E16" s="90">
        <v>14</v>
      </c>
      <c r="F16" s="92" t="s">
        <v>166</v>
      </c>
      <c r="G16" s="92">
        <v>20000</v>
      </c>
      <c r="H16" s="90">
        <v>280</v>
      </c>
    </row>
    <row r="17" spans="1:8" ht="12.75">
      <c r="A17" s="89" t="s">
        <v>131</v>
      </c>
      <c r="B17" s="136"/>
      <c r="C17" s="109" t="s">
        <v>166</v>
      </c>
      <c r="D17" s="109">
        <v>14</v>
      </c>
      <c r="E17" s="109">
        <v>14</v>
      </c>
      <c r="F17" s="124" t="s">
        <v>166</v>
      </c>
      <c r="G17" s="124">
        <v>20000</v>
      </c>
      <c r="H17" s="109">
        <v>280</v>
      </c>
    </row>
    <row r="18" spans="1:8" ht="12.75">
      <c r="A18" s="22"/>
      <c r="B18" s="18"/>
      <c r="C18" s="90"/>
      <c r="D18" s="90"/>
      <c r="E18" s="90"/>
      <c r="F18" s="92"/>
      <c r="G18" s="92"/>
      <c r="H18" s="90"/>
    </row>
    <row r="19" spans="1:8" ht="12.75">
      <c r="A19" s="22" t="s">
        <v>12</v>
      </c>
      <c r="B19" s="18"/>
      <c r="C19" s="125">
        <v>37</v>
      </c>
      <c r="D19" s="125">
        <v>6</v>
      </c>
      <c r="E19" s="90">
        <v>43</v>
      </c>
      <c r="F19" s="125">
        <v>9700</v>
      </c>
      <c r="G19" s="125">
        <v>25100</v>
      </c>
      <c r="H19" s="125">
        <v>510</v>
      </c>
    </row>
    <row r="20" spans="1:8" ht="12.75">
      <c r="A20" s="22" t="s">
        <v>13</v>
      </c>
      <c r="B20" s="18"/>
      <c r="C20" s="125">
        <v>50</v>
      </c>
      <c r="D20" s="125">
        <v>21</v>
      </c>
      <c r="E20" s="90">
        <v>71</v>
      </c>
      <c r="F20" s="125">
        <v>10000</v>
      </c>
      <c r="G20" s="125">
        <v>20000</v>
      </c>
      <c r="H20" s="92">
        <v>920</v>
      </c>
    </row>
    <row r="21" spans="1:8" ht="12.75">
      <c r="A21" s="22" t="s">
        <v>14</v>
      </c>
      <c r="B21" s="18"/>
      <c r="C21" s="125">
        <v>9</v>
      </c>
      <c r="D21" s="125">
        <v>1</v>
      </c>
      <c r="E21" s="90">
        <v>10</v>
      </c>
      <c r="F21" s="125">
        <v>9000</v>
      </c>
      <c r="G21" s="125">
        <v>19000</v>
      </c>
      <c r="H21" s="92">
        <v>100</v>
      </c>
    </row>
    <row r="22" spans="1:8" ht="12.75">
      <c r="A22" s="89" t="s">
        <v>132</v>
      </c>
      <c r="B22" s="136"/>
      <c r="C22" s="109">
        <v>96</v>
      </c>
      <c r="D22" s="109">
        <v>28</v>
      </c>
      <c r="E22" s="109">
        <v>124</v>
      </c>
      <c r="F22" s="124">
        <v>9791</v>
      </c>
      <c r="G22" s="124">
        <v>21057</v>
      </c>
      <c r="H22" s="109">
        <v>1530</v>
      </c>
    </row>
    <row r="23" spans="1:8" ht="12.75">
      <c r="A23" s="22"/>
      <c r="B23" s="18"/>
      <c r="C23" s="90"/>
      <c r="D23" s="90"/>
      <c r="E23" s="90"/>
      <c r="F23" s="92"/>
      <c r="G23" s="92"/>
      <c r="H23" s="90"/>
    </row>
    <row r="24" spans="1:8" ht="12.75">
      <c r="A24" s="22" t="s">
        <v>16</v>
      </c>
      <c r="B24" s="18"/>
      <c r="C24" s="92">
        <v>7</v>
      </c>
      <c r="D24" s="91">
        <v>21</v>
      </c>
      <c r="E24" s="90">
        <v>28</v>
      </c>
      <c r="F24" s="92">
        <v>13000</v>
      </c>
      <c r="G24" s="91">
        <v>20000</v>
      </c>
      <c r="H24" s="92">
        <v>511</v>
      </c>
    </row>
    <row r="25" spans="1:8" ht="12.75">
      <c r="A25" s="22" t="s">
        <v>17</v>
      </c>
      <c r="B25" s="18"/>
      <c r="C25" s="90">
        <v>18</v>
      </c>
      <c r="D25" s="90">
        <v>11</v>
      </c>
      <c r="E25" s="90">
        <v>29</v>
      </c>
      <c r="F25" s="92">
        <v>18000</v>
      </c>
      <c r="G25" s="92">
        <v>23000</v>
      </c>
      <c r="H25" s="90">
        <v>577</v>
      </c>
    </row>
    <row r="26" spans="1:8" ht="12.75">
      <c r="A26" s="22" t="s">
        <v>18</v>
      </c>
      <c r="B26" s="18"/>
      <c r="C26" s="92">
        <v>8</v>
      </c>
      <c r="D26" s="92">
        <v>12</v>
      </c>
      <c r="E26" s="90">
        <v>20</v>
      </c>
      <c r="F26" s="92">
        <v>6000</v>
      </c>
      <c r="G26" s="92">
        <v>16000</v>
      </c>
      <c r="H26" s="92">
        <v>240</v>
      </c>
    </row>
    <row r="27" spans="1:8" ht="12.75">
      <c r="A27" s="22" t="s">
        <v>20</v>
      </c>
      <c r="B27" s="18"/>
      <c r="C27" s="92">
        <v>1</v>
      </c>
      <c r="D27" s="91" t="s">
        <v>166</v>
      </c>
      <c r="E27" s="90">
        <v>1</v>
      </c>
      <c r="F27" s="92">
        <v>10000</v>
      </c>
      <c r="G27" s="91" t="s">
        <v>166</v>
      </c>
      <c r="H27" s="92">
        <v>10</v>
      </c>
    </row>
    <row r="28" spans="1:8" ht="12.75">
      <c r="A28" s="22" t="s">
        <v>21</v>
      </c>
      <c r="B28" s="18"/>
      <c r="C28" s="92" t="s">
        <v>166</v>
      </c>
      <c r="D28" s="92">
        <v>11</v>
      </c>
      <c r="E28" s="90">
        <v>11</v>
      </c>
      <c r="F28" s="92" t="s">
        <v>166</v>
      </c>
      <c r="G28" s="92">
        <v>25000</v>
      </c>
      <c r="H28" s="92">
        <v>275</v>
      </c>
    </row>
    <row r="29" spans="1:8" ht="12.75">
      <c r="A29" s="22" t="s">
        <v>24</v>
      </c>
      <c r="B29" s="18"/>
      <c r="C29" s="92">
        <v>220</v>
      </c>
      <c r="D29" s="91" t="s">
        <v>166</v>
      </c>
      <c r="E29" s="90">
        <v>220</v>
      </c>
      <c r="F29" s="92">
        <v>20000</v>
      </c>
      <c r="G29" s="91" t="s">
        <v>166</v>
      </c>
      <c r="H29" s="92">
        <v>4400</v>
      </c>
    </row>
    <row r="30" spans="1:8" ht="12.75">
      <c r="A30" s="89" t="s">
        <v>134</v>
      </c>
      <c r="B30" s="136"/>
      <c r="C30" s="109">
        <v>254</v>
      </c>
      <c r="D30" s="109">
        <v>55</v>
      </c>
      <c r="E30" s="109">
        <v>309</v>
      </c>
      <c r="F30" s="124">
        <v>19185</v>
      </c>
      <c r="G30" s="124">
        <v>20727</v>
      </c>
      <c r="H30" s="109">
        <v>6013</v>
      </c>
    </row>
    <row r="31" spans="1:8" ht="12.75">
      <c r="A31" s="89"/>
      <c r="B31" s="136"/>
      <c r="C31" s="109"/>
      <c r="D31" s="109"/>
      <c r="E31" s="109"/>
      <c r="F31" s="124"/>
      <c r="G31" s="124"/>
      <c r="H31" s="109"/>
    </row>
    <row r="32" spans="1:8" ht="12.75">
      <c r="A32" s="89" t="s">
        <v>135</v>
      </c>
      <c r="B32" s="136"/>
      <c r="C32" s="124">
        <v>111</v>
      </c>
      <c r="D32" s="124">
        <v>3</v>
      </c>
      <c r="E32" s="109">
        <v>114</v>
      </c>
      <c r="F32" s="124">
        <v>13000</v>
      </c>
      <c r="G32" s="124">
        <v>30000</v>
      </c>
      <c r="H32" s="124">
        <v>1533</v>
      </c>
    </row>
    <row r="33" spans="1:8" ht="12.75">
      <c r="A33" s="22"/>
      <c r="B33" s="18"/>
      <c r="C33" s="90"/>
      <c r="D33" s="90"/>
      <c r="E33" s="90"/>
      <c r="F33" s="92"/>
      <c r="G33" s="92"/>
      <c r="H33" s="90"/>
    </row>
    <row r="34" spans="1:8" ht="12.75">
      <c r="A34" s="22" t="s">
        <v>25</v>
      </c>
      <c r="B34" s="18"/>
      <c r="C34" s="90">
        <v>56</v>
      </c>
      <c r="D34" s="90">
        <v>32</v>
      </c>
      <c r="E34" s="90">
        <v>88</v>
      </c>
      <c r="F34" s="92">
        <v>6000</v>
      </c>
      <c r="G34" s="92">
        <v>19000</v>
      </c>
      <c r="H34" s="90">
        <v>944</v>
      </c>
    </row>
    <row r="35" spans="1:8" ht="12.75">
      <c r="A35" s="22" t="s">
        <v>27</v>
      </c>
      <c r="B35" s="18"/>
      <c r="C35" s="90">
        <v>14</v>
      </c>
      <c r="D35" s="91">
        <v>9</v>
      </c>
      <c r="E35" s="90">
        <v>23</v>
      </c>
      <c r="F35" s="92">
        <v>2000</v>
      </c>
      <c r="G35" s="91">
        <v>18000</v>
      </c>
      <c r="H35" s="90">
        <v>190</v>
      </c>
    </row>
    <row r="36" spans="1:8" ht="12.75">
      <c r="A36" s="22" t="s">
        <v>28</v>
      </c>
      <c r="B36" s="18"/>
      <c r="C36" s="90" t="s">
        <v>166</v>
      </c>
      <c r="D36" s="91">
        <v>10</v>
      </c>
      <c r="E36" s="90">
        <v>10</v>
      </c>
      <c r="F36" s="92" t="s">
        <v>166</v>
      </c>
      <c r="G36" s="91">
        <v>28000</v>
      </c>
      <c r="H36" s="90">
        <v>280</v>
      </c>
    </row>
    <row r="37" spans="1:8" ht="12.75">
      <c r="A37" s="22" t="s">
        <v>29</v>
      </c>
      <c r="B37" s="18"/>
      <c r="C37" s="90">
        <v>15</v>
      </c>
      <c r="D37" s="90">
        <v>2</v>
      </c>
      <c r="E37" s="90">
        <v>17</v>
      </c>
      <c r="F37" s="92">
        <v>4000</v>
      </c>
      <c r="G37" s="92">
        <v>20000</v>
      </c>
      <c r="H37" s="90">
        <v>100</v>
      </c>
    </row>
    <row r="38" spans="1:8" ht="12.75">
      <c r="A38" s="89" t="s">
        <v>136</v>
      </c>
      <c r="B38" s="136"/>
      <c r="C38" s="109">
        <v>85</v>
      </c>
      <c r="D38" s="109">
        <v>53</v>
      </c>
      <c r="E38" s="109">
        <v>138</v>
      </c>
      <c r="F38" s="124">
        <v>4988</v>
      </c>
      <c r="G38" s="124">
        <v>20566</v>
      </c>
      <c r="H38" s="109">
        <v>1514</v>
      </c>
    </row>
    <row r="39" spans="1:8" ht="12.75">
      <c r="A39" s="22"/>
      <c r="B39" s="18"/>
      <c r="C39" s="90"/>
      <c r="D39" s="90"/>
      <c r="E39" s="90"/>
      <c r="F39" s="92"/>
      <c r="G39" s="92"/>
      <c r="H39" s="90"/>
    </row>
    <row r="40" spans="1:8" ht="12.75">
      <c r="A40" s="22" t="s">
        <v>30</v>
      </c>
      <c r="B40" s="18"/>
      <c r="C40" s="125">
        <v>188</v>
      </c>
      <c r="D40" s="125" t="s">
        <v>166</v>
      </c>
      <c r="E40" s="90">
        <v>188</v>
      </c>
      <c r="F40" s="125">
        <v>6000</v>
      </c>
      <c r="G40" s="125" t="s">
        <v>166</v>
      </c>
      <c r="H40" s="92">
        <v>1128</v>
      </c>
    </row>
    <row r="41" spans="1:8" ht="12.75">
      <c r="A41" s="22" t="s">
        <v>31</v>
      </c>
      <c r="B41" s="18"/>
      <c r="C41" s="125">
        <v>4</v>
      </c>
      <c r="D41" s="125">
        <v>13</v>
      </c>
      <c r="E41" s="90">
        <v>17</v>
      </c>
      <c r="F41" s="125">
        <v>7000</v>
      </c>
      <c r="G41" s="125">
        <v>20000</v>
      </c>
      <c r="H41" s="92">
        <v>288</v>
      </c>
    </row>
    <row r="42" spans="1:8" ht="12.75">
      <c r="A42" s="22" t="s">
        <v>32</v>
      </c>
      <c r="B42" s="18"/>
      <c r="C42" s="125">
        <v>1000</v>
      </c>
      <c r="D42" s="91">
        <v>50</v>
      </c>
      <c r="E42" s="90">
        <v>1050</v>
      </c>
      <c r="F42" s="125">
        <v>7000</v>
      </c>
      <c r="G42" s="91">
        <v>27000</v>
      </c>
      <c r="H42" s="92">
        <v>8350</v>
      </c>
    </row>
    <row r="43" spans="1:8" ht="12.75">
      <c r="A43" s="89" t="s">
        <v>137</v>
      </c>
      <c r="B43" s="136"/>
      <c r="C43" s="109">
        <v>1192</v>
      </c>
      <c r="D43" s="109">
        <v>63</v>
      </c>
      <c r="E43" s="109">
        <v>1255</v>
      </c>
      <c r="F43" s="124">
        <v>6842</v>
      </c>
      <c r="G43" s="124">
        <v>25556</v>
      </c>
      <c r="H43" s="109">
        <v>9766</v>
      </c>
    </row>
    <row r="44" spans="1:8" ht="12.75">
      <c r="A44" s="89"/>
      <c r="B44" s="136"/>
      <c r="C44" s="109"/>
      <c r="D44" s="109"/>
      <c r="E44" s="109"/>
      <c r="F44" s="124"/>
      <c r="G44" s="124"/>
      <c r="H44" s="109"/>
    </row>
    <row r="45" spans="1:8" ht="12.75">
      <c r="A45" s="89" t="s">
        <v>138</v>
      </c>
      <c r="B45" s="136"/>
      <c r="C45" s="110" t="s">
        <v>166</v>
      </c>
      <c r="D45" s="124">
        <v>16</v>
      </c>
      <c r="E45" s="109">
        <v>16</v>
      </c>
      <c r="F45" s="110" t="s">
        <v>166</v>
      </c>
      <c r="G45" s="124">
        <v>20110</v>
      </c>
      <c r="H45" s="124">
        <v>322</v>
      </c>
    </row>
    <row r="46" spans="1:8" ht="12.75">
      <c r="A46" s="22"/>
      <c r="B46" s="18"/>
      <c r="C46" s="90"/>
      <c r="D46" s="90"/>
      <c r="E46" s="90"/>
      <c r="F46" s="92"/>
      <c r="G46" s="92"/>
      <c r="H46" s="90"/>
    </row>
    <row r="47" spans="1:8" ht="12.75">
      <c r="A47" s="22" t="s">
        <v>36</v>
      </c>
      <c r="B47" s="18"/>
      <c r="C47" s="90">
        <v>54</v>
      </c>
      <c r="D47" s="90">
        <v>62</v>
      </c>
      <c r="E47" s="90">
        <v>116</v>
      </c>
      <c r="F47" s="92">
        <v>25000</v>
      </c>
      <c r="G47" s="92">
        <v>39000</v>
      </c>
      <c r="H47" s="90">
        <v>3768</v>
      </c>
    </row>
    <row r="48" spans="1:8" ht="12.75">
      <c r="A48" s="22" t="s">
        <v>37</v>
      </c>
      <c r="B48" s="18"/>
      <c r="C48" s="92">
        <v>75</v>
      </c>
      <c r="D48" s="92">
        <v>43</v>
      </c>
      <c r="E48" s="90">
        <v>118</v>
      </c>
      <c r="F48" s="92">
        <v>5600</v>
      </c>
      <c r="G48" s="92">
        <v>20000</v>
      </c>
      <c r="H48" s="92">
        <v>1280</v>
      </c>
    </row>
    <row r="49" spans="1:8" ht="12.75">
      <c r="A49" s="22" t="s">
        <v>39</v>
      </c>
      <c r="B49" s="18"/>
      <c r="C49" s="90">
        <v>1172</v>
      </c>
      <c r="D49" s="90">
        <v>14</v>
      </c>
      <c r="E49" s="90">
        <v>1186</v>
      </c>
      <c r="F49" s="92">
        <v>4000</v>
      </c>
      <c r="G49" s="92">
        <v>21000</v>
      </c>
      <c r="H49" s="90">
        <v>4982</v>
      </c>
    </row>
    <row r="50" spans="1:8" ht="12.75">
      <c r="A50" s="22" t="s">
        <v>40</v>
      </c>
      <c r="B50" s="18"/>
      <c r="C50" s="90">
        <v>148</v>
      </c>
      <c r="D50" s="90">
        <v>112</v>
      </c>
      <c r="E50" s="90">
        <v>260</v>
      </c>
      <c r="F50" s="92">
        <v>6300</v>
      </c>
      <c r="G50" s="92">
        <v>14100</v>
      </c>
      <c r="H50" s="90">
        <v>2512</v>
      </c>
    </row>
    <row r="51" spans="1:8" ht="12.75">
      <c r="A51" s="22" t="s">
        <v>41</v>
      </c>
      <c r="B51" s="18"/>
      <c r="C51" s="90">
        <v>299</v>
      </c>
      <c r="D51" s="91">
        <v>48</v>
      </c>
      <c r="E51" s="90">
        <v>347</v>
      </c>
      <c r="F51" s="92">
        <v>5000</v>
      </c>
      <c r="G51" s="91">
        <v>18000</v>
      </c>
      <c r="H51" s="90">
        <v>2359</v>
      </c>
    </row>
    <row r="52" spans="1:8" ht="12.75">
      <c r="A52" s="22" t="s">
        <v>42</v>
      </c>
      <c r="B52" s="18"/>
      <c r="C52" s="90">
        <v>8</v>
      </c>
      <c r="D52" s="90">
        <v>122</v>
      </c>
      <c r="E52" s="90">
        <v>130</v>
      </c>
      <c r="F52" s="92">
        <v>3500</v>
      </c>
      <c r="G52" s="92">
        <v>15000</v>
      </c>
      <c r="H52" s="90">
        <v>1858</v>
      </c>
    </row>
    <row r="53" spans="1:8" ht="12.75">
      <c r="A53" s="89" t="s">
        <v>140</v>
      </c>
      <c r="B53" s="136"/>
      <c r="C53" s="109">
        <v>1756</v>
      </c>
      <c r="D53" s="109">
        <v>401</v>
      </c>
      <c r="E53" s="109">
        <v>2157</v>
      </c>
      <c r="F53" s="124">
        <v>5076</v>
      </c>
      <c r="G53" s="124">
        <v>19564</v>
      </c>
      <c r="H53" s="109">
        <v>16759</v>
      </c>
    </row>
    <row r="54" spans="1:8" ht="12.75">
      <c r="A54" s="22"/>
      <c r="B54" s="18"/>
      <c r="C54" s="90"/>
      <c r="D54" s="90"/>
      <c r="E54" s="90"/>
      <c r="F54" s="92"/>
      <c r="G54" s="92"/>
      <c r="H54" s="90"/>
    </row>
    <row r="55" spans="1:8" ht="12.75">
      <c r="A55" s="22" t="s">
        <v>43</v>
      </c>
      <c r="B55" s="18"/>
      <c r="C55" s="90">
        <v>130</v>
      </c>
      <c r="D55" s="90">
        <v>14</v>
      </c>
      <c r="E55" s="90">
        <v>144</v>
      </c>
      <c r="F55" s="92">
        <v>500</v>
      </c>
      <c r="G55" s="92">
        <v>5000</v>
      </c>
      <c r="H55" s="90">
        <v>135</v>
      </c>
    </row>
    <row r="56" spans="1:8" ht="12.75">
      <c r="A56" s="22" t="s">
        <v>44</v>
      </c>
      <c r="B56" s="18"/>
      <c r="C56" s="92">
        <v>204</v>
      </c>
      <c r="D56" s="92">
        <v>6</v>
      </c>
      <c r="E56" s="90">
        <v>210</v>
      </c>
      <c r="F56" s="92">
        <v>4000</v>
      </c>
      <c r="G56" s="92">
        <v>20000</v>
      </c>
      <c r="H56" s="92">
        <v>926</v>
      </c>
    </row>
    <row r="57" spans="1:8" ht="12.75">
      <c r="A57" s="89" t="s">
        <v>141</v>
      </c>
      <c r="B57" s="136"/>
      <c r="C57" s="109">
        <v>334</v>
      </c>
      <c r="D57" s="109">
        <v>20</v>
      </c>
      <c r="E57" s="109">
        <v>354</v>
      </c>
      <c r="F57" s="124">
        <v>2638</v>
      </c>
      <c r="G57" s="124">
        <v>9500</v>
      </c>
      <c r="H57" s="109">
        <v>1061</v>
      </c>
    </row>
    <row r="58" spans="1:8" ht="12.75">
      <c r="A58" s="89"/>
      <c r="B58" s="136"/>
      <c r="C58" s="109"/>
      <c r="D58" s="109"/>
      <c r="E58" s="109"/>
      <c r="F58" s="124"/>
      <c r="G58" s="124"/>
      <c r="H58" s="109"/>
    </row>
    <row r="59" spans="1:8" ht="13.5" thickBot="1">
      <c r="A59" s="103" t="s">
        <v>45</v>
      </c>
      <c r="B59" s="137"/>
      <c r="C59" s="117">
        <v>4005</v>
      </c>
      <c r="D59" s="117">
        <v>695</v>
      </c>
      <c r="E59" s="117">
        <v>4700</v>
      </c>
      <c r="F59" s="129">
        <v>7043.573533083645</v>
      </c>
      <c r="G59" s="129">
        <v>19957.175539568347</v>
      </c>
      <c r="H59" s="117">
        <v>42071</v>
      </c>
    </row>
  </sheetData>
  <mergeCells count="5">
    <mergeCell ref="A1:H1"/>
    <mergeCell ref="A5:B5"/>
    <mergeCell ref="A6:B6"/>
    <mergeCell ref="A7:B7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51"/>
  <dimension ref="A1:I2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0" customWidth="1"/>
    <col min="12" max="12" width="17.28125" style="0" customWidth="1"/>
    <col min="13" max="17" width="17.7109375" style="0" customWidth="1"/>
  </cols>
  <sheetData>
    <row r="1" spans="1:9" s="28" customFormat="1" ht="18">
      <c r="A1" s="184" t="s">
        <v>94</v>
      </c>
      <c r="B1" s="184"/>
      <c r="C1" s="184"/>
      <c r="D1" s="184"/>
      <c r="E1" s="184"/>
      <c r="F1" s="184"/>
      <c r="G1" s="184"/>
      <c r="H1" s="184"/>
      <c r="I1" s="184"/>
    </row>
    <row r="2" s="29" customFormat="1" ht="14.25"/>
    <row r="3" spans="1:9" s="29" customFormat="1" ht="15">
      <c r="A3" s="193" t="s">
        <v>174</v>
      </c>
      <c r="B3" s="193"/>
      <c r="C3" s="193"/>
      <c r="D3" s="193"/>
      <c r="E3" s="193"/>
      <c r="F3" s="193"/>
      <c r="G3" s="193"/>
      <c r="H3" s="193"/>
      <c r="I3" s="193"/>
    </row>
    <row r="4" spans="1:9" s="29" customFormat="1" ht="15">
      <c r="A4" s="26"/>
      <c r="B4" s="30"/>
      <c r="C4" s="30"/>
      <c r="D4" s="30"/>
      <c r="E4" s="30"/>
      <c r="F4" s="30"/>
      <c r="G4" s="30"/>
      <c r="H4" s="30"/>
      <c r="I4" s="30"/>
    </row>
    <row r="5" spans="1:9" ht="12.75">
      <c r="A5" s="34"/>
      <c r="B5" s="196" t="s">
        <v>161</v>
      </c>
      <c r="C5" s="197"/>
      <c r="D5" s="196" t="s">
        <v>162</v>
      </c>
      <c r="E5" s="197"/>
      <c r="F5" s="196" t="s">
        <v>163</v>
      </c>
      <c r="G5" s="198"/>
      <c r="H5" s="196" t="s">
        <v>164</v>
      </c>
      <c r="I5" s="198"/>
    </row>
    <row r="6" spans="1:9" ht="12.75">
      <c r="A6" s="56" t="s">
        <v>145</v>
      </c>
      <c r="B6" s="33" t="s">
        <v>46</v>
      </c>
      <c r="C6" s="33" t="s">
        <v>48</v>
      </c>
      <c r="D6" s="33" t="s">
        <v>46</v>
      </c>
      <c r="E6" s="33" t="s">
        <v>48</v>
      </c>
      <c r="F6" s="33" t="s">
        <v>46</v>
      </c>
      <c r="G6" s="33" t="s">
        <v>48</v>
      </c>
      <c r="H6" s="33" t="s">
        <v>46</v>
      </c>
      <c r="I6" s="33" t="s">
        <v>48</v>
      </c>
    </row>
    <row r="7" spans="1:9" ht="13.5" thickBot="1">
      <c r="A7" s="34"/>
      <c r="B7" s="33" t="s">
        <v>146</v>
      </c>
      <c r="C7" s="33" t="s">
        <v>147</v>
      </c>
      <c r="D7" s="33" t="s">
        <v>146</v>
      </c>
      <c r="E7" s="33" t="s">
        <v>147</v>
      </c>
      <c r="F7" s="33" t="s">
        <v>146</v>
      </c>
      <c r="G7" s="33" t="s">
        <v>147</v>
      </c>
      <c r="H7" s="33" t="s">
        <v>146</v>
      </c>
      <c r="I7" s="33" t="s">
        <v>147</v>
      </c>
    </row>
    <row r="8" spans="1:9" ht="12.75">
      <c r="A8" s="118">
        <v>1985</v>
      </c>
      <c r="B8" s="35">
        <v>65.3</v>
      </c>
      <c r="C8" s="36">
        <v>1161</v>
      </c>
      <c r="D8" s="35">
        <v>16.8</v>
      </c>
      <c r="E8" s="72">
        <v>536</v>
      </c>
      <c r="F8" s="35">
        <v>16.2</v>
      </c>
      <c r="G8" s="36">
        <v>412</v>
      </c>
      <c r="H8" s="73">
        <v>5.2</v>
      </c>
      <c r="I8" s="74">
        <v>76</v>
      </c>
    </row>
    <row r="9" spans="1:9" ht="12.75">
      <c r="A9" s="119">
        <v>1986</v>
      </c>
      <c r="B9" s="38">
        <v>60.2</v>
      </c>
      <c r="C9" s="39">
        <v>1106</v>
      </c>
      <c r="D9" s="38">
        <v>15.5</v>
      </c>
      <c r="E9" s="75">
        <v>464</v>
      </c>
      <c r="F9" s="38">
        <v>15.2</v>
      </c>
      <c r="G9" s="39">
        <v>389</v>
      </c>
      <c r="H9" s="40">
        <v>5.1</v>
      </c>
      <c r="I9" s="41">
        <v>73</v>
      </c>
    </row>
    <row r="10" spans="1:9" ht="12.75">
      <c r="A10" s="119">
        <v>1987</v>
      </c>
      <c r="B10" s="38">
        <v>59</v>
      </c>
      <c r="C10" s="39">
        <v>1133</v>
      </c>
      <c r="D10" s="38">
        <v>15.2</v>
      </c>
      <c r="E10" s="75">
        <v>487</v>
      </c>
      <c r="F10" s="38">
        <v>15.6</v>
      </c>
      <c r="G10" s="39">
        <v>427</v>
      </c>
      <c r="H10" s="40">
        <v>7.5</v>
      </c>
      <c r="I10" s="41">
        <v>96</v>
      </c>
    </row>
    <row r="11" spans="1:9" ht="12.75">
      <c r="A11" s="119">
        <v>1988</v>
      </c>
      <c r="B11" s="38">
        <v>55.6</v>
      </c>
      <c r="C11" s="39">
        <v>1040</v>
      </c>
      <c r="D11" s="38">
        <v>14.5</v>
      </c>
      <c r="E11" s="75">
        <v>451</v>
      </c>
      <c r="F11" s="38">
        <v>14.5</v>
      </c>
      <c r="G11" s="39">
        <v>386</v>
      </c>
      <c r="H11" s="40">
        <v>7.5</v>
      </c>
      <c r="I11" s="41">
        <v>98</v>
      </c>
    </row>
    <row r="12" spans="1:9" ht="12.75">
      <c r="A12" s="119">
        <v>1989</v>
      </c>
      <c r="B12" s="38">
        <v>54.5</v>
      </c>
      <c r="C12" s="39">
        <v>949</v>
      </c>
      <c r="D12" s="38">
        <v>14.4</v>
      </c>
      <c r="E12" s="75">
        <v>437</v>
      </c>
      <c r="F12" s="38">
        <v>18.2</v>
      </c>
      <c r="G12" s="39">
        <v>333</v>
      </c>
      <c r="H12" s="40">
        <v>8.3</v>
      </c>
      <c r="I12" s="41">
        <v>109</v>
      </c>
    </row>
    <row r="13" spans="1:9" ht="12.75">
      <c r="A13" s="119">
        <v>1990</v>
      </c>
      <c r="B13" s="40">
        <v>52.2</v>
      </c>
      <c r="C13" s="41">
        <v>909</v>
      </c>
      <c r="D13" s="40">
        <v>12.7</v>
      </c>
      <c r="E13" s="75">
        <v>370</v>
      </c>
      <c r="F13" s="40">
        <v>12.5</v>
      </c>
      <c r="G13" s="41">
        <v>325</v>
      </c>
      <c r="H13" s="40">
        <v>7.7</v>
      </c>
      <c r="I13" s="41">
        <v>98</v>
      </c>
    </row>
    <row r="14" spans="1:9" ht="12.75">
      <c r="A14" s="119">
        <v>1991</v>
      </c>
      <c r="B14" s="40">
        <v>50.6</v>
      </c>
      <c r="C14" s="41">
        <v>873</v>
      </c>
      <c r="D14" s="40">
        <v>12.8</v>
      </c>
      <c r="E14" s="43">
        <v>395</v>
      </c>
      <c r="F14" s="40">
        <v>12.4</v>
      </c>
      <c r="G14" s="41">
        <v>318</v>
      </c>
      <c r="H14" s="40">
        <v>7</v>
      </c>
      <c r="I14" s="41">
        <v>89</v>
      </c>
    </row>
    <row r="15" spans="1:9" ht="12.75">
      <c r="A15" s="119">
        <v>1992</v>
      </c>
      <c r="B15" s="40">
        <v>41.8</v>
      </c>
      <c r="C15" s="41">
        <v>686</v>
      </c>
      <c r="D15" s="40">
        <v>10.9</v>
      </c>
      <c r="E15" s="43">
        <v>320</v>
      </c>
      <c r="F15" s="38">
        <v>12</v>
      </c>
      <c r="G15" s="41">
        <v>292</v>
      </c>
      <c r="H15" s="40">
        <v>7.6</v>
      </c>
      <c r="I15" s="41">
        <v>87</v>
      </c>
    </row>
    <row r="16" spans="1:9" ht="12.75">
      <c r="A16" s="119">
        <v>1993</v>
      </c>
      <c r="B16" s="40">
        <v>36.6</v>
      </c>
      <c r="C16" s="41">
        <v>645</v>
      </c>
      <c r="D16" s="38">
        <v>25</v>
      </c>
      <c r="E16" s="43">
        <v>326</v>
      </c>
      <c r="F16" s="40">
        <v>10.1</v>
      </c>
      <c r="G16" s="41">
        <v>261</v>
      </c>
      <c r="H16" s="40">
        <v>6.4</v>
      </c>
      <c r="I16" s="41">
        <v>78</v>
      </c>
    </row>
    <row r="17" spans="1:9" ht="12.75">
      <c r="A17" s="119">
        <v>1994</v>
      </c>
      <c r="B17" s="40">
        <v>34.1</v>
      </c>
      <c r="C17" s="41">
        <v>637</v>
      </c>
      <c r="D17" s="38">
        <v>9.8</v>
      </c>
      <c r="E17" s="43">
        <v>304</v>
      </c>
      <c r="F17" s="40">
        <v>9.8</v>
      </c>
      <c r="G17" s="41">
        <v>255</v>
      </c>
      <c r="H17" s="40">
        <v>7.5</v>
      </c>
      <c r="I17" s="41">
        <v>80</v>
      </c>
    </row>
    <row r="18" spans="1:9" ht="12.75">
      <c r="A18" s="119">
        <v>1995</v>
      </c>
      <c r="B18" s="40">
        <v>32.6</v>
      </c>
      <c r="C18" s="41">
        <v>600</v>
      </c>
      <c r="D18" s="40">
        <v>7.9</v>
      </c>
      <c r="E18" s="41">
        <v>244</v>
      </c>
      <c r="F18" s="38">
        <v>9</v>
      </c>
      <c r="G18" s="41">
        <v>227</v>
      </c>
      <c r="H18" s="38">
        <v>6.2</v>
      </c>
      <c r="I18" s="41">
        <v>51</v>
      </c>
    </row>
    <row r="19" spans="1:9" ht="12.75">
      <c r="A19" s="120">
        <v>1996</v>
      </c>
      <c r="B19" s="42">
        <v>29.8</v>
      </c>
      <c r="C19" s="43">
        <v>586</v>
      </c>
      <c r="D19" s="42">
        <v>6.2</v>
      </c>
      <c r="E19" s="43">
        <v>219</v>
      </c>
      <c r="F19" s="42">
        <v>11.2</v>
      </c>
      <c r="G19" s="43">
        <v>294</v>
      </c>
      <c r="H19" s="42">
        <v>6.6</v>
      </c>
      <c r="I19" s="41">
        <v>78</v>
      </c>
    </row>
    <row r="20" spans="1:9" ht="12.75">
      <c r="A20" s="120">
        <v>1997</v>
      </c>
      <c r="B20" s="42">
        <v>20.2</v>
      </c>
      <c r="C20" s="43">
        <v>397</v>
      </c>
      <c r="D20" s="42">
        <v>4.7</v>
      </c>
      <c r="E20" s="43">
        <v>165</v>
      </c>
      <c r="F20" s="42">
        <v>9.7</v>
      </c>
      <c r="G20" s="43">
        <v>261</v>
      </c>
      <c r="H20" s="42">
        <v>6.6</v>
      </c>
      <c r="I20" s="41">
        <v>91</v>
      </c>
    </row>
    <row r="21" spans="1:9" ht="12.75">
      <c r="A21" s="120">
        <v>1998</v>
      </c>
      <c r="B21" s="42">
        <v>12.1</v>
      </c>
      <c r="C21" s="43">
        <v>338</v>
      </c>
      <c r="D21" s="42">
        <v>3.7</v>
      </c>
      <c r="E21" s="43">
        <v>156</v>
      </c>
      <c r="F21" s="42">
        <v>5.2</v>
      </c>
      <c r="G21" s="43">
        <v>125</v>
      </c>
      <c r="H21" s="42">
        <v>11</v>
      </c>
      <c r="I21" s="41">
        <v>147</v>
      </c>
    </row>
    <row r="22" spans="1:9" ht="12.75">
      <c r="A22" s="120">
        <v>1999</v>
      </c>
      <c r="B22" s="42">
        <v>6.3</v>
      </c>
      <c r="C22" s="43">
        <v>150</v>
      </c>
      <c r="D22" s="42">
        <v>3.7</v>
      </c>
      <c r="E22" s="43">
        <v>145</v>
      </c>
      <c r="F22" s="42">
        <v>6</v>
      </c>
      <c r="G22" s="43">
        <v>130</v>
      </c>
      <c r="H22" s="42">
        <v>31.7</v>
      </c>
      <c r="I22" s="41">
        <v>347.7</v>
      </c>
    </row>
    <row r="23" spans="1:9" ht="13.5" thickBot="1">
      <c r="A23" s="121" t="s">
        <v>156</v>
      </c>
      <c r="B23" s="45">
        <v>6</v>
      </c>
      <c r="C23" s="46">
        <v>158</v>
      </c>
      <c r="D23" s="45">
        <v>3.4</v>
      </c>
      <c r="E23" s="46">
        <v>139.2</v>
      </c>
      <c r="F23" s="45">
        <v>6.9</v>
      </c>
      <c r="G23" s="46">
        <v>159.2</v>
      </c>
      <c r="H23" s="45">
        <v>41.3</v>
      </c>
      <c r="I23" s="161">
        <v>412</v>
      </c>
    </row>
    <row r="24" spans="1:9" ht="12.75">
      <c r="A24" s="37" t="s">
        <v>148</v>
      </c>
      <c r="B24" s="63"/>
      <c r="C24" s="65"/>
      <c r="D24" s="63"/>
      <c r="E24" s="65"/>
      <c r="F24" s="63"/>
      <c r="G24" s="65"/>
      <c r="H24" s="63"/>
      <c r="I24" s="65"/>
    </row>
    <row r="25" spans="1:9" ht="12.75">
      <c r="A25" s="37"/>
      <c r="B25" s="63"/>
      <c r="C25" s="65"/>
      <c r="D25" s="63"/>
      <c r="E25" s="65"/>
      <c r="F25" s="63"/>
      <c r="G25" s="65"/>
      <c r="H25" s="63"/>
      <c r="I25" s="65"/>
    </row>
    <row r="26" spans="1:9" ht="12.75">
      <c r="A26" s="37"/>
      <c r="B26" s="63"/>
      <c r="C26" s="65"/>
      <c r="D26" s="63"/>
      <c r="E26" s="65"/>
      <c r="F26" s="63"/>
      <c r="G26" s="65"/>
      <c r="H26" s="63"/>
      <c r="I26" s="65"/>
    </row>
  </sheetData>
  <mergeCells count="6">
    <mergeCell ref="A3:I3"/>
    <mergeCell ref="A1:I1"/>
    <mergeCell ref="B5:C5"/>
    <mergeCell ref="D5:E5"/>
    <mergeCell ref="F5:G5"/>
    <mergeCell ref="H5:I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5"/>
  <dimension ref="A1:I26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9" width="14.7109375" style="0" customWidth="1"/>
    <col min="12" max="12" width="17.28125" style="0" customWidth="1"/>
    <col min="13" max="17" width="17.7109375" style="0" customWidth="1"/>
  </cols>
  <sheetData>
    <row r="1" spans="1:9" s="28" customFormat="1" ht="18">
      <c r="A1" s="184" t="s">
        <v>94</v>
      </c>
      <c r="B1" s="184"/>
      <c r="C1" s="184"/>
      <c r="D1" s="184"/>
      <c r="E1" s="184"/>
      <c r="F1" s="184"/>
      <c r="G1" s="184"/>
      <c r="H1" s="146"/>
      <c r="I1" s="146"/>
    </row>
    <row r="2" s="29" customFormat="1" ht="14.25"/>
    <row r="3" spans="1:7" ht="15">
      <c r="A3" s="205" t="s">
        <v>175</v>
      </c>
      <c r="B3" s="205"/>
      <c r="C3" s="205"/>
      <c r="D3" s="205"/>
      <c r="E3" s="205"/>
      <c r="F3" s="205"/>
      <c r="G3" s="205"/>
    </row>
    <row r="4" spans="1:7" ht="15">
      <c r="A4" s="205" t="s">
        <v>165</v>
      </c>
      <c r="B4" s="205"/>
      <c r="C4" s="205"/>
      <c r="D4" s="205"/>
      <c r="E4" s="205"/>
      <c r="F4" s="205"/>
      <c r="G4" s="205"/>
    </row>
    <row r="5" spans="1:6" ht="12.75">
      <c r="A5" s="76"/>
      <c r="B5" s="51"/>
      <c r="C5" s="51"/>
      <c r="D5" s="51"/>
      <c r="E5" s="51"/>
      <c r="F5" s="49"/>
    </row>
    <row r="6" spans="1:7" ht="12.75">
      <c r="A6" s="77"/>
      <c r="B6" s="78"/>
      <c r="C6" s="53"/>
      <c r="D6" s="53"/>
      <c r="E6" s="54" t="s">
        <v>48</v>
      </c>
      <c r="F6" s="54" t="s">
        <v>151</v>
      </c>
      <c r="G6" s="53"/>
    </row>
    <row r="7" spans="1:7" ht="12.75">
      <c r="A7" s="34"/>
      <c r="C7" s="55" t="s">
        <v>46</v>
      </c>
      <c r="D7" s="55" t="s">
        <v>47</v>
      </c>
      <c r="E7" s="55" t="s">
        <v>52</v>
      </c>
      <c r="F7" s="55" t="s">
        <v>152</v>
      </c>
      <c r="G7" s="55" t="s">
        <v>153</v>
      </c>
    </row>
    <row r="8" spans="1:7" ht="12.75">
      <c r="A8" s="203" t="s">
        <v>145</v>
      </c>
      <c r="B8" s="176"/>
      <c r="C8" s="55" t="s">
        <v>146</v>
      </c>
      <c r="D8" s="55" t="s">
        <v>154</v>
      </c>
      <c r="E8" s="55" t="s">
        <v>147</v>
      </c>
      <c r="F8" s="55" t="s">
        <v>155</v>
      </c>
      <c r="G8" s="55" t="s">
        <v>184</v>
      </c>
    </row>
    <row r="9" spans="1:7" ht="13.5" thickBot="1">
      <c r="A9" s="34"/>
      <c r="C9" s="33"/>
      <c r="D9" s="33"/>
      <c r="E9" s="33"/>
      <c r="F9" s="55" t="s">
        <v>185</v>
      </c>
      <c r="G9" s="33"/>
    </row>
    <row r="10" spans="1:7" ht="12.75">
      <c r="A10" s="177">
        <v>1985</v>
      </c>
      <c r="B10" s="178"/>
      <c r="C10" s="35">
        <v>169.7</v>
      </c>
      <c r="D10" s="35">
        <v>321</v>
      </c>
      <c r="E10" s="36">
        <v>5454</v>
      </c>
      <c r="F10" s="57">
        <v>1.6828338922745905</v>
      </c>
      <c r="G10" s="36">
        <v>91780.55846044738</v>
      </c>
    </row>
    <row r="11" spans="1:7" ht="12.75">
      <c r="A11" s="194">
        <v>1986</v>
      </c>
      <c r="B11" s="195"/>
      <c r="C11" s="38">
        <v>203.9</v>
      </c>
      <c r="D11" s="38">
        <v>318</v>
      </c>
      <c r="E11" s="39">
        <v>6493</v>
      </c>
      <c r="F11" s="58">
        <v>1.8931881288089143</v>
      </c>
      <c r="G11" s="39">
        <v>122925.00570961498</v>
      </c>
    </row>
    <row r="12" spans="1:7" ht="12.75">
      <c r="A12" s="194">
        <v>1987</v>
      </c>
      <c r="B12" s="195"/>
      <c r="C12" s="38">
        <v>220.5</v>
      </c>
      <c r="D12" s="38">
        <v>299</v>
      </c>
      <c r="E12" s="39">
        <v>6600</v>
      </c>
      <c r="F12" s="58">
        <v>1.9893500655103196</v>
      </c>
      <c r="G12" s="39">
        <v>132078.42005938</v>
      </c>
    </row>
    <row r="13" spans="1:7" ht="12.75">
      <c r="A13" s="194">
        <v>1988</v>
      </c>
      <c r="B13" s="195"/>
      <c r="C13" s="38">
        <v>206.6</v>
      </c>
      <c r="D13" s="38">
        <v>338</v>
      </c>
      <c r="E13" s="39">
        <v>6973</v>
      </c>
      <c r="F13" s="58">
        <v>2.0194006707295085</v>
      </c>
      <c r="G13" s="39">
        <v>140817.1360571202</v>
      </c>
    </row>
    <row r="14" spans="1:7" ht="12.75">
      <c r="A14" s="194">
        <v>1989</v>
      </c>
      <c r="B14" s="195"/>
      <c r="C14" s="38">
        <v>209.3</v>
      </c>
      <c r="D14" s="38">
        <v>288</v>
      </c>
      <c r="E14" s="39">
        <v>6019</v>
      </c>
      <c r="F14" s="58">
        <v>2.1516233336939408</v>
      </c>
      <c r="G14" s="39">
        <v>129506.20845503829</v>
      </c>
    </row>
    <row r="15" spans="1:7" ht="12.75">
      <c r="A15" s="194">
        <v>1990</v>
      </c>
      <c r="B15" s="195"/>
      <c r="C15" s="40">
        <v>202.5</v>
      </c>
      <c r="D15" s="38">
        <v>307.5061728395062</v>
      </c>
      <c r="E15" s="39">
        <v>6227</v>
      </c>
      <c r="F15" s="58">
        <v>2.175663817869292</v>
      </c>
      <c r="G15" s="39">
        <v>135478.58593872082</v>
      </c>
    </row>
    <row r="16" spans="1:7" ht="12.75">
      <c r="A16" s="194">
        <v>1991</v>
      </c>
      <c r="B16" s="195"/>
      <c r="C16" s="40">
        <v>204.5</v>
      </c>
      <c r="D16" s="40">
        <v>298</v>
      </c>
      <c r="E16" s="39">
        <v>6102</v>
      </c>
      <c r="F16" s="58">
        <v>2.2297549072638323</v>
      </c>
      <c r="G16" s="39">
        <v>136057.12019040063</v>
      </c>
    </row>
    <row r="17" spans="1:7" ht="12.75">
      <c r="A17" s="194">
        <v>1992</v>
      </c>
      <c r="B17" s="195"/>
      <c r="C17" s="40">
        <v>246.6</v>
      </c>
      <c r="D17" s="38">
        <v>254.3390105433901</v>
      </c>
      <c r="E17" s="39">
        <v>6272</v>
      </c>
      <c r="F17" s="58">
        <v>2.2898561177022105</v>
      </c>
      <c r="G17" s="39">
        <v>143619.77570228264</v>
      </c>
    </row>
    <row r="18" spans="1:7" ht="12.75">
      <c r="A18" s="194">
        <v>1993</v>
      </c>
      <c r="B18" s="195"/>
      <c r="C18" s="38">
        <v>222.6</v>
      </c>
      <c r="D18" s="38">
        <v>325.2470799640611</v>
      </c>
      <c r="E18" s="39">
        <v>7240</v>
      </c>
      <c r="F18" s="58">
        <v>2.3319269650090755</v>
      </c>
      <c r="G18" s="39">
        <v>168831.51226665705</v>
      </c>
    </row>
    <row r="19" spans="1:7" ht="12.75">
      <c r="A19" s="194">
        <v>1994</v>
      </c>
      <c r="B19" s="195"/>
      <c r="C19" s="44">
        <v>191.5</v>
      </c>
      <c r="D19" s="44">
        <v>359.8433420365535</v>
      </c>
      <c r="E19" s="75">
        <v>6891</v>
      </c>
      <c r="F19" s="79">
        <v>2.3739978123159404</v>
      </c>
      <c r="G19" s="39">
        <v>163592.1892466914</v>
      </c>
    </row>
    <row r="20" spans="1:7" ht="12.75">
      <c r="A20" s="194">
        <v>1995</v>
      </c>
      <c r="B20" s="195"/>
      <c r="C20" s="42">
        <v>176.3</v>
      </c>
      <c r="D20" s="44">
        <v>353.5450935904708</v>
      </c>
      <c r="E20" s="43">
        <v>6233</v>
      </c>
      <c r="F20" s="60">
        <v>2.410058538578967</v>
      </c>
      <c r="G20" s="39">
        <v>150218.94870962703</v>
      </c>
    </row>
    <row r="21" spans="1:7" ht="12.75">
      <c r="A21" s="194">
        <v>1996</v>
      </c>
      <c r="B21" s="195"/>
      <c r="C21" s="42">
        <v>211.2</v>
      </c>
      <c r="D21" s="44">
        <v>354.78219696969694</v>
      </c>
      <c r="E21" s="43">
        <v>7493</v>
      </c>
      <c r="F21" s="60">
        <v>2.5362710804995614</v>
      </c>
      <c r="G21" s="39">
        <v>190042.79206183212</v>
      </c>
    </row>
    <row r="22" spans="1:7" ht="12.75">
      <c r="A22" s="194">
        <v>1997</v>
      </c>
      <c r="B22" s="195"/>
      <c r="C22" s="42">
        <v>173.4</v>
      </c>
      <c r="D22" s="44">
        <v>351.8</v>
      </c>
      <c r="E22" s="43">
        <v>6101</v>
      </c>
      <c r="F22" s="60">
        <v>2.5422812015433993</v>
      </c>
      <c r="G22" s="39">
        <v>155104.57610616277</v>
      </c>
    </row>
    <row r="23" spans="1:7" ht="12.75">
      <c r="A23" s="194">
        <v>1998</v>
      </c>
      <c r="B23" s="195"/>
      <c r="C23" s="42">
        <v>253.3</v>
      </c>
      <c r="D23" s="44">
        <v>482.1</v>
      </c>
      <c r="E23" s="43">
        <v>12212</v>
      </c>
      <c r="F23" s="60">
        <v>2.5302609594557235</v>
      </c>
      <c r="G23" s="39">
        <v>308995.4683687329</v>
      </c>
    </row>
    <row r="24" spans="1:7" ht="12.75">
      <c r="A24" s="194">
        <v>1999</v>
      </c>
      <c r="B24" s="195"/>
      <c r="C24" s="42">
        <v>252</v>
      </c>
      <c r="D24" s="44">
        <v>459.8</v>
      </c>
      <c r="E24" s="43">
        <v>11586</v>
      </c>
      <c r="F24" s="60">
        <v>2.5603115646749126</v>
      </c>
      <c r="G24" s="39">
        <f>E24*F24*10</f>
        <v>296637.6978832354</v>
      </c>
    </row>
    <row r="25" spans="1:7" s="162" customFormat="1" ht="13.5" thickBot="1">
      <c r="A25" s="165" t="s">
        <v>156</v>
      </c>
      <c r="B25" s="158"/>
      <c r="C25" s="159">
        <v>246.5</v>
      </c>
      <c r="D25" s="166">
        <v>456.2</v>
      </c>
      <c r="E25" s="160">
        <v>11266</v>
      </c>
      <c r="F25" s="168">
        <v>2.62</v>
      </c>
      <c r="G25" s="169">
        <f>E25*F25*10</f>
        <v>295169.2</v>
      </c>
    </row>
    <row r="26" ht="12.75">
      <c r="A26" t="s">
        <v>148</v>
      </c>
    </row>
  </sheetData>
  <mergeCells count="19">
    <mergeCell ref="A24:B24"/>
    <mergeCell ref="A8:B8"/>
    <mergeCell ref="A1:G1"/>
    <mergeCell ref="A15:B15"/>
    <mergeCell ref="A16:B16"/>
    <mergeCell ref="A17:B17"/>
    <mergeCell ref="A10:B10"/>
    <mergeCell ref="A11:B11"/>
    <mergeCell ref="A12:B12"/>
    <mergeCell ref="A13:B13"/>
    <mergeCell ref="A22:B22"/>
    <mergeCell ref="A23:B23"/>
    <mergeCell ref="A3:G3"/>
    <mergeCell ref="A4:G4"/>
    <mergeCell ref="A18:B18"/>
    <mergeCell ref="A19:B19"/>
    <mergeCell ref="A20:B20"/>
    <mergeCell ref="A21:B21"/>
    <mergeCell ref="A14:B1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86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3" customWidth="1"/>
    <col min="2" max="7" width="15.7109375" style="3" customWidth="1"/>
    <col min="8" max="16384" width="11.421875" style="3" customWidth="1"/>
  </cols>
  <sheetData>
    <row r="1" spans="1:7" s="28" customFormat="1" ht="18">
      <c r="A1" s="184" t="s">
        <v>94</v>
      </c>
      <c r="B1" s="184"/>
      <c r="C1" s="184"/>
      <c r="D1" s="184"/>
      <c r="E1" s="184"/>
      <c r="F1" s="184"/>
      <c r="G1" s="184"/>
    </row>
    <row r="3" spans="1:7" s="29" customFormat="1" ht="15">
      <c r="A3" s="193" t="s">
        <v>177</v>
      </c>
      <c r="B3" s="193"/>
      <c r="C3" s="193"/>
      <c r="D3" s="193"/>
      <c r="E3" s="193"/>
      <c r="F3" s="193"/>
      <c r="G3" s="193"/>
    </row>
    <row r="4" spans="1:7" s="29" customFormat="1" ht="15">
      <c r="A4" s="81"/>
      <c r="B4" s="88"/>
      <c r="C4" s="88"/>
      <c r="D4" s="88"/>
      <c r="E4" s="88"/>
      <c r="F4" s="88"/>
      <c r="G4" s="84"/>
    </row>
    <row r="5" spans="1:7" ht="12.75">
      <c r="A5" s="16" t="s">
        <v>170</v>
      </c>
      <c r="B5" s="188" t="s">
        <v>62</v>
      </c>
      <c r="C5" s="190"/>
      <c r="D5" s="190"/>
      <c r="E5" s="190"/>
      <c r="F5" s="190"/>
      <c r="G5" s="190"/>
    </row>
    <row r="6" spans="1:7" ht="12.75">
      <c r="A6" s="5" t="s">
        <v>0</v>
      </c>
      <c r="B6" s="12"/>
      <c r="C6" s="19"/>
      <c r="D6" s="12" t="s">
        <v>63</v>
      </c>
      <c r="E6" s="12" t="s">
        <v>64</v>
      </c>
      <c r="F6" s="12"/>
      <c r="G6" s="12"/>
    </row>
    <row r="7" spans="1:7" ht="13.5" thickBot="1">
      <c r="A7" s="5"/>
      <c r="B7" s="12" t="s">
        <v>65</v>
      </c>
      <c r="C7" s="113" t="s">
        <v>66</v>
      </c>
      <c r="D7" s="12" t="s">
        <v>67</v>
      </c>
      <c r="E7" s="12" t="s">
        <v>68</v>
      </c>
      <c r="F7" s="12" t="s">
        <v>69</v>
      </c>
      <c r="G7" s="12" t="s">
        <v>54</v>
      </c>
    </row>
    <row r="8" spans="1:8" ht="12.75">
      <c r="A8" s="114" t="s">
        <v>2</v>
      </c>
      <c r="B8" s="102">
        <v>25600</v>
      </c>
      <c r="C8" s="102">
        <v>100</v>
      </c>
      <c r="D8" s="102">
        <v>140</v>
      </c>
      <c r="E8" s="102">
        <v>51700</v>
      </c>
      <c r="F8" s="102">
        <v>1800</v>
      </c>
      <c r="G8" s="102">
        <v>79340</v>
      </c>
      <c r="H8" s="20"/>
    </row>
    <row r="9" spans="1:8" ht="12.75">
      <c r="A9" s="14" t="s">
        <v>3</v>
      </c>
      <c r="B9" s="90">
        <v>11793</v>
      </c>
      <c r="C9" s="90">
        <v>80</v>
      </c>
      <c r="D9" s="90">
        <v>1418</v>
      </c>
      <c r="E9" s="90">
        <v>116914</v>
      </c>
      <c r="F9" s="90">
        <v>2130</v>
      </c>
      <c r="G9" s="90">
        <v>132335</v>
      </c>
      <c r="H9" s="20"/>
    </row>
    <row r="10" spans="1:8" ht="12.75">
      <c r="A10" s="14" t="s">
        <v>4</v>
      </c>
      <c r="B10" s="90">
        <v>5304</v>
      </c>
      <c r="C10" s="90">
        <v>74</v>
      </c>
      <c r="D10" s="90">
        <v>2697</v>
      </c>
      <c r="E10" s="90">
        <v>2466</v>
      </c>
      <c r="F10" s="91" t="s">
        <v>167</v>
      </c>
      <c r="G10" s="90">
        <v>10541</v>
      </c>
      <c r="H10" s="20"/>
    </row>
    <row r="11" spans="1:8" ht="12.75">
      <c r="A11" s="14" t="s">
        <v>5</v>
      </c>
      <c r="B11" s="90">
        <v>23743</v>
      </c>
      <c r="C11" s="90">
        <v>377</v>
      </c>
      <c r="D11" s="90">
        <v>546</v>
      </c>
      <c r="E11" s="90">
        <v>16717</v>
      </c>
      <c r="F11" s="90">
        <v>999</v>
      </c>
      <c r="G11" s="90">
        <v>42382</v>
      </c>
      <c r="H11" s="20"/>
    </row>
    <row r="12" spans="1:8" ht="12.75">
      <c r="A12" s="107" t="s">
        <v>125</v>
      </c>
      <c r="B12" s="108">
        <v>66440</v>
      </c>
      <c r="C12" s="108">
        <v>631</v>
      </c>
      <c r="D12" s="108">
        <v>4801</v>
      </c>
      <c r="E12" s="108">
        <v>187797</v>
      </c>
      <c r="F12" s="108">
        <v>4929</v>
      </c>
      <c r="G12" s="109">
        <v>264598</v>
      </c>
      <c r="H12" s="20"/>
    </row>
    <row r="13" spans="1:8" ht="12.75">
      <c r="A13" s="107"/>
      <c r="B13" s="108"/>
      <c r="C13" s="108"/>
      <c r="D13" s="108"/>
      <c r="E13" s="108"/>
      <c r="F13" s="108"/>
      <c r="G13" s="109"/>
      <c r="H13" s="20"/>
    </row>
    <row r="14" spans="1:8" ht="12.75">
      <c r="A14" s="107" t="s">
        <v>126</v>
      </c>
      <c r="B14" s="109">
        <v>20256</v>
      </c>
      <c r="C14" s="109">
        <v>350</v>
      </c>
      <c r="D14" s="109">
        <v>690</v>
      </c>
      <c r="E14" s="109">
        <v>7535</v>
      </c>
      <c r="F14" s="110" t="s">
        <v>167</v>
      </c>
      <c r="G14" s="109">
        <v>28831</v>
      </c>
      <c r="H14" s="20"/>
    </row>
    <row r="15" spans="1:8" ht="12.75">
      <c r="A15" s="107"/>
      <c r="B15" s="108"/>
      <c r="C15" s="108"/>
      <c r="D15" s="108"/>
      <c r="E15" s="108"/>
      <c r="F15" s="108"/>
      <c r="G15" s="109"/>
      <c r="H15" s="20"/>
    </row>
    <row r="16" spans="1:8" ht="12.75">
      <c r="A16" s="107" t="s">
        <v>127</v>
      </c>
      <c r="B16" s="109">
        <v>5463</v>
      </c>
      <c r="C16" s="109">
        <v>1750</v>
      </c>
      <c r="D16" s="109">
        <v>84</v>
      </c>
      <c r="E16" s="109">
        <v>4464</v>
      </c>
      <c r="F16" s="110" t="s">
        <v>167</v>
      </c>
      <c r="G16" s="109">
        <v>11761</v>
      </c>
      <c r="H16" s="20"/>
    </row>
    <row r="17" spans="1:8" ht="12.75">
      <c r="A17" s="14"/>
      <c r="B17" s="111"/>
      <c r="C17" s="111"/>
      <c r="D17" s="111"/>
      <c r="E17" s="111"/>
      <c r="F17" s="111"/>
      <c r="G17" s="90"/>
      <c r="H17" s="20"/>
    </row>
    <row r="18" spans="1:8" ht="12.75">
      <c r="A18" s="14" t="s">
        <v>6</v>
      </c>
      <c r="B18" s="90">
        <v>693</v>
      </c>
      <c r="C18" s="90">
        <v>1076</v>
      </c>
      <c r="D18" s="90">
        <v>126</v>
      </c>
      <c r="E18" s="90">
        <v>3579</v>
      </c>
      <c r="F18" s="90">
        <v>5</v>
      </c>
      <c r="G18" s="90">
        <v>5479</v>
      </c>
      <c r="H18" s="20"/>
    </row>
    <row r="19" spans="1:8" ht="12.75">
      <c r="A19" s="14" t="s">
        <v>7</v>
      </c>
      <c r="B19" s="90">
        <v>311</v>
      </c>
      <c r="C19" s="90">
        <v>207</v>
      </c>
      <c r="D19" s="90">
        <v>390</v>
      </c>
      <c r="E19" s="90">
        <v>2145</v>
      </c>
      <c r="F19" s="91" t="s">
        <v>167</v>
      </c>
      <c r="G19" s="90">
        <v>3053</v>
      </c>
      <c r="H19" s="20"/>
    </row>
    <row r="20" spans="1:8" ht="12.75">
      <c r="A20" s="14" t="s">
        <v>8</v>
      </c>
      <c r="B20" s="90">
        <v>810</v>
      </c>
      <c r="C20" s="90">
        <v>282</v>
      </c>
      <c r="D20" s="90">
        <v>373</v>
      </c>
      <c r="E20" s="90">
        <v>2440</v>
      </c>
      <c r="F20" s="90">
        <v>69</v>
      </c>
      <c r="G20" s="90">
        <v>3974</v>
      </c>
      <c r="H20" s="20"/>
    </row>
    <row r="21" spans="1:8" ht="12.75">
      <c r="A21" s="107" t="s">
        <v>128</v>
      </c>
      <c r="B21" s="108">
        <v>1814</v>
      </c>
      <c r="C21" s="108">
        <v>1565</v>
      </c>
      <c r="D21" s="108">
        <v>889</v>
      </c>
      <c r="E21" s="108">
        <v>8164</v>
      </c>
      <c r="F21" s="108">
        <v>74</v>
      </c>
      <c r="G21" s="109">
        <v>12506</v>
      </c>
      <c r="H21" s="20"/>
    </row>
    <row r="22" spans="1:8" ht="12.75">
      <c r="A22" s="107"/>
      <c r="B22" s="108"/>
      <c r="C22" s="108"/>
      <c r="D22" s="108"/>
      <c r="E22" s="108"/>
      <c r="F22" s="108"/>
      <c r="G22" s="109"/>
      <c r="H22" s="20"/>
    </row>
    <row r="23" spans="1:8" ht="12.75">
      <c r="A23" s="107" t="s">
        <v>129</v>
      </c>
      <c r="B23" s="109">
        <v>2170</v>
      </c>
      <c r="C23" s="109">
        <v>9487</v>
      </c>
      <c r="D23" s="109">
        <v>182</v>
      </c>
      <c r="E23" s="109">
        <v>1259</v>
      </c>
      <c r="F23" s="109">
        <v>15</v>
      </c>
      <c r="G23" s="109">
        <v>13113</v>
      </c>
      <c r="H23" s="20"/>
    </row>
    <row r="24" spans="1:8" ht="12.75">
      <c r="A24" s="107"/>
      <c r="B24" s="108"/>
      <c r="C24" s="108"/>
      <c r="D24" s="108"/>
      <c r="E24" s="108"/>
      <c r="F24" s="108"/>
      <c r="G24" s="109"/>
      <c r="H24" s="20"/>
    </row>
    <row r="25" spans="1:8" ht="12.75">
      <c r="A25" s="107" t="s">
        <v>130</v>
      </c>
      <c r="B25" s="109">
        <v>296</v>
      </c>
      <c r="C25" s="109">
        <v>2229</v>
      </c>
      <c r="D25" s="109">
        <v>39</v>
      </c>
      <c r="E25" s="109">
        <v>43</v>
      </c>
      <c r="F25" s="109" t="s">
        <v>167</v>
      </c>
      <c r="G25" s="109">
        <v>2607</v>
      </c>
      <c r="H25" s="20"/>
    </row>
    <row r="26" spans="1:8" ht="12.75">
      <c r="A26" s="14"/>
      <c r="B26" s="111"/>
      <c r="C26" s="111"/>
      <c r="D26" s="111"/>
      <c r="E26" s="111"/>
      <c r="F26" s="111"/>
      <c r="G26" s="90"/>
      <c r="H26" s="20"/>
    </row>
    <row r="27" spans="1:8" ht="12.75">
      <c r="A27" s="14" t="s">
        <v>9</v>
      </c>
      <c r="B27" s="90">
        <v>11957</v>
      </c>
      <c r="C27" s="90">
        <v>45424</v>
      </c>
      <c r="D27" s="90">
        <v>2</v>
      </c>
      <c r="E27" s="90">
        <v>6542</v>
      </c>
      <c r="F27" s="91" t="s">
        <v>167</v>
      </c>
      <c r="G27" s="90">
        <v>63925</v>
      </c>
      <c r="H27" s="20"/>
    </row>
    <row r="28" spans="1:8" ht="12.75">
      <c r="A28" s="14" t="s">
        <v>10</v>
      </c>
      <c r="B28" s="90">
        <v>620</v>
      </c>
      <c r="C28" s="90">
        <v>2984</v>
      </c>
      <c r="D28" s="90">
        <v>47</v>
      </c>
      <c r="E28" s="91">
        <v>132</v>
      </c>
      <c r="F28" s="90">
        <v>406</v>
      </c>
      <c r="G28" s="90">
        <v>4189</v>
      </c>
      <c r="H28" s="20"/>
    </row>
    <row r="29" spans="1:8" ht="12.75">
      <c r="A29" s="14" t="s">
        <v>11</v>
      </c>
      <c r="B29" s="90">
        <v>400</v>
      </c>
      <c r="C29" s="90">
        <v>36480</v>
      </c>
      <c r="D29" s="90" t="s">
        <v>167</v>
      </c>
      <c r="E29" s="90">
        <v>499</v>
      </c>
      <c r="F29" s="90">
        <v>12924</v>
      </c>
      <c r="G29" s="90">
        <v>50303</v>
      </c>
      <c r="H29" s="20"/>
    </row>
    <row r="30" spans="1:8" ht="12.75">
      <c r="A30" s="107" t="s">
        <v>131</v>
      </c>
      <c r="B30" s="108">
        <v>12977</v>
      </c>
      <c r="C30" s="108">
        <v>84888</v>
      </c>
      <c r="D30" s="108">
        <v>49</v>
      </c>
      <c r="E30" s="108">
        <v>7173</v>
      </c>
      <c r="F30" s="108">
        <v>13330</v>
      </c>
      <c r="G30" s="109">
        <v>118417</v>
      </c>
      <c r="H30" s="20"/>
    </row>
    <row r="31" spans="1:8" ht="12.75">
      <c r="A31" s="14"/>
      <c r="B31" s="111"/>
      <c r="C31" s="111"/>
      <c r="D31" s="111"/>
      <c r="E31" s="111"/>
      <c r="F31" s="111"/>
      <c r="G31" s="90"/>
      <c r="H31" s="20"/>
    </row>
    <row r="32" spans="1:8" ht="12.75">
      <c r="A32" s="14" t="s">
        <v>12</v>
      </c>
      <c r="B32" s="90">
        <v>13404</v>
      </c>
      <c r="C32" s="90">
        <v>7360</v>
      </c>
      <c r="D32" s="90">
        <v>367</v>
      </c>
      <c r="E32" s="90">
        <v>3667</v>
      </c>
      <c r="F32" s="90">
        <v>31</v>
      </c>
      <c r="G32" s="90">
        <v>24829</v>
      </c>
      <c r="H32" s="20"/>
    </row>
    <row r="33" spans="1:8" ht="12.75">
      <c r="A33" s="14" t="s">
        <v>13</v>
      </c>
      <c r="B33" s="90">
        <v>16417</v>
      </c>
      <c r="C33" s="90">
        <v>13375</v>
      </c>
      <c r="D33" s="90">
        <v>54</v>
      </c>
      <c r="E33" s="90">
        <v>308</v>
      </c>
      <c r="F33" s="90">
        <v>168</v>
      </c>
      <c r="G33" s="90">
        <v>30322</v>
      </c>
      <c r="H33" s="20"/>
    </row>
    <row r="34" spans="1:8" ht="12.75">
      <c r="A34" s="14" t="s">
        <v>14</v>
      </c>
      <c r="B34" s="90">
        <v>7049</v>
      </c>
      <c r="C34" s="90">
        <v>44816</v>
      </c>
      <c r="D34" s="90">
        <v>68</v>
      </c>
      <c r="E34" s="90">
        <v>1602</v>
      </c>
      <c r="F34" s="90">
        <v>286</v>
      </c>
      <c r="G34" s="90">
        <v>53821</v>
      </c>
      <c r="H34" s="20"/>
    </row>
    <row r="35" spans="1:8" ht="12.75">
      <c r="A35" s="14" t="s">
        <v>15</v>
      </c>
      <c r="B35" s="90">
        <v>300</v>
      </c>
      <c r="C35" s="90">
        <v>717</v>
      </c>
      <c r="D35" s="90">
        <v>6</v>
      </c>
      <c r="E35" s="90">
        <v>13</v>
      </c>
      <c r="F35" s="90">
        <v>63</v>
      </c>
      <c r="G35" s="90">
        <v>1099</v>
      </c>
      <c r="H35" s="20"/>
    </row>
    <row r="36" spans="1:8" ht="12.75">
      <c r="A36" s="107" t="s">
        <v>132</v>
      </c>
      <c r="B36" s="108">
        <v>37170</v>
      </c>
      <c r="C36" s="108">
        <v>66268</v>
      </c>
      <c r="D36" s="108">
        <v>495</v>
      </c>
      <c r="E36" s="108">
        <v>5590</v>
      </c>
      <c r="F36" s="108">
        <v>548</v>
      </c>
      <c r="G36" s="109">
        <v>110071</v>
      </c>
      <c r="H36" s="20"/>
    </row>
    <row r="37" spans="1:8" ht="12.75">
      <c r="A37" s="107"/>
      <c r="B37" s="108"/>
      <c r="C37" s="108"/>
      <c r="D37" s="108"/>
      <c r="E37" s="108"/>
      <c r="F37" s="108"/>
      <c r="G37" s="109"/>
      <c r="H37" s="20"/>
    </row>
    <row r="38" spans="1:8" ht="12.75">
      <c r="A38" s="107" t="s">
        <v>133</v>
      </c>
      <c r="B38" s="109">
        <v>35057</v>
      </c>
      <c r="C38" s="109">
        <v>3838</v>
      </c>
      <c r="D38" s="109">
        <v>5</v>
      </c>
      <c r="E38" s="110" t="s">
        <v>167</v>
      </c>
      <c r="F38" s="110" t="s">
        <v>167</v>
      </c>
      <c r="G38" s="109">
        <v>38900</v>
      </c>
      <c r="H38" s="20"/>
    </row>
    <row r="39" spans="1:8" ht="12.75">
      <c r="A39" s="14"/>
      <c r="B39" s="111"/>
      <c r="C39" s="111"/>
      <c r="D39" s="111"/>
      <c r="E39" s="111"/>
      <c r="F39" s="111"/>
      <c r="G39" s="90"/>
      <c r="H39" s="20"/>
    </row>
    <row r="40" spans="1:8" ht="12.75">
      <c r="A40" s="14" t="s">
        <v>16</v>
      </c>
      <c r="B40" s="90">
        <v>16018</v>
      </c>
      <c r="C40" s="90">
        <v>999</v>
      </c>
      <c r="D40" s="90">
        <v>14</v>
      </c>
      <c r="E40" s="90">
        <v>28</v>
      </c>
      <c r="F40" s="90">
        <v>8</v>
      </c>
      <c r="G40" s="90">
        <v>17067</v>
      </c>
      <c r="H40" s="20"/>
    </row>
    <row r="41" spans="1:8" ht="12.75">
      <c r="A41" s="14" t="s">
        <v>17</v>
      </c>
      <c r="B41" s="90">
        <v>650</v>
      </c>
      <c r="C41" s="90">
        <v>9831</v>
      </c>
      <c r="D41" s="90">
        <v>20</v>
      </c>
      <c r="E41" s="90">
        <v>188</v>
      </c>
      <c r="F41" s="90">
        <v>32</v>
      </c>
      <c r="G41" s="90">
        <v>10721</v>
      </c>
      <c r="H41" s="20"/>
    </row>
    <row r="42" spans="1:8" ht="12.75">
      <c r="A42" s="14" t="s">
        <v>18</v>
      </c>
      <c r="B42" s="90">
        <v>4215</v>
      </c>
      <c r="C42" s="90">
        <v>16127</v>
      </c>
      <c r="D42" s="90">
        <v>1215</v>
      </c>
      <c r="E42" s="90">
        <v>7120</v>
      </c>
      <c r="F42" s="90">
        <v>405</v>
      </c>
      <c r="G42" s="90">
        <v>29082</v>
      </c>
      <c r="H42" s="20"/>
    </row>
    <row r="43" spans="1:8" ht="12.75">
      <c r="A43" s="14" t="s">
        <v>19</v>
      </c>
      <c r="B43" s="90">
        <v>2981</v>
      </c>
      <c r="C43" s="90">
        <v>11849</v>
      </c>
      <c r="D43" s="91" t="s">
        <v>167</v>
      </c>
      <c r="E43" s="90">
        <v>30</v>
      </c>
      <c r="F43" s="91" t="s">
        <v>167</v>
      </c>
      <c r="G43" s="90">
        <v>14860</v>
      </c>
      <c r="H43" s="20"/>
    </row>
    <row r="44" spans="1:8" ht="12.75">
      <c r="A44" s="14" t="s">
        <v>20</v>
      </c>
      <c r="B44" s="90">
        <v>26749</v>
      </c>
      <c r="C44" s="90">
        <v>4719</v>
      </c>
      <c r="D44" s="90">
        <v>79</v>
      </c>
      <c r="E44" s="90">
        <v>181</v>
      </c>
      <c r="F44" s="90">
        <v>89</v>
      </c>
      <c r="G44" s="90">
        <v>31817</v>
      </c>
      <c r="H44" s="20"/>
    </row>
    <row r="45" spans="1:8" ht="12.75">
      <c r="A45" s="14" t="s">
        <v>21</v>
      </c>
      <c r="B45" s="90">
        <v>1971</v>
      </c>
      <c r="C45" s="90">
        <v>2615</v>
      </c>
      <c r="D45" s="90">
        <v>131</v>
      </c>
      <c r="E45" s="90">
        <v>92</v>
      </c>
      <c r="F45" s="90">
        <v>224</v>
      </c>
      <c r="G45" s="90">
        <v>5033</v>
      </c>
      <c r="H45" s="20"/>
    </row>
    <row r="46" spans="1:8" ht="12.75">
      <c r="A46" s="14" t="s">
        <v>22</v>
      </c>
      <c r="B46" s="90">
        <v>82</v>
      </c>
      <c r="C46" s="90">
        <v>1467</v>
      </c>
      <c r="D46" s="90">
        <v>2</v>
      </c>
      <c r="E46" s="90">
        <v>26</v>
      </c>
      <c r="F46" s="91" t="s">
        <v>167</v>
      </c>
      <c r="G46" s="90">
        <v>1577</v>
      </c>
      <c r="H46" s="20"/>
    </row>
    <row r="47" spans="1:8" ht="12.75">
      <c r="A47" s="14" t="s">
        <v>23</v>
      </c>
      <c r="B47" s="90">
        <v>40</v>
      </c>
      <c r="C47" s="90">
        <v>7731</v>
      </c>
      <c r="D47" s="91" t="s">
        <v>167</v>
      </c>
      <c r="E47" s="90">
        <v>100</v>
      </c>
      <c r="F47" s="91" t="s">
        <v>167</v>
      </c>
      <c r="G47" s="90">
        <v>7871</v>
      </c>
      <c r="H47" s="20"/>
    </row>
    <row r="48" spans="1:8" ht="12.75">
      <c r="A48" s="14" t="s">
        <v>24</v>
      </c>
      <c r="B48" s="90">
        <v>6947</v>
      </c>
      <c r="C48" s="90">
        <v>8100</v>
      </c>
      <c r="D48" s="90">
        <v>560</v>
      </c>
      <c r="E48" s="90">
        <v>1275</v>
      </c>
      <c r="F48" s="90">
        <v>450</v>
      </c>
      <c r="G48" s="90">
        <v>17332</v>
      </c>
      <c r="H48" s="20"/>
    </row>
    <row r="49" spans="1:8" ht="12.75">
      <c r="A49" s="107" t="s">
        <v>134</v>
      </c>
      <c r="B49" s="108">
        <v>59653</v>
      </c>
      <c r="C49" s="108">
        <v>63438</v>
      </c>
      <c r="D49" s="108">
        <v>2021</v>
      </c>
      <c r="E49" s="108">
        <v>9040</v>
      </c>
      <c r="F49" s="108">
        <v>1208</v>
      </c>
      <c r="G49" s="109">
        <v>135360</v>
      </c>
      <c r="H49" s="20"/>
    </row>
    <row r="50" spans="1:8" ht="12.75">
      <c r="A50" s="107"/>
      <c r="B50" s="108"/>
      <c r="C50" s="108"/>
      <c r="D50" s="108"/>
      <c r="E50" s="108"/>
      <c r="F50" s="108"/>
      <c r="G50" s="109"/>
      <c r="H50" s="20"/>
    </row>
    <row r="51" spans="1:8" ht="12.75">
      <c r="A51" s="107" t="s">
        <v>135</v>
      </c>
      <c r="B51" s="109">
        <v>1446</v>
      </c>
      <c r="C51" s="109">
        <v>2583</v>
      </c>
      <c r="D51" s="109">
        <v>12</v>
      </c>
      <c r="E51" s="109">
        <v>326</v>
      </c>
      <c r="F51" s="109">
        <v>882</v>
      </c>
      <c r="G51" s="109">
        <v>5249</v>
      </c>
      <c r="H51" s="20"/>
    </row>
    <row r="52" spans="1:8" ht="12.75">
      <c r="A52" s="14"/>
      <c r="B52" s="111"/>
      <c r="C52" s="111"/>
      <c r="D52" s="111"/>
      <c r="E52" s="111"/>
      <c r="F52" s="111"/>
      <c r="G52" s="90"/>
      <c r="H52" s="20"/>
    </row>
    <row r="53" spans="1:8" ht="12.75">
      <c r="A53" s="14" t="s">
        <v>25</v>
      </c>
      <c r="B53" s="90">
        <v>1748</v>
      </c>
      <c r="C53" s="90">
        <v>12948</v>
      </c>
      <c r="D53" s="90">
        <v>119</v>
      </c>
      <c r="E53" s="91" t="s">
        <v>167</v>
      </c>
      <c r="F53" s="90">
        <v>39</v>
      </c>
      <c r="G53" s="90">
        <v>14854</v>
      </c>
      <c r="H53" s="20"/>
    </row>
    <row r="54" spans="1:8" ht="12.75">
      <c r="A54" s="14" t="s">
        <v>26</v>
      </c>
      <c r="B54" s="90">
        <v>2614</v>
      </c>
      <c r="C54" s="90">
        <v>7703</v>
      </c>
      <c r="D54" s="90" t="s">
        <v>167</v>
      </c>
      <c r="E54" s="91" t="s">
        <v>167</v>
      </c>
      <c r="F54" s="90" t="s">
        <v>167</v>
      </c>
      <c r="G54" s="90">
        <v>10317</v>
      </c>
      <c r="H54" s="20"/>
    </row>
    <row r="55" spans="1:8" ht="12.75">
      <c r="A55" s="14" t="s">
        <v>27</v>
      </c>
      <c r="B55" s="90">
        <v>1238</v>
      </c>
      <c r="C55" s="90">
        <v>2140</v>
      </c>
      <c r="D55" s="90">
        <v>79</v>
      </c>
      <c r="E55" s="90">
        <v>18</v>
      </c>
      <c r="F55" s="90">
        <v>40</v>
      </c>
      <c r="G55" s="90">
        <v>3515</v>
      </c>
      <c r="H55" s="20"/>
    </row>
    <row r="56" spans="1:8" ht="12.75">
      <c r="A56" s="14" t="s">
        <v>28</v>
      </c>
      <c r="B56" s="90">
        <v>3334</v>
      </c>
      <c r="C56" s="90">
        <v>2017</v>
      </c>
      <c r="D56" s="90">
        <v>10</v>
      </c>
      <c r="E56" s="91" t="s">
        <v>167</v>
      </c>
      <c r="F56" s="90">
        <v>197</v>
      </c>
      <c r="G56" s="90">
        <v>5558</v>
      </c>
      <c r="H56" s="20"/>
    </row>
    <row r="57" spans="1:8" ht="12.75">
      <c r="A57" s="14" t="s">
        <v>29</v>
      </c>
      <c r="B57" s="90">
        <v>44419</v>
      </c>
      <c r="C57" s="90">
        <v>8996</v>
      </c>
      <c r="D57" s="90">
        <v>49</v>
      </c>
      <c r="E57" s="90">
        <v>190</v>
      </c>
      <c r="F57" s="90">
        <v>395</v>
      </c>
      <c r="G57" s="90">
        <v>54049</v>
      </c>
      <c r="H57" s="20"/>
    </row>
    <row r="58" spans="1:8" ht="12.75">
      <c r="A58" s="107" t="s">
        <v>136</v>
      </c>
      <c r="B58" s="108">
        <v>53353</v>
      </c>
      <c r="C58" s="108">
        <v>33804</v>
      </c>
      <c r="D58" s="108">
        <v>257</v>
      </c>
      <c r="E58" s="108">
        <v>208</v>
      </c>
      <c r="F58" s="108">
        <v>671</v>
      </c>
      <c r="G58" s="109">
        <v>88293</v>
      </c>
      <c r="H58" s="20"/>
    </row>
    <row r="59" spans="1:8" ht="12.75">
      <c r="A59" s="14"/>
      <c r="B59" s="111"/>
      <c r="C59" s="111"/>
      <c r="D59" s="111"/>
      <c r="E59" s="111"/>
      <c r="F59" s="111"/>
      <c r="G59" s="90"/>
      <c r="H59" s="20"/>
    </row>
    <row r="60" spans="1:8" ht="12.75">
      <c r="A60" s="14" t="s">
        <v>30</v>
      </c>
      <c r="B60" s="90">
        <v>633</v>
      </c>
      <c r="C60" s="90">
        <v>1788</v>
      </c>
      <c r="D60" s="90">
        <v>6</v>
      </c>
      <c r="E60" s="90" t="s">
        <v>167</v>
      </c>
      <c r="F60" s="90">
        <v>14</v>
      </c>
      <c r="G60" s="90">
        <v>2441</v>
      </c>
      <c r="H60" s="20"/>
    </row>
    <row r="61" spans="1:8" ht="12.75">
      <c r="A61" s="14" t="s">
        <v>31</v>
      </c>
      <c r="B61" s="90">
        <v>386</v>
      </c>
      <c r="C61" s="90">
        <v>1564</v>
      </c>
      <c r="D61" s="90">
        <v>99</v>
      </c>
      <c r="E61" s="90">
        <v>41</v>
      </c>
      <c r="F61" s="90">
        <v>457</v>
      </c>
      <c r="G61" s="90">
        <v>2547</v>
      </c>
      <c r="H61" s="20"/>
    </row>
    <row r="62" spans="1:8" ht="12.75">
      <c r="A62" s="14" t="s">
        <v>32</v>
      </c>
      <c r="B62" s="90">
        <v>1090</v>
      </c>
      <c r="C62" s="90">
        <v>9550</v>
      </c>
      <c r="D62" s="90">
        <v>300</v>
      </c>
      <c r="E62" s="90">
        <v>4900</v>
      </c>
      <c r="F62" s="90">
        <v>650</v>
      </c>
      <c r="G62" s="90">
        <v>16490</v>
      </c>
      <c r="H62" s="20"/>
    </row>
    <row r="63" spans="1:8" ht="12.75">
      <c r="A63" s="107" t="s">
        <v>137</v>
      </c>
      <c r="B63" s="108">
        <v>2109</v>
      </c>
      <c r="C63" s="108">
        <v>12902</v>
      </c>
      <c r="D63" s="108">
        <v>405</v>
      </c>
      <c r="E63" s="108">
        <v>4941</v>
      </c>
      <c r="F63" s="108">
        <v>1121</v>
      </c>
      <c r="G63" s="109">
        <v>21478</v>
      </c>
      <c r="H63" s="20"/>
    </row>
    <row r="64" spans="1:8" ht="12.75">
      <c r="A64" s="14"/>
      <c r="B64" s="111"/>
      <c r="C64" s="111"/>
      <c r="D64" s="111"/>
      <c r="E64" s="111"/>
      <c r="F64" s="111"/>
      <c r="G64" s="90"/>
      <c r="H64" s="20"/>
    </row>
    <row r="65" spans="1:8" ht="12.75">
      <c r="A65" s="107" t="s">
        <v>138</v>
      </c>
      <c r="B65" s="109">
        <v>1249</v>
      </c>
      <c r="C65" s="109">
        <v>2000</v>
      </c>
      <c r="D65" s="109">
        <v>11</v>
      </c>
      <c r="E65" s="109">
        <v>15</v>
      </c>
      <c r="F65" s="109">
        <v>5</v>
      </c>
      <c r="G65" s="109">
        <v>3280</v>
      </c>
      <c r="H65" s="20"/>
    </row>
    <row r="66" spans="1:8" ht="12.75">
      <c r="A66" s="14"/>
      <c r="B66" s="111"/>
      <c r="C66" s="111"/>
      <c r="D66" s="111"/>
      <c r="E66" s="111"/>
      <c r="F66" s="111"/>
      <c r="G66" s="90"/>
      <c r="H66" s="20"/>
    </row>
    <row r="67" spans="1:8" ht="12.75">
      <c r="A67" s="14" t="s">
        <v>33</v>
      </c>
      <c r="B67" s="90">
        <v>35926</v>
      </c>
      <c r="C67" s="90">
        <v>7150</v>
      </c>
      <c r="D67" s="90">
        <v>40</v>
      </c>
      <c r="E67" s="91" t="s">
        <v>167</v>
      </c>
      <c r="F67" s="91" t="s">
        <v>167</v>
      </c>
      <c r="G67" s="90">
        <v>43116</v>
      </c>
      <c r="H67" s="20"/>
    </row>
    <row r="68" spans="1:8" ht="12.75">
      <c r="A68" s="14" t="s">
        <v>34</v>
      </c>
      <c r="B68" s="90">
        <v>36050</v>
      </c>
      <c r="C68" s="90">
        <v>5000</v>
      </c>
      <c r="D68" s="90">
        <v>15</v>
      </c>
      <c r="E68" s="90">
        <v>15400</v>
      </c>
      <c r="F68" s="90">
        <v>50</v>
      </c>
      <c r="G68" s="90">
        <v>56515</v>
      </c>
      <c r="H68" s="20"/>
    </row>
    <row r="69" spans="1:8" ht="12.75">
      <c r="A69" s="107" t="s">
        <v>139</v>
      </c>
      <c r="B69" s="112">
        <v>71976</v>
      </c>
      <c r="C69" s="112">
        <v>12150</v>
      </c>
      <c r="D69" s="112">
        <v>55</v>
      </c>
      <c r="E69" s="112">
        <v>15400</v>
      </c>
      <c r="F69" s="112">
        <v>50</v>
      </c>
      <c r="G69" s="110">
        <v>99631</v>
      </c>
      <c r="H69" s="20"/>
    </row>
    <row r="70" spans="1:8" ht="12.75">
      <c r="A70" s="14"/>
      <c r="B70" s="111"/>
      <c r="C70" s="111"/>
      <c r="D70" s="111"/>
      <c r="E70" s="111"/>
      <c r="F70" s="111"/>
      <c r="G70" s="90"/>
      <c r="H70" s="20"/>
    </row>
    <row r="71" spans="1:8" ht="12.75">
      <c r="A71" s="14" t="s">
        <v>35</v>
      </c>
      <c r="B71" s="90">
        <v>182</v>
      </c>
      <c r="C71" s="90">
        <v>162</v>
      </c>
      <c r="D71" s="91" t="s">
        <v>167</v>
      </c>
      <c r="E71" s="91" t="s">
        <v>167</v>
      </c>
      <c r="F71" s="90">
        <v>15</v>
      </c>
      <c r="G71" s="90">
        <v>359</v>
      </c>
      <c r="H71" s="20"/>
    </row>
    <row r="72" spans="1:8" ht="12.75">
      <c r="A72" s="14" t="s">
        <v>36</v>
      </c>
      <c r="B72" s="90">
        <v>21330</v>
      </c>
      <c r="C72" s="90">
        <v>969</v>
      </c>
      <c r="D72" s="91" t="s">
        <v>167</v>
      </c>
      <c r="E72" s="91" t="s">
        <v>167</v>
      </c>
      <c r="F72" s="90">
        <v>30</v>
      </c>
      <c r="G72" s="90">
        <v>22329</v>
      </c>
      <c r="H72" s="20"/>
    </row>
    <row r="73" spans="1:8" ht="12.75">
      <c r="A73" s="14" t="s">
        <v>37</v>
      </c>
      <c r="B73" s="90">
        <v>6135</v>
      </c>
      <c r="C73" s="90">
        <v>3216</v>
      </c>
      <c r="D73" s="90">
        <v>74</v>
      </c>
      <c r="E73" s="91" t="s">
        <v>167</v>
      </c>
      <c r="F73" s="90">
        <v>257</v>
      </c>
      <c r="G73" s="90">
        <v>9682</v>
      </c>
      <c r="H73" s="20"/>
    </row>
    <row r="74" spans="1:8" ht="12.75">
      <c r="A74" s="14" t="s">
        <v>38</v>
      </c>
      <c r="B74" s="90">
        <v>5350</v>
      </c>
      <c r="C74" s="90">
        <v>5750</v>
      </c>
      <c r="D74" s="90">
        <v>30</v>
      </c>
      <c r="E74" s="91" t="s">
        <v>167</v>
      </c>
      <c r="F74" s="91" t="s">
        <v>167</v>
      </c>
      <c r="G74" s="90">
        <v>11130</v>
      </c>
      <c r="H74" s="20"/>
    </row>
    <row r="75" spans="1:8" ht="12.75">
      <c r="A75" s="14" t="s">
        <v>39</v>
      </c>
      <c r="B75" s="90">
        <v>4860</v>
      </c>
      <c r="C75" s="90">
        <v>2359</v>
      </c>
      <c r="D75" s="90">
        <v>18</v>
      </c>
      <c r="E75" s="91" t="s">
        <v>167</v>
      </c>
      <c r="F75" s="90">
        <v>92</v>
      </c>
      <c r="G75" s="90">
        <v>7329</v>
      </c>
      <c r="H75" s="20"/>
    </row>
    <row r="76" spans="1:8" ht="12.75">
      <c r="A76" s="14" t="s">
        <v>40</v>
      </c>
      <c r="B76" s="90">
        <v>1128</v>
      </c>
      <c r="C76" s="90">
        <v>3662</v>
      </c>
      <c r="D76" s="90">
        <v>48</v>
      </c>
      <c r="E76" s="90">
        <v>50</v>
      </c>
      <c r="F76" s="90">
        <v>132</v>
      </c>
      <c r="G76" s="90">
        <v>5020</v>
      </c>
      <c r="H76" s="20"/>
    </row>
    <row r="77" spans="1:8" ht="12.75">
      <c r="A77" s="14" t="s">
        <v>41</v>
      </c>
      <c r="B77" s="90">
        <v>11128</v>
      </c>
      <c r="C77" s="90">
        <v>3841</v>
      </c>
      <c r="D77" s="90" t="s">
        <v>167</v>
      </c>
      <c r="E77" s="91" t="s">
        <v>167</v>
      </c>
      <c r="F77" s="91" t="s">
        <v>167</v>
      </c>
      <c r="G77" s="90">
        <v>14969</v>
      </c>
      <c r="H77" s="20"/>
    </row>
    <row r="78" spans="1:8" ht="12.75">
      <c r="A78" s="14" t="s">
        <v>42</v>
      </c>
      <c r="B78" s="90">
        <v>47383</v>
      </c>
      <c r="C78" s="90">
        <v>8155</v>
      </c>
      <c r="D78" s="91">
        <v>47</v>
      </c>
      <c r="E78" s="91" t="s">
        <v>167</v>
      </c>
      <c r="F78" s="91">
        <v>12922</v>
      </c>
      <c r="G78" s="90">
        <v>68507</v>
      </c>
      <c r="H78" s="20"/>
    </row>
    <row r="79" spans="1:8" ht="12.75">
      <c r="A79" s="107" t="s">
        <v>140</v>
      </c>
      <c r="B79" s="108">
        <v>97496</v>
      </c>
      <c r="C79" s="108">
        <v>28114</v>
      </c>
      <c r="D79" s="108">
        <v>217</v>
      </c>
      <c r="E79" s="108">
        <v>50</v>
      </c>
      <c r="F79" s="108">
        <v>13448</v>
      </c>
      <c r="G79" s="109">
        <v>139325</v>
      </c>
      <c r="H79" s="20"/>
    </row>
    <row r="80" spans="1:8" ht="12.75">
      <c r="A80" s="14"/>
      <c r="B80" s="111"/>
      <c r="C80" s="111"/>
      <c r="D80" s="111"/>
      <c r="E80" s="111"/>
      <c r="F80" s="111"/>
      <c r="G80" s="90"/>
      <c r="H80" s="20"/>
    </row>
    <row r="81" spans="1:8" ht="12.75">
      <c r="A81" s="14" t="s">
        <v>43</v>
      </c>
      <c r="B81" s="90">
        <v>533</v>
      </c>
      <c r="C81" s="90">
        <v>177</v>
      </c>
      <c r="D81" s="91">
        <v>10</v>
      </c>
      <c r="E81" s="91" t="s">
        <v>167</v>
      </c>
      <c r="F81" s="90">
        <v>4</v>
      </c>
      <c r="G81" s="90">
        <v>724</v>
      </c>
      <c r="H81" s="20"/>
    </row>
    <row r="82" spans="1:8" ht="12.75">
      <c r="A82" s="14" t="s">
        <v>44</v>
      </c>
      <c r="B82" s="90">
        <v>1141</v>
      </c>
      <c r="C82" s="90">
        <v>302</v>
      </c>
      <c r="D82" s="90">
        <v>5</v>
      </c>
      <c r="E82" s="91" t="s">
        <v>167</v>
      </c>
      <c r="F82" s="90">
        <v>1279</v>
      </c>
      <c r="G82" s="90">
        <v>2727</v>
      </c>
      <c r="H82" s="20"/>
    </row>
    <row r="83" spans="1:8" ht="12.75">
      <c r="A83" s="107" t="s">
        <v>141</v>
      </c>
      <c r="B83" s="108">
        <v>1674</v>
      </c>
      <c r="C83" s="108">
        <v>479</v>
      </c>
      <c r="D83" s="108">
        <v>15</v>
      </c>
      <c r="E83" s="110" t="s">
        <v>167</v>
      </c>
      <c r="F83" s="108">
        <v>1283</v>
      </c>
      <c r="G83" s="109">
        <v>3451</v>
      </c>
      <c r="H83" s="20"/>
    </row>
    <row r="84" spans="1:8" ht="12.75">
      <c r="A84" s="107"/>
      <c r="B84" s="109"/>
      <c r="C84" s="109"/>
      <c r="D84" s="109"/>
      <c r="E84" s="109"/>
      <c r="F84" s="109"/>
      <c r="G84" s="109"/>
      <c r="H84" s="20"/>
    </row>
    <row r="85" spans="1:8" ht="13.5" thickBot="1">
      <c r="A85" s="115" t="s">
        <v>45</v>
      </c>
      <c r="B85" s="116">
        <v>470599</v>
      </c>
      <c r="C85" s="116">
        <v>326476</v>
      </c>
      <c r="D85" s="116">
        <v>10227</v>
      </c>
      <c r="E85" s="116">
        <v>252005</v>
      </c>
      <c r="F85" s="116">
        <v>37564</v>
      </c>
      <c r="G85" s="117">
        <v>1096871</v>
      </c>
      <c r="H85" s="20"/>
    </row>
    <row r="86" ht="12.75">
      <c r="G86" s="15"/>
    </row>
  </sheetData>
  <mergeCells count="3">
    <mergeCell ref="B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6"/>
  <dimension ref="A1:G6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3" customWidth="1"/>
    <col min="2" max="7" width="14.7109375" style="3" customWidth="1"/>
    <col min="8" max="16384" width="11.421875" style="3" customWidth="1"/>
  </cols>
  <sheetData>
    <row r="1" spans="1:7" s="28" customFormat="1" ht="18">
      <c r="A1" s="184" t="s">
        <v>94</v>
      </c>
      <c r="B1" s="184"/>
      <c r="C1" s="184"/>
      <c r="D1" s="184"/>
      <c r="E1" s="184"/>
      <c r="F1" s="184"/>
      <c r="G1" s="184"/>
    </row>
    <row r="3" spans="1:7" s="29" customFormat="1" ht="15">
      <c r="A3" s="193" t="s">
        <v>196</v>
      </c>
      <c r="B3" s="193"/>
      <c r="C3" s="193"/>
      <c r="D3" s="193"/>
      <c r="E3" s="193"/>
      <c r="F3" s="193"/>
      <c r="G3" s="193"/>
    </row>
    <row r="4" spans="1:7" s="29" customFormat="1" ht="15">
      <c r="A4" s="85"/>
      <c r="B4" s="86"/>
      <c r="C4" s="86"/>
      <c r="D4" s="86"/>
      <c r="E4" s="86"/>
      <c r="F4" s="86"/>
      <c r="G4" s="86"/>
    </row>
    <row r="5" spans="1:7" ht="12.75">
      <c r="A5" s="16" t="s">
        <v>170</v>
      </c>
      <c r="B5" s="4"/>
      <c r="C5" s="5" t="s">
        <v>46</v>
      </c>
      <c r="D5" s="6"/>
      <c r="E5" s="185" t="s">
        <v>47</v>
      </c>
      <c r="F5" s="186"/>
      <c r="G5" s="7" t="s">
        <v>48</v>
      </c>
    </row>
    <row r="6" spans="1:7" ht="12.75">
      <c r="A6" s="5" t="s">
        <v>0</v>
      </c>
      <c r="B6" s="8"/>
      <c r="C6" s="9" t="s">
        <v>49</v>
      </c>
      <c r="D6" s="10" t="s">
        <v>50</v>
      </c>
      <c r="E6" s="191" t="s">
        <v>51</v>
      </c>
      <c r="F6" s="192"/>
      <c r="G6" s="12" t="s">
        <v>52</v>
      </c>
    </row>
    <row r="7" spans="1:7" ht="13.5" thickBot="1">
      <c r="A7" s="5"/>
      <c r="B7" s="12" t="s">
        <v>1</v>
      </c>
      <c r="C7" s="12" t="s">
        <v>53</v>
      </c>
      <c r="D7" s="126" t="s">
        <v>54</v>
      </c>
      <c r="E7" s="12" t="s">
        <v>1</v>
      </c>
      <c r="F7" s="12" t="s">
        <v>53</v>
      </c>
      <c r="G7" s="12" t="s">
        <v>55</v>
      </c>
    </row>
    <row r="8" spans="1:7" ht="12.75">
      <c r="A8" s="106" t="s">
        <v>2</v>
      </c>
      <c r="B8" s="102">
        <v>90</v>
      </c>
      <c r="C8" s="127" t="s">
        <v>166</v>
      </c>
      <c r="D8" s="102">
        <v>90</v>
      </c>
      <c r="E8" s="128">
        <v>30000</v>
      </c>
      <c r="F8" s="127" t="s">
        <v>166</v>
      </c>
      <c r="G8" s="102">
        <v>2700</v>
      </c>
    </row>
    <row r="9" spans="1:7" ht="12.75">
      <c r="A9" s="22" t="s">
        <v>3</v>
      </c>
      <c r="B9" s="92">
        <v>748</v>
      </c>
      <c r="C9" s="91" t="s">
        <v>166</v>
      </c>
      <c r="D9" s="90">
        <v>748</v>
      </c>
      <c r="E9" s="92">
        <v>28000</v>
      </c>
      <c r="F9" s="91" t="s">
        <v>166</v>
      </c>
      <c r="G9" s="92">
        <v>20944</v>
      </c>
    </row>
    <row r="10" spans="1:7" ht="12.75">
      <c r="A10" s="22" t="s">
        <v>4</v>
      </c>
      <c r="B10" s="90">
        <v>2286</v>
      </c>
      <c r="C10" s="90">
        <v>58</v>
      </c>
      <c r="D10" s="90">
        <v>2344</v>
      </c>
      <c r="E10" s="92">
        <v>20000</v>
      </c>
      <c r="F10" s="92">
        <v>40000</v>
      </c>
      <c r="G10" s="90">
        <v>48040</v>
      </c>
    </row>
    <row r="11" spans="1:7" ht="12.75">
      <c r="A11" s="22" t="s">
        <v>5</v>
      </c>
      <c r="B11" s="92">
        <v>457</v>
      </c>
      <c r="C11" s="92">
        <v>12</v>
      </c>
      <c r="D11" s="90">
        <v>469</v>
      </c>
      <c r="E11" s="92">
        <v>30000</v>
      </c>
      <c r="F11" s="92">
        <v>60000</v>
      </c>
      <c r="G11" s="92">
        <v>14430</v>
      </c>
    </row>
    <row r="12" spans="1:7" ht="12.75">
      <c r="A12" s="89" t="s">
        <v>125</v>
      </c>
      <c r="B12" s="109">
        <v>3581</v>
      </c>
      <c r="C12" s="109">
        <v>70</v>
      </c>
      <c r="D12" s="109">
        <v>3651</v>
      </c>
      <c r="E12" s="124">
        <v>23199</v>
      </c>
      <c r="F12" s="124">
        <v>43429</v>
      </c>
      <c r="G12" s="109">
        <v>86114</v>
      </c>
    </row>
    <row r="13" spans="1:7" ht="12.75">
      <c r="A13" s="89"/>
      <c r="B13" s="109"/>
      <c r="C13" s="109"/>
      <c r="D13" s="109"/>
      <c r="E13" s="124"/>
      <c r="F13" s="124"/>
      <c r="G13" s="109"/>
    </row>
    <row r="14" spans="1:7" ht="12.75">
      <c r="A14" s="89" t="s">
        <v>126</v>
      </c>
      <c r="B14" s="124">
        <v>540</v>
      </c>
      <c r="C14" s="110" t="s">
        <v>166</v>
      </c>
      <c r="D14" s="109">
        <v>540</v>
      </c>
      <c r="E14" s="124">
        <v>25000</v>
      </c>
      <c r="F14" s="110" t="s">
        <v>166</v>
      </c>
      <c r="G14" s="124">
        <v>13500</v>
      </c>
    </row>
    <row r="15" spans="1:7" ht="12.75">
      <c r="A15" s="89"/>
      <c r="B15" s="109"/>
      <c r="C15" s="109"/>
      <c r="D15" s="109"/>
      <c r="E15" s="124"/>
      <c r="F15" s="124"/>
      <c r="G15" s="109"/>
    </row>
    <row r="16" spans="1:7" ht="12.75">
      <c r="A16" s="89" t="s">
        <v>127</v>
      </c>
      <c r="B16" s="109">
        <v>84</v>
      </c>
      <c r="C16" s="110" t="s">
        <v>166</v>
      </c>
      <c r="D16" s="109">
        <v>84</v>
      </c>
      <c r="E16" s="124">
        <v>30000</v>
      </c>
      <c r="F16" s="110" t="s">
        <v>166</v>
      </c>
      <c r="G16" s="109">
        <v>2520</v>
      </c>
    </row>
    <row r="17" spans="1:7" ht="12.75">
      <c r="A17" s="22"/>
      <c r="B17" s="90"/>
      <c r="C17" s="90"/>
      <c r="D17" s="90"/>
      <c r="E17" s="92"/>
      <c r="F17" s="92"/>
      <c r="G17" s="90"/>
    </row>
    <row r="18" spans="1:7" ht="12.75">
      <c r="A18" s="22" t="s">
        <v>6</v>
      </c>
      <c r="B18" s="92">
        <v>88</v>
      </c>
      <c r="C18" s="91" t="s">
        <v>166</v>
      </c>
      <c r="D18" s="90">
        <v>88</v>
      </c>
      <c r="E18" s="92">
        <v>18000</v>
      </c>
      <c r="F18" s="91" t="s">
        <v>166</v>
      </c>
      <c r="G18" s="92">
        <v>1584</v>
      </c>
    </row>
    <row r="19" spans="1:7" ht="12.75">
      <c r="A19" s="22" t="s">
        <v>7</v>
      </c>
      <c r="B19" s="92">
        <v>265</v>
      </c>
      <c r="C19" s="91" t="s">
        <v>166</v>
      </c>
      <c r="D19" s="90">
        <v>265</v>
      </c>
      <c r="E19" s="92">
        <v>20000</v>
      </c>
      <c r="F19" s="91" t="s">
        <v>166</v>
      </c>
      <c r="G19" s="92">
        <v>5300</v>
      </c>
    </row>
    <row r="20" spans="1:7" ht="12.75">
      <c r="A20" s="22" t="s">
        <v>8</v>
      </c>
      <c r="B20" s="92">
        <v>212</v>
      </c>
      <c r="C20" s="91" t="s">
        <v>166</v>
      </c>
      <c r="D20" s="90">
        <v>212</v>
      </c>
      <c r="E20" s="92">
        <v>20000</v>
      </c>
      <c r="F20" s="91" t="s">
        <v>166</v>
      </c>
      <c r="G20" s="92">
        <v>4240</v>
      </c>
    </row>
    <row r="21" spans="1:7" ht="12.75">
      <c r="A21" s="89" t="s">
        <v>128</v>
      </c>
      <c r="B21" s="109">
        <v>565</v>
      </c>
      <c r="C21" s="110" t="s">
        <v>166</v>
      </c>
      <c r="D21" s="109">
        <v>565</v>
      </c>
      <c r="E21" s="124">
        <v>19688</v>
      </c>
      <c r="F21" s="110" t="s">
        <v>166</v>
      </c>
      <c r="G21" s="109">
        <v>11124</v>
      </c>
    </row>
    <row r="22" spans="1:7" ht="12.75">
      <c r="A22" s="89"/>
      <c r="B22" s="109"/>
      <c r="C22" s="109"/>
      <c r="D22" s="109"/>
      <c r="E22" s="124"/>
      <c r="F22" s="124"/>
      <c r="G22" s="109"/>
    </row>
    <row r="23" spans="1:7" ht="12.75">
      <c r="A23" s="89" t="s">
        <v>129</v>
      </c>
      <c r="B23" s="124">
        <v>75</v>
      </c>
      <c r="C23" s="124" t="s">
        <v>166</v>
      </c>
      <c r="D23" s="109">
        <v>75</v>
      </c>
      <c r="E23" s="124">
        <v>31750</v>
      </c>
      <c r="F23" s="124" t="s">
        <v>166</v>
      </c>
      <c r="G23" s="124">
        <v>2381</v>
      </c>
    </row>
    <row r="24" spans="1:7" ht="12.75">
      <c r="A24" s="89"/>
      <c r="B24" s="109"/>
      <c r="C24" s="109"/>
      <c r="D24" s="109"/>
      <c r="E24" s="124"/>
      <c r="F24" s="124"/>
      <c r="G24" s="109"/>
    </row>
    <row r="25" spans="1:7" ht="12.75">
      <c r="A25" s="89" t="s">
        <v>130</v>
      </c>
      <c r="B25" s="124">
        <v>4</v>
      </c>
      <c r="C25" s="124">
        <v>29</v>
      </c>
      <c r="D25" s="109">
        <v>33</v>
      </c>
      <c r="E25" s="124">
        <v>23500</v>
      </c>
      <c r="F25" s="124">
        <v>52000</v>
      </c>
      <c r="G25" s="124">
        <v>1602</v>
      </c>
    </row>
    <row r="26" spans="1:7" ht="12.75">
      <c r="A26" s="22"/>
      <c r="B26" s="90"/>
      <c r="C26" s="90"/>
      <c r="D26" s="90"/>
      <c r="E26" s="92"/>
      <c r="F26" s="92"/>
      <c r="G26" s="90"/>
    </row>
    <row r="27" spans="1:7" ht="12.75">
      <c r="A27" s="22" t="s">
        <v>12</v>
      </c>
      <c r="B27" s="125">
        <v>319</v>
      </c>
      <c r="C27" s="125">
        <v>6</v>
      </c>
      <c r="D27" s="90">
        <v>325</v>
      </c>
      <c r="E27" s="125">
        <v>17000</v>
      </c>
      <c r="F27" s="125">
        <v>32000</v>
      </c>
      <c r="G27" s="125">
        <v>5615</v>
      </c>
    </row>
    <row r="28" spans="1:7" ht="12.75">
      <c r="A28" s="22" t="s">
        <v>13</v>
      </c>
      <c r="B28" s="125">
        <v>21</v>
      </c>
      <c r="C28" s="125">
        <v>17</v>
      </c>
      <c r="D28" s="90">
        <v>38</v>
      </c>
      <c r="E28" s="125">
        <v>19000</v>
      </c>
      <c r="F28" s="125">
        <v>32000</v>
      </c>
      <c r="G28" s="92">
        <v>943</v>
      </c>
    </row>
    <row r="29" spans="1:7" ht="12.75">
      <c r="A29" s="22" t="s">
        <v>14</v>
      </c>
      <c r="B29" s="125">
        <v>11</v>
      </c>
      <c r="C29" s="125">
        <v>40</v>
      </c>
      <c r="D29" s="90">
        <v>51</v>
      </c>
      <c r="E29" s="125">
        <v>11818</v>
      </c>
      <c r="F29" s="125">
        <v>29000</v>
      </c>
      <c r="G29" s="92">
        <v>1290</v>
      </c>
    </row>
    <row r="30" spans="1:7" ht="12.75">
      <c r="A30" s="89" t="s">
        <v>132</v>
      </c>
      <c r="B30" s="109">
        <v>351</v>
      </c>
      <c r="C30" s="109">
        <v>63</v>
      </c>
      <c r="D30" s="109">
        <v>414</v>
      </c>
      <c r="E30" s="124">
        <v>16957</v>
      </c>
      <c r="F30" s="124">
        <v>30095</v>
      </c>
      <c r="G30" s="109">
        <v>7848</v>
      </c>
    </row>
    <row r="31" spans="1:7" ht="12.75">
      <c r="A31" s="89"/>
      <c r="B31" s="109"/>
      <c r="C31" s="109"/>
      <c r="D31" s="109"/>
      <c r="E31" s="124"/>
      <c r="F31" s="124"/>
      <c r="G31" s="109"/>
    </row>
    <row r="32" spans="1:7" ht="12.75">
      <c r="A32" s="89" t="s">
        <v>133</v>
      </c>
      <c r="B32" s="110" t="s">
        <v>166</v>
      </c>
      <c r="C32" s="124">
        <v>2</v>
      </c>
      <c r="D32" s="109">
        <v>2</v>
      </c>
      <c r="E32" s="110" t="s">
        <v>166</v>
      </c>
      <c r="F32" s="124">
        <v>17000</v>
      </c>
      <c r="G32" s="124">
        <v>34</v>
      </c>
    </row>
    <row r="33" spans="1:7" ht="12.75">
      <c r="A33" s="22"/>
      <c r="B33" s="90"/>
      <c r="C33" s="90"/>
      <c r="D33" s="90"/>
      <c r="E33" s="92"/>
      <c r="F33" s="92"/>
      <c r="G33" s="90"/>
    </row>
    <row r="34" spans="1:7" ht="12.75">
      <c r="A34" s="22" t="s">
        <v>16</v>
      </c>
      <c r="B34" s="91" t="s">
        <v>166</v>
      </c>
      <c r="C34" s="92">
        <v>3</v>
      </c>
      <c r="D34" s="90">
        <v>3</v>
      </c>
      <c r="E34" s="91" t="s">
        <v>166</v>
      </c>
      <c r="F34" s="92">
        <v>30000</v>
      </c>
      <c r="G34" s="92">
        <v>90</v>
      </c>
    </row>
    <row r="35" spans="1:7" ht="12.75">
      <c r="A35" s="22" t="s">
        <v>17</v>
      </c>
      <c r="B35" s="90">
        <v>3</v>
      </c>
      <c r="C35" s="90">
        <v>7</v>
      </c>
      <c r="D35" s="90">
        <v>10</v>
      </c>
      <c r="E35" s="92">
        <v>20000</v>
      </c>
      <c r="F35" s="92">
        <v>31000</v>
      </c>
      <c r="G35" s="90">
        <v>277</v>
      </c>
    </row>
    <row r="36" spans="1:7" ht="12.75">
      <c r="A36" s="22" t="s">
        <v>18</v>
      </c>
      <c r="B36" s="92">
        <v>301</v>
      </c>
      <c r="C36" s="92">
        <v>315</v>
      </c>
      <c r="D36" s="90">
        <v>616</v>
      </c>
      <c r="E36" s="92">
        <v>20000</v>
      </c>
      <c r="F36" s="92">
        <v>35000</v>
      </c>
      <c r="G36" s="92">
        <v>17045</v>
      </c>
    </row>
    <row r="37" spans="1:7" ht="12.75">
      <c r="A37" s="22" t="s">
        <v>20</v>
      </c>
      <c r="B37" s="92">
        <v>21</v>
      </c>
      <c r="C37" s="92">
        <v>22</v>
      </c>
      <c r="D37" s="90">
        <v>43</v>
      </c>
      <c r="E37" s="92">
        <v>13000</v>
      </c>
      <c r="F37" s="92">
        <v>20000</v>
      </c>
      <c r="G37" s="92">
        <v>713</v>
      </c>
    </row>
    <row r="38" spans="1:7" ht="12.75">
      <c r="A38" s="22" t="s">
        <v>21</v>
      </c>
      <c r="B38" s="92">
        <v>1</v>
      </c>
      <c r="C38" s="91" t="s">
        <v>166</v>
      </c>
      <c r="D38" s="90">
        <v>1</v>
      </c>
      <c r="E38" s="92">
        <v>10000</v>
      </c>
      <c r="F38" s="91" t="s">
        <v>166</v>
      </c>
      <c r="G38" s="92">
        <v>10</v>
      </c>
    </row>
    <row r="39" spans="1:7" ht="12.75">
      <c r="A39" s="22" t="s">
        <v>24</v>
      </c>
      <c r="B39" s="92">
        <v>70</v>
      </c>
      <c r="C39" s="92">
        <v>5</v>
      </c>
      <c r="D39" s="90">
        <v>75</v>
      </c>
      <c r="E39" s="92">
        <v>16000</v>
      </c>
      <c r="F39" s="92">
        <v>30000</v>
      </c>
      <c r="G39" s="92">
        <v>1270</v>
      </c>
    </row>
    <row r="40" spans="1:7" ht="12.75">
      <c r="A40" s="89" t="s">
        <v>134</v>
      </c>
      <c r="B40" s="109">
        <v>396</v>
      </c>
      <c r="C40" s="109">
        <v>352</v>
      </c>
      <c r="D40" s="109">
        <v>748</v>
      </c>
      <c r="E40" s="124">
        <v>18896</v>
      </c>
      <c r="F40" s="124">
        <v>33869</v>
      </c>
      <c r="G40" s="109">
        <v>19405</v>
      </c>
    </row>
    <row r="41" spans="1:7" ht="12.75">
      <c r="A41" s="22"/>
      <c r="B41" s="90"/>
      <c r="C41" s="90"/>
      <c r="D41" s="90"/>
      <c r="E41" s="92"/>
      <c r="F41" s="92"/>
      <c r="G41" s="90"/>
    </row>
    <row r="42" spans="1:7" s="148" customFormat="1" ht="12.75">
      <c r="A42" s="89" t="s">
        <v>168</v>
      </c>
      <c r="B42" s="109">
        <v>1</v>
      </c>
      <c r="C42" s="109" t="s">
        <v>166</v>
      </c>
      <c r="D42" s="109">
        <v>1</v>
      </c>
      <c r="E42" s="124">
        <v>15000</v>
      </c>
      <c r="F42" s="124" t="s">
        <v>166</v>
      </c>
      <c r="G42" s="109">
        <v>15</v>
      </c>
    </row>
    <row r="43" spans="1:7" ht="12.75">
      <c r="A43" s="22"/>
      <c r="B43" s="90"/>
      <c r="C43" s="90"/>
      <c r="D43" s="90"/>
      <c r="E43" s="92"/>
      <c r="F43" s="92"/>
      <c r="G43" s="90"/>
    </row>
    <row r="44" spans="1:7" ht="12.75">
      <c r="A44" s="22" t="s">
        <v>25</v>
      </c>
      <c r="B44" s="91" t="s">
        <v>166</v>
      </c>
      <c r="C44" s="90">
        <v>30</v>
      </c>
      <c r="D44" s="90">
        <v>30</v>
      </c>
      <c r="E44" s="91" t="s">
        <v>166</v>
      </c>
      <c r="F44" s="92">
        <v>28000</v>
      </c>
      <c r="G44" s="90">
        <v>840</v>
      </c>
    </row>
    <row r="45" spans="1:7" ht="12.75">
      <c r="A45" s="22" t="s">
        <v>29</v>
      </c>
      <c r="B45" s="91" t="s">
        <v>166</v>
      </c>
      <c r="C45" s="90">
        <v>30</v>
      </c>
      <c r="D45" s="90">
        <v>30</v>
      </c>
      <c r="E45" s="91" t="s">
        <v>166</v>
      </c>
      <c r="F45" s="92">
        <v>40000</v>
      </c>
      <c r="G45" s="90">
        <v>1200</v>
      </c>
    </row>
    <row r="46" spans="1:7" ht="12.75">
      <c r="A46" s="89" t="s">
        <v>136</v>
      </c>
      <c r="B46" s="110" t="s">
        <v>166</v>
      </c>
      <c r="C46" s="109">
        <v>60</v>
      </c>
      <c r="D46" s="109">
        <v>60</v>
      </c>
      <c r="E46" s="110" t="s">
        <v>166</v>
      </c>
      <c r="F46" s="124">
        <v>34000</v>
      </c>
      <c r="G46" s="109">
        <v>2040</v>
      </c>
    </row>
    <row r="47" spans="1:7" ht="12.75">
      <c r="A47" s="22"/>
      <c r="B47" s="90"/>
      <c r="C47" s="90"/>
      <c r="D47" s="90"/>
      <c r="E47" s="92"/>
      <c r="F47" s="92"/>
      <c r="G47" s="90"/>
    </row>
    <row r="48" spans="1:7" ht="12.75">
      <c r="A48" s="22" t="s">
        <v>30</v>
      </c>
      <c r="B48" s="125" t="s">
        <v>166</v>
      </c>
      <c r="C48" s="125">
        <v>2</v>
      </c>
      <c r="D48" s="90">
        <v>2</v>
      </c>
      <c r="E48" s="125" t="s">
        <v>166</v>
      </c>
      <c r="F48" s="125">
        <v>20000</v>
      </c>
      <c r="G48" s="92">
        <v>40</v>
      </c>
    </row>
    <row r="49" spans="1:7" ht="12.75">
      <c r="A49" s="22" t="s">
        <v>31</v>
      </c>
      <c r="B49" s="125">
        <v>9</v>
      </c>
      <c r="C49" s="125">
        <v>13</v>
      </c>
      <c r="D49" s="90">
        <v>22</v>
      </c>
      <c r="E49" s="125">
        <v>12000</v>
      </c>
      <c r="F49" s="125">
        <v>22000</v>
      </c>
      <c r="G49" s="92">
        <v>394</v>
      </c>
    </row>
    <row r="50" spans="1:7" ht="12.75">
      <c r="A50" s="89" t="s">
        <v>137</v>
      </c>
      <c r="B50" s="109">
        <v>9</v>
      </c>
      <c r="C50" s="109">
        <v>15</v>
      </c>
      <c r="D50" s="109">
        <v>24</v>
      </c>
      <c r="E50" s="124">
        <v>12000</v>
      </c>
      <c r="F50" s="124">
        <v>21733</v>
      </c>
      <c r="G50" s="109">
        <v>434</v>
      </c>
    </row>
    <row r="51" spans="1:7" ht="12.75">
      <c r="A51" s="22"/>
      <c r="B51" s="90"/>
      <c r="C51" s="90"/>
      <c r="D51" s="90"/>
      <c r="E51" s="92"/>
      <c r="F51" s="92"/>
      <c r="G51" s="90"/>
    </row>
    <row r="52" spans="1:7" ht="12.75">
      <c r="A52" s="22" t="s">
        <v>33</v>
      </c>
      <c r="B52" s="91" t="s">
        <v>166</v>
      </c>
      <c r="C52" s="92">
        <v>40</v>
      </c>
      <c r="D52" s="90">
        <v>40</v>
      </c>
      <c r="E52" s="91" t="s">
        <v>166</v>
      </c>
      <c r="F52" s="92">
        <v>30000</v>
      </c>
      <c r="G52" s="92">
        <v>1200</v>
      </c>
    </row>
    <row r="53" spans="1:7" ht="12.75">
      <c r="A53" s="22" t="s">
        <v>34</v>
      </c>
      <c r="B53" s="91" t="s">
        <v>166</v>
      </c>
      <c r="C53" s="92">
        <v>15</v>
      </c>
      <c r="D53" s="90">
        <v>15</v>
      </c>
      <c r="E53" s="91" t="s">
        <v>166</v>
      </c>
      <c r="F53" s="92">
        <v>25000</v>
      </c>
      <c r="G53" s="92">
        <v>375</v>
      </c>
    </row>
    <row r="54" spans="1:7" ht="12.75">
      <c r="A54" s="89" t="s">
        <v>139</v>
      </c>
      <c r="B54" s="110" t="s">
        <v>166</v>
      </c>
      <c r="C54" s="109">
        <v>55</v>
      </c>
      <c r="D54" s="109">
        <v>55</v>
      </c>
      <c r="E54" s="110" t="s">
        <v>166</v>
      </c>
      <c r="F54" s="124">
        <v>28636</v>
      </c>
      <c r="G54" s="109">
        <v>1575</v>
      </c>
    </row>
    <row r="55" spans="1:7" ht="12.75">
      <c r="A55" s="22"/>
      <c r="B55" s="90"/>
      <c r="C55" s="90"/>
      <c r="D55" s="90"/>
      <c r="E55" s="92"/>
      <c r="F55" s="92"/>
      <c r="G55" s="90"/>
    </row>
    <row r="56" spans="1:7" ht="12.75">
      <c r="A56" s="22" t="s">
        <v>37</v>
      </c>
      <c r="B56" s="91">
        <v>12</v>
      </c>
      <c r="C56" s="92">
        <v>34</v>
      </c>
      <c r="D56" s="90">
        <v>46</v>
      </c>
      <c r="E56" s="91">
        <v>5500</v>
      </c>
      <c r="F56" s="92">
        <v>20000</v>
      </c>
      <c r="G56" s="92">
        <v>746</v>
      </c>
    </row>
    <row r="57" spans="1:7" ht="12.75">
      <c r="A57" s="22" t="s">
        <v>38</v>
      </c>
      <c r="B57" s="91" t="s">
        <v>166</v>
      </c>
      <c r="C57" s="90">
        <v>13</v>
      </c>
      <c r="D57" s="90">
        <v>13</v>
      </c>
      <c r="E57" s="91" t="s">
        <v>166</v>
      </c>
      <c r="F57" s="92">
        <v>25000</v>
      </c>
      <c r="G57" s="90">
        <v>325</v>
      </c>
    </row>
    <row r="58" spans="1:7" ht="12.75">
      <c r="A58" s="22" t="s">
        <v>39</v>
      </c>
      <c r="B58" s="90">
        <v>2</v>
      </c>
      <c r="C58" s="91">
        <v>7</v>
      </c>
      <c r="D58" s="90">
        <v>9</v>
      </c>
      <c r="E58" s="92">
        <v>3500</v>
      </c>
      <c r="F58" s="91">
        <v>35000</v>
      </c>
      <c r="G58" s="90">
        <v>252</v>
      </c>
    </row>
    <row r="59" spans="1:7" ht="12.75">
      <c r="A59" s="22" t="s">
        <v>40</v>
      </c>
      <c r="B59" s="91" t="s">
        <v>166</v>
      </c>
      <c r="C59" s="90">
        <v>2</v>
      </c>
      <c r="D59" s="90">
        <v>2</v>
      </c>
      <c r="E59" s="92" t="s">
        <v>166</v>
      </c>
      <c r="F59" s="92">
        <v>17000</v>
      </c>
      <c r="G59" s="90">
        <v>34</v>
      </c>
    </row>
    <row r="60" spans="1:7" ht="12.75">
      <c r="A60" s="89" t="s">
        <v>140</v>
      </c>
      <c r="B60" s="109">
        <v>14</v>
      </c>
      <c r="C60" s="109">
        <v>56</v>
      </c>
      <c r="D60" s="109">
        <v>70</v>
      </c>
      <c r="E60" s="124">
        <v>5214</v>
      </c>
      <c r="F60" s="124">
        <v>22929</v>
      </c>
      <c r="G60" s="109">
        <v>1357</v>
      </c>
    </row>
    <row r="61" spans="1:7" ht="12.75">
      <c r="A61" s="89"/>
      <c r="B61" s="109"/>
      <c r="C61" s="109"/>
      <c r="D61" s="109"/>
      <c r="E61" s="124"/>
      <c r="F61" s="124"/>
      <c r="G61" s="109"/>
    </row>
    <row r="62" spans="1:7" ht="12.75">
      <c r="A62" s="22" t="s">
        <v>43</v>
      </c>
      <c r="B62" s="90">
        <v>10</v>
      </c>
      <c r="C62" s="90" t="s">
        <v>166</v>
      </c>
      <c r="D62" s="90">
        <v>10</v>
      </c>
      <c r="E62" s="92">
        <v>500</v>
      </c>
      <c r="F62" s="92" t="s">
        <v>166</v>
      </c>
      <c r="G62" s="90">
        <v>5</v>
      </c>
    </row>
    <row r="63" spans="1:7" ht="12.75">
      <c r="A63" s="89" t="s">
        <v>195</v>
      </c>
      <c r="B63" s="109">
        <v>10</v>
      </c>
      <c r="C63" s="109" t="s">
        <v>166</v>
      </c>
      <c r="D63" s="109">
        <v>10</v>
      </c>
      <c r="E63" s="124">
        <v>500</v>
      </c>
      <c r="F63" s="124" t="s">
        <v>166</v>
      </c>
      <c r="G63" s="109">
        <v>5</v>
      </c>
    </row>
    <row r="64" spans="1:7" ht="12.75">
      <c r="A64" s="89"/>
      <c r="B64" s="109"/>
      <c r="C64" s="109"/>
      <c r="D64" s="109"/>
      <c r="E64" s="124"/>
      <c r="F64" s="124"/>
      <c r="G64" s="109"/>
    </row>
    <row r="65" spans="1:7" ht="13.5" thickBot="1">
      <c r="A65" s="103" t="s">
        <v>45</v>
      </c>
      <c r="B65" s="117">
        <v>5630</v>
      </c>
      <c r="C65" s="117">
        <v>702</v>
      </c>
      <c r="D65" s="117">
        <v>6332</v>
      </c>
      <c r="E65" s="129">
        <v>22438.775843694493</v>
      </c>
      <c r="F65" s="129">
        <v>33653.70655270655</v>
      </c>
      <c r="G65" s="117">
        <v>149954</v>
      </c>
    </row>
  </sheetData>
  <mergeCells count="4">
    <mergeCell ref="E5:F5"/>
    <mergeCell ref="E6:F6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7"/>
  <dimension ref="A1:G6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3" customWidth="1"/>
    <col min="2" max="7" width="14.7109375" style="3" customWidth="1"/>
    <col min="8" max="16384" width="11.421875" style="3" customWidth="1"/>
  </cols>
  <sheetData>
    <row r="1" spans="1:7" s="28" customFormat="1" ht="18">
      <c r="A1" s="184" t="s">
        <v>94</v>
      </c>
      <c r="B1" s="184"/>
      <c r="C1" s="184"/>
      <c r="D1" s="184"/>
      <c r="E1" s="184"/>
      <c r="F1" s="184"/>
      <c r="G1" s="184"/>
    </row>
    <row r="3" spans="1:7" s="29" customFormat="1" ht="15">
      <c r="A3" s="193" t="s">
        <v>194</v>
      </c>
      <c r="B3" s="193"/>
      <c r="C3" s="193"/>
      <c r="D3" s="193"/>
      <c r="E3" s="193"/>
      <c r="F3" s="193"/>
      <c r="G3" s="193"/>
    </row>
    <row r="4" spans="1:7" s="29" customFormat="1" ht="15">
      <c r="A4" s="85"/>
      <c r="B4" s="86"/>
      <c r="C4" s="86"/>
      <c r="D4" s="86"/>
      <c r="E4" s="86"/>
      <c r="F4" s="86"/>
      <c r="G4" s="86"/>
    </row>
    <row r="5" spans="1:7" ht="12.75">
      <c r="A5" s="16" t="s">
        <v>170</v>
      </c>
      <c r="B5" s="4"/>
      <c r="C5" s="5" t="s">
        <v>46</v>
      </c>
      <c r="D5" s="6"/>
      <c r="E5" s="185" t="s">
        <v>47</v>
      </c>
      <c r="F5" s="186"/>
      <c r="G5" s="7" t="s">
        <v>48</v>
      </c>
    </row>
    <row r="6" spans="1:7" ht="12.75">
      <c r="A6" s="5" t="s">
        <v>0</v>
      </c>
      <c r="B6" s="8"/>
      <c r="C6" s="9" t="s">
        <v>49</v>
      </c>
      <c r="D6" s="10" t="s">
        <v>50</v>
      </c>
      <c r="E6" s="191" t="s">
        <v>51</v>
      </c>
      <c r="F6" s="192"/>
      <c r="G6" s="12" t="s">
        <v>52</v>
      </c>
    </row>
    <row r="7" spans="1:7" ht="13.5" thickBot="1">
      <c r="A7" s="5"/>
      <c r="B7" s="12" t="s">
        <v>1</v>
      </c>
      <c r="C7" s="12" t="s">
        <v>53</v>
      </c>
      <c r="D7" s="126" t="s">
        <v>54</v>
      </c>
      <c r="E7" s="12" t="s">
        <v>1</v>
      </c>
      <c r="F7" s="12" t="s">
        <v>53</v>
      </c>
      <c r="G7" s="12" t="s">
        <v>55</v>
      </c>
    </row>
    <row r="8" spans="1:7" ht="12.75">
      <c r="A8" s="106" t="s">
        <v>2</v>
      </c>
      <c r="B8" s="102">
        <v>50</v>
      </c>
      <c r="C8" s="127" t="s">
        <v>166</v>
      </c>
      <c r="D8" s="102">
        <v>50</v>
      </c>
      <c r="E8" s="128">
        <v>40000</v>
      </c>
      <c r="F8" s="127" t="s">
        <v>166</v>
      </c>
      <c r="G8" s="102">
        <v>2000</v>
      </c>
    </row>
    <row r="9" spans="1:7" ht="12.75">
      <c r="A9" s="22" t="s">
        <v>3</v>
      </c>
      <c r="B9" s="92">
        <v>670</v>
      </c>
      <c r="C9" s="92" t="s">
        <v>166</v>
      </c>
      <c r="D9" s="90">
        <v>670</v>
      </c>
      <c r="E9" s="92">
        <v>40000</v>
      </c>
      <c r="F9" s="92" t="s">
        <v>166</v>
      </c>
      <c r="G9" s="92">
        <v>26800</v>
      </c>
    </row>
    <row r="10" spans="1:7" ht="12.75">
      <c r="A10" s="22" t="s">
        <v>4</v>
      </c>
      <c r="B10" s="90">
        <v>240</v>
      </c>
      <c r="C10" s="90">
        <v>113</v>
      </c>
      <c r="D10" s="90">
        <v>353</v>
      </c>
      <c r="E10" s="92">
        <v>30000</v>
      </c>
      <c r="F10" s="92">
        <v>60000</v>
      </c>
      <c r="G10" s="90">
        <v>13980</v>
      </c>
    </row>
    <row r="11" spans="1:7" ht="12.75">
      <c r="A11" s="22" t="s">
        <v>5</v>
      </c>
      <c r="B11" s="92">
        <v>58</v>
      </c>
      <c r="C11" s="92">
        <v>19</v>
      </c>
      <c r="D11" s="90">
        <v>77</v>
      </c>
      <c r="E11" s="92">
        <v>40000</v>
      </c>
      <c r="F11" s="92">
        <v>80000</v>
      </c>
      <c r="G11" s="92">
        <v>3840</v>
      </c>
    </row>
    <row r="12" spans="1:7" ht="12.75">
      <c r="A12" s="89" t="s">
        <v>125</v>
      </c>
      <c r="B12" s="109">
        <v>1018</v>
      </c>
      <c r="C12" s="109">
        <v>132</v>
      </c>
      <c r="D12" s="109">
        <v>1150</v>
      </c>
      <c r="E12" s="124">
        <v>37642</v>
      </c>
      <c r="F12" s="124">
        <v>62879</v>
      </c>
      <c r="G12" s="109">
        <v>46620</v>
      </c>
    </row>
    <row r="13" spans="1:7" ht="12.75">
      <c r="A13" s="89"/>
      <c r="B13" s="109"/>
      <c r="C13" s="109"/>
      <c r="D13" s="109"/>
      <c r="E13" s="124"/>
      <c r="F13" s="124"/>
      <c r="G13" s="109"/>
    </row>
    <row r="14" spans="1:7" ht="12.75">
      <c r="A14" s="89" t="s">
        <v>126</v>
      </c>
      <c r="B14" s="124">
        <v>150</v>
      </c>
      <c r="C14" s="110" t="s">
        <v>166</v>
      </c>
      <c r="D14" s="109">
        <v>150</v>
      </c>
      <c r="E14" s="124">
        <v>30000</v>
      </c>
      <c r="F14" s="110" t="s">
        <v>166</v>
      </c>
      <c r="G14" s="124">
        <v>4500</v>
      </c>
    </row>
    <row r="15" spans="1:7" ht="12.75">
      <c r="A15" s="22"/>
      <c r="B15" s="90"/>
      <c r="C15" s="90"/>
      <c r="D15" s="90"/>
      <c r="E15" s="92"/>
      <c r="F15" s="92"/>
      <c r="G15" s="90"/>
    </row>
    <row r="16" spans="1:7" ht="12.75">
      <c r="A16" s="22" t="s">
        <v>6</v>
      </c>
      <c r="B16" s="92">
        <v>38</v>
      </c>
      <c r="C16" s="91" t="s">
        <v>166</v>
      </c>
      <c r="D16" s="90">
        <v>38</v>
      </c>
      <c r="E16" s="92">
        <v>28000</v>
      </c>
      <c r="F16" s="91" t="s">
        <v>166</v>
      </c>
      <c r="G16" s="92">
        <v>1064</v>
      </c>
    </row>
    <row r="17" spans="1:7" ht="12.75">
      <c r="A17" s="22" t="s">
        <v>7</v>
      </c>
      <c r="B17" s="92">
        <v>125</v>
      </c>
      <c r="C17" s="91" t="s">
        <v>166</v>
      </c>
      <c r="D17" s="90">
        <v>125</v>
      </c>
      <c r="E17" s="92">
        <v>25000</v>
      </c>
      <c r="F17" s="91" t="s">
        <v>166</v>
      </c>
      <c r="G17" s="92">
        <v>3125</v>
      </c>
    </row>
    <row r="18" spans="1:7" ht="12.75">
      <c r="A18" s="22" t="s">
        <v>8</v>
      </c>
      <c r="B18" s="92">
        <v>148</v>
      </c>
      <c r="C18" s="91" t="s">
        <v>166</v>
      </c>
      <c r="D18" s="90">
        <v>148</v>
      </c>
      <c r="E18" s="92">
        <v>25600</v>
      </c>
      <c r="F18" s="91" t="s">
        <v>166</v>
      </c>
      <c r="G18" s="92">
        <v>3789</v>
      </c>
    </row>
    <row r="19" spans="1:7" ht="12.75">
      <c r="A19" s="89" t="s">
        <v>128</v>
      </c>
      <c r="B19" s="109">
        <v>311</v>
      </c>
      <c r="C19" s="110" t="s">
        <v>166</v>
      </c>
      <c r="D19" s="109">
        <v>311</v>
      </c>
      <c r="E19" s="124">
        <v>25652</v>
      </c>
      <c r="F19" s="110" t="s">
        <v>166</v>
      </c>
      <c r="G19" s="109">
        <v>7978</v>
      </c>
    </row>
    <row r="20" spans="1:7" ht="12.75">
      <c r="A20" s="89"/>
      <c r="B20" s="109"/>
      <c r="C20" s="109"/>
      <c r="D20" s="109"/>
      <c r="E20" s="124"/>
      <c r="F20" s="124"/>
      <c r="G20" s="109"/>
    </row>
    <row r="21" spans="1:7" ht="12.75">
      <c r="A21" s="89" t="s">
        <v>129</v>
      </c>
      <c r="B21" s="124">
        <v>106</v>
      </c>
      <c r="C21" s="110">
        <v>1</v>
      </c>
      <c r="D21" s="109">
        <v>107</v>
      </c>
      <c r="E21" s="124">
        <v>47200</v>
      </c>
      <c r="F21" s="110">
        <v>63000</v>
      </c>
      <c r="G21" s="124">
        <v>5066</v>
      </c>
    </row>
    <row r="22" spans="1:7" ht="12.75">
      <c r="A22" s="89"/>
      <c r="B22" s="109"/>
      <c r="C22" s="109"/>
      <c r="D22" s="109"/>
      <c r="E22" s="124"/>
      <c r="F22" s="124"/>
      <c r="G22" s="109"/>
    </row>
    <row r="23" spans="1:7" ht="12.75">
      <c r="A23" s="89" t="s">
        <v>130</v>
      </c>
      <c r="B23" s="124" t="s">
        <v>166</v>
      </c>
      <c r="C23" s="124">
        <v>6</v>
      </c>
      <c r="D23" s="109">
        <v>6</v>
      </c>
      <c r="E23" s="124" t="s">
        <v>166</v>
      </c>
      <c r="F23" s="124">
        <v>60000</v>
      </c>
      <c r="G23" s="124">
        <v>360</v>
      </c>
    </row>
    <row r="24" spans="1:7" ht="12.75">
      <c r="A24" s="22"/>
      <c r="B24" s="90"/>
      <c r="C24" s="90"/>
      <c r="D24" s="90"/>
      <c r="E24" s="92"/>
      <c r="F24" s="92"/>
      <c r="G24" s="90"/>
    </row>
    <row r="25" spans="1:7" ht="12.75">
      <c r="A25" s="22" t="s">
        <v>9</v>
      </c>
      <c r="B25" s="90" t="s">
        <v>166</v>
      </c>
      <c r="C25" s="90">
        <v>2</v>
      </c>
      <c r="D25" s="90">
        <v>2</v>
      </c>
      <c r="E25" s="92" t="s">
        <v>166</v>
      </c>
      <c r="F25" s="92">
        <v>50000</v>
      </c>
      <c r="G25" s="90">
        <v>100</v>
      </c>
    </row>
    <row r="26" spans="1:7" ht="12.75">
      <c r="A26" s="22" t="s">
        <v>10</v>
      </c>
      <c r="B26" s="91">
        <v>9</v>
      </c>
      <c r="C26" s="90">
        <v>38</v>
      </c>
      <c r="D26" s="90">
        <v>47</v>
      </c>
      <c r="E26" s="91">
        <v>8000</v>
      </c>
      <c r="F26" s="92">
        <v>45000</v>
      </c>
      <c r="G26" s="90">
        <v>1782</v>
      </c>
    </row>
    <row r="27" spans="1:7" ht="12.75">
      <c r="A27" s="89" t="s">
        <v>131</v>
      </c>
      <c r="B27" s="109">
        <v>9</v>
      </c>
      <c r="C27" s="109">
        <v>40</v>
      </c>
      <c r="D27" s="109">
        <v>49</v>
      </c>
      <c r="E27" s="124">
        <v>8000</v>
      </c>
      <c r="F27" s="124">
        <v>45250</v>
      </c>
      <c r="G27" s="109">
        <v>1882</v>
      </c>
    </row>
    <row r="28" spans="1:7" ht="12.75">
      <c r="A28" s="22"/>
      <c r="B28" s="90"/>
      <c r="C28" s="90"/>
      <c r="D28" s="90"/>
      <c r="E28" s="92"/>
      <c r="F28" s="92"/>
      <c r="G28" s="90"/>
    </row>
    <row r="29" spans="1:7" ht="12.75">
      <c r="A29" s="22" t="s">
        <v>12</v>
      </c>
      <c r="B29" s="125">
        <v>38</v>
      </c>
      <c r="C29" s="125">
        <v>3</v>
      </c>
      <c r="D29" s="90">
        <v>41</v>
      </c>
      <c r="E29" s="125">
        <v>19400</v>
      </c>
      <c r="F29" s="125">
        <v>51700</v>
      </c>
      <c r="G29" s="125">
        <v>892</v>
      </c>
    </row>
    <row r="30" spans="1:7" ht="12.75">
      <c r="A30" s="22" t="s">
        <v>13</v>
      </c>
      <c r="B30" s="125">
        <v>6</v>
      </c>
      <c r="C30" s="125" t="s">
        <v>166</v>
      </c>
      <c r="D30" s="90">
        <v>6</v>
      </c>
      <c r="E30" s="125">
        <v>25000</v>
      </c>
      <c r="F30" s="125" t="s">
        <v>166</v>
      </c>
      <c r="G30" s="92">
        <v>150</v>
      </c>
    </row>
    <row r="31" spans="1:7" ht="12.75">
      <c r="A31" s="22" t="s">
        <v>14</v>
      </c>
      <c r="B31" s="125">
        <v>15</v>
      </c>
      <c r="C31" s="91">
        <v>2</v>
      </c>
      <c r="D31" s="90">
        <v>17</v>
      </c>
      <c r="E31" s="125">
        <v>20000</v>
      </c>
      <c r="F31" s="91">
        <v>40000</v>
      </c>
      <c r="G31" s="92">
        <v>380</v>
      </c>
    </row>
    <row r="32" spans="1:7" ht="12.75">
      <c r="A32" s="22" t="s">
        <v>15</v>
      </c>
      <c r="B32" s="125">
        <v>1</v>
      </c>
      <c r="C32" s="125">
        <v>1</v>
      </c>
      <c r="D32" s="90">
        <v>2</v>
      </c>
      <c r="E32" s="125">
        <v>17000</v>
      </c>
      <c r="F32" s="125">
        <v>38000</v>
      </c>
      <c r="G32" s="92">
        <v>55</v>
      </c>
    </row>
    <row r="33" spans="1:7" ht="12.75">
      <c r="A33" s="89" t="s">
        <v>132</v>
      </c>
      <c r="B33" s="109">
        <v>60</v>
      </c>
      <c r="C33" s="109">
        <v>6</v>
      </c>
      <c r="D33" s="109">
        <v>66</v>
      </c>
      <c r="E33" s="124">
        <v>20070</v>
      </c>
      <c r="F33" s="124">
        <v>45517</v>
      </c>
      <c r="G33" s="109">
        <v>1477</v>
      </c>
    </row>
    <row r="34" spans="1:7" ht="12.75">
      <c r="A34" s="89"/>
      <c r="B34" s="109"/>
      <c r="C34" s="109"/>
      <c r="D34" s="109"/>
      <c r="E34" s="124"/>
      <c r="F34" s="124"/>
      <c r="G34" s="109"/>
    </row>
    <row r="35" spans="1:7" s="148" customFormat="1" ht="12.75">
      <c r="A35" s="89" t="s">
        <v>193</v>
      </c>
      <c r="B35" s="109">
        <v>3</v>
      </c>
      <c r="C35" s="109" t="s">
        <v>166</v>
      </c>
      <c r="D35" s="109">
        <v>3</v>
      </c>
      <c r="E35" s="124" t="s">
        <v>166</v>
      </c>
      <c r="F35" s="124" t="s">
        <v>166</v>
      </c>
      <c r="G35" s="109" t="s">
        <v>166</v>
      </c>
    </row>
    <row r="36" spans="1:7" ht="12.75">
      <c r="A36" s="22"/>
      <c r="B36" s="90"/>
      <c r="C36" s="90"/>
      <c r="D36" s="90"/>
      <c r="E36" s="92"/>
      <c r="F36" s="92"/>
      <c r="G36" s="90"/>
    </row>
    <row r="37" spans="1:7" ht="12.75">
      <c r="A37" s="22" t="s">
        <v>16</v>
      </c>
      <c r="B37" s="91" t="s">
        <v>166</v>
      </c>
      <c r="C37" s="92">
        <v>11</v>
      </c>
      <c r="D37" s="90">
        <v>11</v>
      </c>
      <c r="E37" s="91" t="s">
        <v>166</v>
      </c>
      <c r="F37" s="92">
        <v>50000</v>
      </c>
      <c r="G37" s="92">
        <v>550</v>
      </c>
    </row>
    <row r="38" spans="1:7" ht="12.75">
      <c r="A38" s="22" t="s">
        <v>17</v>
      </c>
      <c r="B38" s="90">
        <v>4</v>
      </c>
      <c r="C38" s="90">
        <v>6</v>
      </c>
      <c r="D38" s="90">
        <v>10</v>
      </c>
      <c r="E38" s="92">
        <v>34000</v>
      </c>
      <c r="F38" s="92">
        <v>47000</v>
      </c>
      <c r="G38" s="90">
        <v>418</v>
      </c>
    </row>
    <row r="39" spans="1:7" ht="12.75">
      <c r="A39" s="22" t="s">
        <v>18</v>
      </c>
      <c r="B39" s="92">
        <v>78</v>
      </c>
      <c r="C39" s="92">
        <v>519</v>
      </c>
      <c r="D39" s="90">
        <v>597</v>
      </c>
      <c r="E39" s="92">
        <v>30000</v>
      </c>
      <c r="F39" s="92">
        <v>80000</v>
      </c>
      <c r="G39" s="92">
        <v>43860</v>
      </c>
    </row>
    <row r="40" spans="1:7" ht="12.75">
      <c r="A40" s="22" t="s">
        <v>20</v>
      </c>
      <c r="B40" s="92">
        <v>11</v>
      </c>
      <c r="C40" s="92">
        <v>19</v>
      </c>
      <c r="D40" s="90">
        <v>30</v>
      </c>
      <c r="E40" s="92">
        <v>15000</v>
      </c>
      <c r="F40" s="92">
        <v>45000</v>
      </c>
      <c r="G40" s="92">
        <v>1020</v>
      </c>
    </row>
    <row r="41" spans="1:7" ht="12.75">
      <c r="A41" s="22" t="s">
        <v>21</v>
      </c>
      <c r="B41" s="92">
        <v>1</v>
      </c>
      <c r="C41" s="92">
        <v>18</v>
      </c>
      <c r="D41" s="90">
        <v>19</v>
      </c>
      <c r="E41" s="92">
        <v>20000</v>
      </c>
      <c r="F41" s="92">
        <v>50000</v>
      </c>
      <c r="G41" s="92">
        <v>920</v>
      </c>
    </row>
    <row r="42" spans="1:7" ht="12.75">
      <c r="A42" s="22" t="s">
        <v>22</v>
      </c>
      <c r="B42" s="91" t="s">
        <v>166</v>
      </c>
      <c r="C42" s="92">
        <v>2</v>
      </c>
      <c r="D42" s="90">
        <v>2</v>
      </c>
      <c r="E42" s="91" t="s">
        <v>166</v>
      </c>
      <c r="F42" s="92">
        <v>64000</v>
      </c>
      <c r="G42" s="92">
        <v>128</v>
      </c>
    </row>
    <row r="43" spans="1:7" ht="12.75">
      <c r="A43" s="22" t="s">
        <v>24</v>
      </c>
      <c r="B43" s="92">
        <v>335</v>
      </c>
      <c r="C43" s="92">
        <v>150</v>
      </c>
      <c r="D43" s="90">
        <v>485</v>
      </c>
      <c r="E43" s="92">
        <v>19000</v>
      </c>
      <c r="F43" s="92">
        <v>50000</v>
      </c>
      <c r="G43" s="92">
        <v>13865</v>
      </c>
    </row>
    <row r="44" spans="1:7" ht="12.75">
      <c r="A44" s="89" t="s">
        <v>134</v>
      </c>
      <c r="B44" s="109">
        <v>429</v>
      </c>
      <c r="C44" s="109">
        <v>725</v>
      </c>
      <c r="D44" s="109">
        <v>1154</v>
      </c>
      <c r="E44" s="124">
        <v>21040</v>
      </c>
      <c r="F44" s="124">
        <v>71359</v>
      </c>
      <c r="G44" s="109">
        <v>60761</v>
      </c>
    </row>
    <row r="45" spans="1:7" ht="12.75">
      <c r="A45" s="89"/>
      <c r="B45" s="109"/>
      <c r="C45" s="109"/>
      <c r="D45" s="109"/>
      <c r="E45" s="124"/>
      <c r="F45" s="124"/>
      <c r="G45" s="109"/>
    </row>
    <row r="46" spans="1:7" ht="12.75">
      <c r="A46" s="22" t="s">
        <v>25</v>
      </c>
      <c r="B46" s="91" t="s">
        <v>166</v>
      </c>
      <c r="C46" s="90">
        <v>89</v>
      </c>
      <c r="D46" s="90">
        <v>89</v>
      </c>
      <c r="E46" s="91" t="s">
        <v>166</v>
      </c>
      <c r="F46" s="92">
        <v>48000</v>
      </c>
      <c r="G46" s="90">
        <v>4272</v>
      </c>
    </row>
    <row r="47" spans="1:7" ht="12.75">
      <c r="A47" s="22" t="s">
        <v>27</v>
      </c>
      <c r="B47" s="90">
        <v>1</v>
      </c>
      <c r="C47" s="90">
        <v>53</v>
      </c>
      <c r="D47" s="90">
        <v>54</v>
      </c>
      <c r="E47" s="92">
        <v>8000</v>
      </c>
      <c r="F47" s="92">
        <v>41000</v>
      </c>
      <c r="G47" s="90">
        <v>2181</v>
      </c>
    </row>
    <row r="48" spans="1:7" ht="12.75">
      <c r="A48" s="22" t="s">
        <v>28</v>
      </c>
      <c r="B48" s="91" t="s">
        <v>166</v>
      </c>
      <c r="C48" s="90">
        <v>10</v>
      </c>
      <c r="D48" s="90">
        <v>10</v>
      </c>
      <c r="E48" s="91" t="s">
        <v>166</v>
      </c>
      <c r="F48" s="92">
        <v>34000</v>
      </c>
      <c r="G48" s="90">
        <v>340</v>
      </c>
    </row>
    <row r="49" spans="1:7" ht="12.75">
      <c r="A49" s="22" t="s">
        <v>29</v>
      </c>
      <c r="B49" s="91" t="s">
        <v>166</v>
      </c>
      <c r="C49" s="90">
        <v>18</v>
      </c>
      <c r="D49" s="90">
        <v>18</v>
      </c>
      <c r="E49" s="91" t="s">
        <v>166</v>
      </c>
      <c r="F49" s="92">
        <v>65000</v>
      </c>
      <c r="G49" s="90">
        <v>1170</v>
      </c>
    </row>
    <row r="50" spans="1:7" ht="12.75">
      <c r="A50" s="89" t="s">
        <v>136</v>
      </c>
      <c r="B50" s="109">
        <v>1</v>
      </c>
      <c r="C50" s="109">
        <v>170</v>
      </c>
      <c r="D50" s="109">
        <v>171</v>
      </c>
      <c r="E50" s="124">
        <v>8000</v>
      </c>
      <c r="F50" s="124">
        <v>46794</v>
      </c>
      <c r="G50" s="109">
        <v>7963</v>
      </c>
    </row>
    <row r="51" spans="1:7" ht="12.75">
      <c r="A51" s="22"/>
      <c r="B51" s="90"/>
      <c r="C51" s="90"/>
      <c r="D51" s="90"/>
      <c r="E51" s="92"/>
      <c r="F51" s="92"/>
      <c r="G51" s="90"/>
    </row>
    <row r="52" spans="1:7" ht="12.75">
      <c r="A52" s="22" t="s">
        <v>30</v>
      </c>
      <c r="B52" s="91" t="s">
        <v>166</v>
      </c>
      <c r="C52" s="125">
        <v>4</v>
      </c>
      <c r="D52" s="90">
        <v>4</v>
      </c>
      <c r="E52" s="91" t="s">
        <v>166</v>
      </c>
      <c r="F52" s="125">
        <v>30000</v>
      </c>
      <c r="G52" s="92">
        <v>120</v>
      </c>
    </row>
    <row r="53" spans="1:7" ht="12.75">
      <c r="A53" s="22" t="s">
        <v>31</v>
      </c>
      <c r="B53" s="125">
        <v>62</v>
      </c>
      <c r="C53" s="125">
        <v>12</v>
      </c>
      <c r="D53" s="90">
        <v>74</v>
      </c>
      <c r="E53" s="125">
        <v>13800</v>
      </c>
      <c r="F53" s="125">
        <v>33500</v>
      </c>
      <c r="G53" s="92">
        <v>1258</v>
      </c>
    </row>
    <row r="54" spans="1:7" ht="12.75">
      <c r="A54" s="22" t="s">
        <v>32</v>
      </c>
      <c r="B54" s="125">
        <v>300</v>
      </c>
      <c r="C54" s="90" t="s">
        <v>166</v>
      </c>
      <c r="D54" s="90">
        <v>300</v>
      </c>
      <c r="E54" s="125">
        <v>9000</v>
      </c>
      <c r="F54" s="92" t="s">
        <v>166</v>
      </c>
      <c r="G54" s="92">
        <v>2700</v>
      </c>
    </row>
    <row r="55" spans="1:7" ht="12.75">
      <c r="A55" s="89" t="s">
        <v>137</v>
      </c>
      <c r="B55" s="109">
        <v>362</v>
      </c>
      <c r="C55" s="109">
        <v>16</v>
      </c>
      <c r="D55" s="109">
        <v>378</v>
      </c>
      <c r="E55" s="124">
        <v>9822</v>
      </c>
      <c r="F55" s="124">
        <v>32625</v>
      </c>
      <c r="G55" s="109">
        <v>4078</v>
      </c>
    </row>
    <row r="56" spans="1:7" ht="12.75">
      <c r="A56" s="89"/>
      <c r="B56" s="109"/>
      <c r="C56" s="109"/>
      <c r="D56" s="109"/>
      <c r="E56" s="124"/>
      <c r="F56" s="124"/>
      <c r="G56" s="109"/>
    </row>
    <row r="57" spans="1:7" ht="12.75">
      <c r="A57" s="89" t="s">
        <v>138</v>
      </c>
      <c r="B57" s="110" t="s">
        <v>166</v>
      </c>
      <c r="C57" s="124">
        <v>11</v>
      </c>
      <c r="D57" s="109">
        <v>11</v>
      </c>
      <c r="E57" s="110" t="s">
        <v>166</v>
      </c>
      <c r="F57" s="124">
        <v>26440</v>
      </c>
      <c r="G57" s="124">
        <v>291</v>
      </c>
    </row>
    <row r="58" spans="1:7" ht="12.75">
      <c r="A58" s="22"/>
      <c r="B58" s="90"/>
      <c r="C58" s="90"/>
      <c r="D58" s="90"/>
      <c r="E58" s="92"/>
      <c r="F58" s="92"/>
      <c r="G58" s="90"/>
    </row>
    <row r="59" spans="1:7" ht="12.75">
      <c r="A59" s="22" t="s">
        <v>37</v>
      </c>
      <c r="B59" s="91" t="s">
        <v>166</v>
      </c>
      <c r="C59" s="92">
        <v>26</v>
      </c>
      <c r="D59" s="90">
        <v>26</v>
      </c>
      <c r="E59" s="91" t="s">
        <v>166</v>
      </c>
      <c r="F59" s="92">
        <v>45000</v>
      </c>
      <c r="G59" s="92">
        <v>1170</v>
      </c>
    </row>
    <row r="60" spans="1:7" ht="12.75">
      <c r="A60" s="22" t="s">
        <v>38</v>
      </c>
      <c r="B60" s="91" t="s">
        <v>166</v>
      </c>
      <c r="C60" s="90">
        <v>17</v>
      </c>
      <c r="D60" s="90">
        <v>17</v>
      </c>
      <c r="E60" s="91" t="s">
        <v>166</v>
      </c>
      <c r="F60" s="92">
        <v>54300</v>
      </c>
      <c r="G60" s="90">
        <v>923</v>
      </c>
    </row>
    <row r="61" spans="1:7" ht="12.75">
      <c r="A61" s="22" t="s">
        <v>39</v>
      </c>
      <c r="B61" s="91" t="s">
        <v>166</v>
      </c>
      <c r="C61" s="90">
        <v>9</v>
      </c>
      <c r="D61" s="90">
        <v>9</v>
      </c>
      <c r="E61" s="91" t="s">
        <v>166</v>
      </c>
      <c r="F61" s="92">
        <v>55000</v>
      </c>
      <c r="G61" s="90">
        <v>495</v>
      </c>
    </row>
    <row r="62" spans="1:7" ht="12.75">
      <c r="A62" s="22" t="s">
        <v>40</v>
      </c>
      <c r="B62" s="91">
        <v>5</v>
      </c>
      <c r="C62" s="90">
        <v>40</v>
      </c>
      <c r="D62" s="90">
        <v>45</v>
      </c>
      <c r="E62" s="91">
        <v>10000</v>
      </c>
      <c r="F62" s="92">
        <v>23000</v>
      </c>
      <c r="G62" s="90">
        <v>970</v>
      </c>
    </row>
    <row r="63" spans="1:7" ht="12.75">
      <c r="A63" s="22" t="s">
        <v>42</v>
      </c>
      <c r="B63" s="91">
        <v>34</v>
      </c>
      <c r="C63" s="90">
        <v>11</v>
      </c>
      <c r="D63" s="90">
        <v>45</v>
      </c>
      <c r="E63" s="91">
        <v>7500</v>
      </c>
      <c r="F63" s="92">
        <v>45000</v>
      </c>
      <c r="G63" s="90">
        <v>750</v>
      </c>
    </row>
    <row r="64" spans="1:7" ht="12.75">
      <c r="A64" s="89" t="s">
        <v>140</v>
      </c>
      <c r="B64" s="110">
        <v>39</v>
      </c>
      <c r="C64" s="109">
        <v>103</v>
      </c>
      <c r="D64" s="109">
        <v>142</v>
      </c>
      <c r="E64" s="110">
        <v>7821</v>
      </c>
      <c r="F64" s="124">
        <v>38865</v>
      </c>
      <c r="G64" s="109">
        <v>4308</v>
      </c>
    </row>
    <row r="65" spans="1:7" ht="12.75">
      <c r="A65" s="22"/>
      <c r="B65" s="90"/>
      <c r="C65" s="90"/>
      <c r="D65" s="90"/>
      <c r="E65" s="92"/>
      <c r="F65" s="92"/>
      <c r="G65" s="90"/>
    </row>
    <row r="66" spans="1:7" ht="12.75">
      <c r="A66" s="22" t="s">
        <v>44</v>
      </c>
      <c r="B66" s="92">
        <v>2</v>
      </c>
      <c r="C66" s="92">
        <v>3</v>
      </c>
      <c r="D66" s="90">
        <v>5</v>
      </c>
      <c r="E66" s="92">
        <v>4000</v>
      </c>
      <c r="F66" s="92">
        <v>20000</v>
      </c>
      <c r="G66" s="92">
        <v>59</v>
      </c>
    </row>
    <row r="67" spans="1:7" ht="12.75">
      <c r="A67" s="89" t="s">
        <v>141</v>
      </c>
      <c r="B67" s="109">
        <v>2</v>
      </c>
      <c r="C67" s="109">
        <v>3</v>
      </c>
      <c r="D67" s="109">
        <v>5</v>
      </c>
      <c r="E67" s="124">
        <v>4000</v>
      </c>
      <c r="F67" s="124">
        <v>20000</v>
      </c>
      <c r="G67" s="109">
        <v>59</v>
      </c>
    </row>
    <row r="68" spans="1:7" ht="12.75">
      <c r="A68" s="89"/>
      <c r="B68" s="109"/>
      <c r="C68" s="109"/>
      <c r="D68" s="109"/>
      <c r="E68" s="124"/>
      <c r="F68" s="124"/>
      <c r="G68" s="109"/>
    </row>
    <row r="69" spans="1:7" ht="13.5" thickBot="1">
      <c r="A69" s="103" t="s">
        <v>45</v>
      </c>
      <c r="B69" s="117">
        <v>2490</v>
      </c>
      <c r="C69" s="117">
        <v>1213</v>
      </c>
      <c r="D69" s="117">
        <v>3703</v>
      </c>
      <c r="E69" s="129">
        <v>28104.205220883534</v>
      </c>
      <c r="F69" s="129">
        <v>62137.11459192086</v>
      </c>
      <c r="G69" s="117">
        <v>145343</v>
      </c>
    </row>
  </sheetData>
  <mergeCells count="4">
    <mergeCell ref="E5:F5"/>
    <mergeCell ref="E6:F6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/>
  <dimension ref="A1:G5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3" customWidth="1"/>
    <col min="2" max="7" width="14.7109375" style="3" customWidth="1"/>
    <col min="8" max="16384" width="11.421875" style="3" customWidth="1"/>
  </cols>
  <sheetData>
    <row r="1" spans="1:7" s="28" customFormat="1" ht="18">
      <c r="A1" s="184" t="s">
        <v>94</v>
      </c>
      <c r="B1" s="184"/>
      <c r="C1" s="184"/>
      <c r="D1" s="184"/>
      <c r="E1" s="184"/>
      <c r="F1" s="184"/>
      <c r="G1" s="184"/>
    </row>
    <row r="3" spans="1:7" s="29" customFormat="1" ht="15">
      <c r="A3" s="193" t="s">
        <v>197</v>
      </c>
      <c r="B3" s="193"/>
      <c r="C3" s="193"/>
      <c r="D3" s="193"/>
      <c r="E3" s="193"/>
      <c r="F3" s="193"/>
      <c r="G3" s="193"/>
    </row>
    <row r="4" spans="1:7" s="29" customFormat="1" ht="15">
      <c r="A4" s="85"/>
      <c r="B4" s="86"/>
      <c r="C4" s="86"/>
      <c r="D4" s="86"/>
      <c r="E4" s="86"/>
      <c r="F4" s="86"/>
      <c r="G4" s="86"/>
    </row>
    <row r="5" spans="1:7" ht="12.75">
      <c r="A5" s="16" t="s">
        <v>170</v>
      </c>
      <c r="B5" s="4"/>
      <c r="C5" s="5" t="s">
        <v>46</v>
      </c>
      <c r="D5" s="6"/>
      <c r="E5" s="185" t="s">
        <v>47</v>
      </c>
      <c r="F5" s="186"/>
      <c r="G5" s="7" t="s">
        <v>48</v>
      </c>
    </row>
    <row r="6" spans="1:7" ht="12.75">
      <c r="A6" s="5" t="s">
        <v>0</v>
      </c>
      <c r="B6" s="8"/>
      <c r="C6" s="9" t="s">
        <v>49</v>
      </c>
      <c r="D6" s="10" t="s">
        <v>50</v>
      </c>
      <c r="E6" s="191" t="s">
        <v>51</v>
      </c>
      <c r="F6" s="192"/>
      <c r="G6" s="12" t="s">
        <v>52</v>
      </c>
    </row>
    <row r="7" spans="1:7" ht="13.5" thickBot="1">
      <c r="A7" s="5"/>
      <c r="B7" s="12" t="s">
        <v>1</v>
      </c>
      <c r="C7" s="12" t="s">
        <v>53</v>
      </c>
      <c r="D7" s="126" t="s">
        <v>54</v>
      </c>
      <c r="E7" s="12" t="s">
        <v>1</v>
      </c>
      <c r="F7" s="12" t="s">
        <v>53</v>
      </c>
      <c r="G7" s="12" t="s">
        <v>55</v>
      </c>
    </row>
    <row r="8" spans="1:7" ht="12.75">
      <c r="A8" s="106" t="s">
        <v>2</v>
      </c>
      <c r="B8" s="102">
        <v>1800</v>
      </c>
      <c r="C8" s="127" t="s">
        <v>166</v>
      </c>
      <c r="D8" s="102">
        <v>1800</v>
      </c>
      <c r="E8" s="128">
        <v>25000</v>
      </c>
      <c r="F8" s="127" t="s">
        <v>166</v>
      </c>
      <c r="G8" s="102">
        <v>45000</v>
      </c>
    </row>
    <row r="9" spans="1:7" ht="12.75">
      <c r="A9" s="22" t="s">
        <v>3</v>
      </c>
      <c r="B9" s="92">
        <v>1945</v>
      </c>
      <c r="C9" s="91">
        <v>13</v>
      </c>
      <c r="D9" s="90">
        <v>1958</v>
      </c>
      <c r="E9" s="92">
        <v>24000</v>
      </c>
      <c r="F9" s="91">
        <v>38000</v>
      </c>
      <c r="G9" s="92">
        <v>47174</v>
      </c>
    </row>
    <row r="10" spans="1:7" ht="12.75">
      <c r="A10" s="22" t="s">
        <v>5</v>
      </c>
      <c r="B10" s="92">
        <v>460</v>
      </c>
      <c r="C10" s="92">
        <v>165</v>
      </c>
      <c r="D10" s="90">
        <v>625</v>
      </c>
      <c r="E10" s="92">
        <v>3837</v>
      </c>
      <c r="F10" s="92">
        <v>25000</v>
      </c>
      <c r="G10" s="92">
        <v>5890</v>
      </c>
    </row>
    <row r="11" spans="1:7" ht="12.75">
      <c r="A11" s="89" t="s">
        <v>125</v>
      </c>
      <c r="B11" s="109">
        <v>4205</v>
      </c>
      <c r="C11" s="109">
        <v>178</v>
      </c>
      <c r="D11" s="109">
        <v>4383</v>
      </c>
      <c r="E11" s="124">
        <v>22222</v>
      </c>
      <c r="F11" s="124">
        <v>25949</v>
      </c>
      <c r="G11" s="109">
        <v>98064</v>
      </c>
    </row>
    <row r="12" spans="1:7" ht="12.75">
      <c r="A12" s="22"/>
      <c r="B12" s="90"/>
      <c r="C12" s="90"/>
      <c r="D12" s="90"/>
      <c r="E12" s="92"/>
      <c r="F12" s="92"/>
      <c r="G12" s="90"/>
    </row>
    <row r="13" spans="1:7" ht="12.75">
      <c r="A13" s="22" t="s">
        <v>6</v>
      </c>
      <c r="B13" s="92">
        <v>5</v>
      </c>
      <c r="C13" s="91" t="s">
        <v>166</v>
      </c>
      <c r="D13" s="90">
        <v>5</v>
      </c>
      <c r="E13" s="92">
        <v>22000</v>
      </c>
      <c r="F13" s="91" t="s">
        <v>166</v>
      </c>
      <c r="G13" s="92">
        <v>110</v>
      </c>
    </row>
    <row r="14" spans="1:7" ht="12.75">
      <c r="A14" s="22" t="s">
        <v>8</v>
      </c>
      <c r="B14" s="92">
        <v>12</v>
      </c>
      <c r="C14" s="91" t="s">
        <v>166</v>
      </c>
      <c r="D14" s="90">
        <v>12</v>
      </c>
      <c r="E14" s="92">
        <v>22000</v>
      </c>
      <c r="F14" s="91" t="s">
        <v>166</v>
      </c>
      <c r="G14" s="92">
        <v>264</v>
      </c>
    </row>
    <row r="15" spans="1:7" ht="12.75">
      <c r="A15" s="89" t="s">
        <v>128</v>
      </c>
      <c r="B15" s="109">
        <v>17</v>
      </c>
      <c r="C15" s="110" t="s">
        <v>166</v>
      </c>
      <c r="D15" s="109">
        <v>17</v>
      </c>
      <c r="E15" s="124">
        <v>22000</v>
      </c>
      <c r="F15" s="110" t="s">
        <v>166</v>
      </c>
      <c r="G15" s="109">
        <v>374</v>
      </c>
    </row>
    <row r="16" spans="1:7" ht="12.75">
      <c r="A16" s="89"/>
      <c r="B16" s="109"/>
      <c r="C16" s="109"/>
      <c r="D16" s="109"/>
      <c r="E16" s="124"/>
      <c r="F16" s="124"/>
      <c r="G16" s="109"/>
    </row>
    <row r="17" spans="1:7" ht="12.75">
      <c r="A17" s="89" t="s">
        <v>129</v>
      </c>
      <c r="B17" s="110" t="s">
        <v>166</v>
      </c>
      <c r="C17" s="124">
        <v>2</v>
      </c>
      <c r="D17" s="109">
        <v>2</v>
      </c>
      <c r="E17" s="110" t="s">
        <v>166</v>
      </c>
      <c r="F17" s="124">
        <v>34225</v>
      </c>
      <c r="G17" s="124">
        <v>68</v>
      </c>
    </row>
    <row r="18" spans="1:7" ht="12.75">
      <c r="A18" s="89"/>
      <c r="B18" s="110"/>
      <c r="C18" s="124"/>
      <c r="D18" s="109"/>
      <c r="E18" s="110"/>
      <c r="F18" s="124"/>
      <c r="G18" s="124"/>
    </row>
    <row r="19" spans="1:7" ht="12.75">
      <c r="A19" s="22" t="s">
        <v>12</v>
      </c>
      <c r="B19" s="125">
        <v>27</v>
      </c>
      <c r="C19" s="125">
        <v>1</v>
      </c>
      <c r="D19" s="90">
        <v>28</v>
      </c>
      <c r="E19" s="125">
        <v>9000</v>
      </c>
      <c r="F19" s="125">
        <v>34500</v>
      </c>
      <c r="G19" s="125">
        <v>278</v>
      </c>
    </row>
    <row r="20" spans="1:7" ht="12.75">
      <c r="A20" s="22" t="s">
        <v>13</v>
      </c>
      <c r="B20" s="125">
        <v>60</v>
      </c>
      <c r="C20" s="125" t="s">
        <v>166</v>
      </c>
      <c r="D20" s="90">
        <v>60</v>
      </c>
      <c r="E20" s="125">
        <v>18000</v>
      </c>
      <c r="F20" s="125" t="s">
        <v>166</v>
      </c>
      <c r="G20" s="125">
        <v>1080</v>
      </c>
    </row>
    <row r="21" spans="1:7" ht="12.75">
      <c r="A21" s="22" t="s">
        <v>15</v>
      </c>
      <c r="B21" s="91" t="s">
        <v>166</v>
      </c>
      <c r="C21" s="125">
        <v>1</v>
      </c>
      <c r="D21" s="90">
        <v>1</v>
      </c>
      <c r="E21" s="91" t="s">
        <v>166</v>
      </c>
      <c r="F21" s="125">
        <v>32000</v>
      </c>
      <c r="G21" s="92">
        <v>32</v>
      </c>
    </row>
    <row r="22" spans="1:7" ht="12.75">
      <c r="A22" s="89" t="s">
        <v>132</v>
      </c>
      <c r="B22" s="109">
        <v>87</v>
      </c>
      <c r="C22" s="109">
        <v>2</v>
      </c>
      <c r="D22" s="109">
        <v>89</v>
      </c>
      <c r="E22" s="124">
        <v>15207</v>
      </c>
      <c r="F22" s="124">
        <v>33250</v>
      </c>
      <c r="G22" s="109">
        <v>1390</v>
      </c>
    </row>
    <row r="23" spans="1:7" ht="12.75">
      <c r="A23" s="22"/>
      <c r="B23" s="90"/>
      <c r="C23" s="90"/>
      <c r="D23" s="90"/>
      <c r="E23" s="92"/>
      <c r="F23" s="92"/>
      <c r="G23" s="90"/>
    </row>
    <row r="24" spans="1:7" ht="12.75">
      <c r="A24" s="22" t="s">
        <v>16</v>
      </c>
      <c r="B24" s="91" t="s">
        <v>166</v>
      </c>
      <c r="C24" s="92">
        <v>5</v>
      </c>
      <c r="D24" s="90">
        <v>5</v>
      </c>
      <c r="E24" s="91" t="s">
        <v>166</v>
      </c>
      <c r="F24" s="92">
        <v>33000</v>
      </c>
      <c r="G24" s="92">
        <v>165</v>
      </c>
    </row>
    <row r="25" spans="1:7" ht="12.75">
      <c r="A25" s="22" t="s">
        <v>17</v>
      </c>
      <c r="B25" s="90">
        <v>21</v>
      </c>
      <c r="C25" s="90">
        <v>11</v>
      </c>
      <c r="D25" s="90">
        <v>32</v>
      </c>
      <c r="E25" s="92">
        <v>20000</v>
      </c>
      <c r="F25" s="92">
        <v>32000</v>
      </c>
      <c r="G25" s="90">
        <v>772</v>
      </c>
    </row>
    <row r="26" spans="1:7" ht="12.75">
      <c r="A26" s="22" t="s">
        <v>18</v>
      </c>
      <c r="B26" s="92">
        <v>91</v>
      </c>
      <c r="C26" s="92">
        <v>180</v>
      </c>
      <c r="D26" s="90">
        <v>271</v>
      </c>
      <c r="E26" s="92">
        <v>20000</v>
      </c>
      <c r="F26" s="92">
        <v>36000</v>
      </c>
      <c r="G26" s="92">
        <v>8300</v>
      </c>
    </row>
    <row r="27" spans="1:7" ht="12.75">
      <c r="A27" s="22" t="s">
        <v>20</v>
      </c>
      <c r="B27" s="92">
        <v>45</v>
      </c>
      <c r="C27" s="92">
        <v>8</v>
      </c>
      <c r="D27" s="90">
        <v>53</v>
      </c>
      <c r="E27" s="92">
        <v>17000</v>
      </c>
      <c r="F27" s="92">
        <v>28000</v>
      </c>
      <c r="G27" s="92">
        <v>989</v>
      </c>
    </row>
    <row r="28" spans="1:7" ht="12.75">
      <c r="A28" s="22" t="s">
        <v>21</v>
      </c>
      <c r="B28" s="92" t="s">
        <v>166</v>
      </c>
      <c r="C28" s="91">
        <v>16</v>
      </c>
      <c r="D28" s="90">
        <v>16</v>
      </c>
      <c r="E28" s="92" t="s">
        <v>166</v>
      </c>
      <c r="F28" s="91">
        <v>18000</v>
      </c>
      <c r="G28" s="92">
        <v>288</v>
      </c>
    </row>
    <row r="29" spans="1:7" ht="12.75">
      <c r="A29" s="22" t="s">
        <v>24</v>
      </c>
      <c r="B29" s="92">
        <v>100</v>
      </c>
      <c r="C29" s="92">
        <v>25</v>
      </c>
      <c r="D29" s="90">
        <v>125</v>
      </c>
      <c r="E29" s="92">
        <v>16000</v>
      </c>
      <c r="F29" s="92">
        <v>40000</v>
      </c>
      <c r="G29" s="92">
        <v>2600</v>
      </c>
    </row>
    <row r="30" spans="1:7" ht="12.75">
      <c r="A30" s="89" t="s">
        <v>134</v>
      </c>
      <c r="B30" s="109">
        <v>257</v>
      </c>
      <c r="C30" s="109">
        <v>245</v>
      </c>
      <c r="D30" s="109">
        <v>502</v>
      </c>
      <c r="E30" s="124">
        <v>17918</v>
      </c>
      <c r="F30" s="124">
        <v>34731</v>
      </c>
      <c r="G30" s="109">
        <v>13114</v>
      </c>
    </row>
    <row r="31" spans="1:7" ht="12.75">
      <c r="A31" s="89"/>
      <c r="B31" s="109"/>
      <c r="C31" s="109"/>
      <c r="D31" s="109"/>
      <c r="E31" s="124"/>
      <c r="F31" s="124"/>
      <c r="G31" s="109"/>
    </row>
    <row r="32" spans="1:7" ht="12.75">
      <c r="A32" s="89" t="s">
        <v>135</v>
      </c>
      <c r="B32" s="124">
        <v>5</v>
      </c>
      <c r="C32" s="124">
        <v>3</v>
      </c>
      <c r="D32" s="109">
        <v>8</v>
      </c>
      <c r="E32" s="124">
        <v>13000</v>
      </c>
      <c r="F32" s="124">
        <v>35000</v>
      </c>
      <c r="G32" s="124">
        <v>170</v>
      </c>
    </row>
    <row r="33" spans="1:7" ht="12.75">
      <c r="A33" s="22"/>
      <c r="B33" s="90"/>
      <c r="C33" s="90"/>
      <c r="D33" s="90"/>
      <c r="E33" s="92"/>
      <c r="F33" s="92"/>
      <c r="G33" s="90"/>
    </row>
    <row r="34" spans="1:7" ht="12.75">
      <c r="A34" s="22" t="s">
        <v>25</v>
      </c>
      <c r="B34" s="90">
        <v>3</v>
      </c>
      <c r="C34" s="90">
        <v>27</v>
      </c>
      <c r="D34" s="90">
        <v>30</v>
      </c>
      <c r="E34" s="92">
        <v>10000</v>
      </c>
      <c r="F34" s="92">
        <v>31000</v>
      </c>
      <c r="G34" s="90">
        <v>867</v>
      </c>
    </row>
    <row r="35" spans="1:7" ht="12.75">
      <c r="A35" s="22" t="s">
        <v>27</v>
      </c>
      <c r="B35" s="90">
        <v>12</v>
      </c>
      <c r="C35" s="90">
        <v>6</v>
      </c>
      <c r="D35" s="90">
        <v>18</v>
      </c>
      <c r="E35" s="92">
        <v>6500</v>
      </c>
      <c r="F35" s="92">
        <v>29000</v>
      </c>
      <c r="G35" s="90">
        <v>252</v>
      </c>
    </row>
    <row r="36" spans="1:7" ht="12.75">
      <c r="A36" s="22" t="s">
        <v>28</v>
      </c>
      <c r="B36" s="91" t="s">
        <v>166</v>
      </c>
      <c r="C36" s="90">
        <v>4</v>
      </c>
      <c r="D36" s="90">
        <v>4</v>
      </c>
      <c r="E36" s="91" t="s">
        <v>166</v>
      </c>
      <c r="F36" s="92">
        <v>33000</v>
      </c>
      <c r="G36" s="90">
        <v>132</v>
      </c>
    </row>
    <row r="37" spans="1:7" ht="12.75">
      <c r="A37" s="22" t="s">
        <v>29</v>
      </c>
      <c r="B37" s="91">
        <v>38</v>
      </c>
      <c r="C37" s="90">
        <v>170</v>
      </c>
      <c r="D37" s="90">
        <v>208</v>
      </c>
      <c r="E37" s="91">
        <v>8000</v>
      </c>
      <c r="F37" s="92">
        <v>35000</v>
      </c>
      <c r="G37" s="90">
        <v>6254</v>
      </c>
    </row>
    <row r="38" spans="1:7" ht="12.75">
      <c r="A38" s="89" t="s">
        <v>136</v>
      </c>
      <c r="B38" s="109">
        <v>53</v>
      </c>
      <c r="C38" s="109">
        <v>207</v>
      </c>
      <c r="D38" s="109">
        <v>260</v>
      </c>
      <c r="E38" s="124">
        <v>7774</v>
      </c>
      <c r="F38" s="124">
        <v>34266</v>
      </c>
      <c r="G38" s="109">
        <v>7505</v>
      </c>
    </row>
    <row r="39" spans="1:7" ht="12.75">
      <c r="A39" s="22"/>
      <c r="B39" s="90"/>
      <c r="C39" s="90"/>
      <c r="D39" s="90"/>
      <c r="E39" s="92"/>
      <c r="F39" s="92"/>
      <c r="G39" s="90"/>
    </row>
    <row r="40" spans="1:7" ht="12.75">
      <c r="A40" s="22" t="s">
        <v>30</v>
      </c>
      <c r="B40" s="91" t="s">
        <v>166</v>
      </c>
      <c r="C40" s="125">
        <v>2</v>
      </c>
      <c r="D40" s="90">
        <v>2</v>
      </c>
      <c r="E40" s="91" t="s">
        <v>166</v>
      </c>
      <c r="F40" s="125">
        <v>26000</v>
      </c>
      <c r="G40" s="92">
        <v>52</v>
      </c>
    </row>
    <row r="41" spans="1:7" ht="12.75">
      <c r="A41" s="22" t="s">
        <v>31</v>
      </c>
      <c r="B41" s="125">
        <v>91</v>
      </c>
      <c r="C41" s="125">
        <v>28</v>
      </c>
      <c r="D41" s="90">
        <v>119</v>
      </c>
      <c r="E41" s="125">
        <v>9000</v>
      </c>
      <c r="F41" s="125">
        <v>27000</v>
      </c>
      <c r="G41" s="92">
        <v>1575</v>
      </c>
    </row>
    <row r="42" spans="1:7" ht="12.75">
      <c r="A42" s="22" t="s">
        <v>32</v>
      </c>
      <c r="B42" s="125">
        <v>300</v>
      </c>
      <c r="C42" s="91" t="s">
        <v>166</v>
      </c>
      <c r="D42" s="90">
        <v>300</v>
      </c>
      <c r="E42" s="125">
        <v>8000</v>
      </c>
      <c r="F42" s="91" t="s">
        <v>166</v>
      </c>
      <c r="G42" s="92">
        <v>2400</v>
      </c>
    </row>
    <row r="43" spans="1:7" ht="12.75">
      <c r="A43" s="89" t="s">
        <v>137</v>
      </c>
      <c r="B43" s="109">
        <v>391</v>
      </c>
      <c r="C43" s="109">
        <v>30</v>
      </c>
      <c r="D43" s="109">
        <v>421</v>
      </c>
      <c r="E43" s="124">
        <v>8233</v>
      </c>
      <c r="F43" s="124">
        <v>26933</v>
      </c>
      <c r="G43" s="109">
        <v>4027</v>
      </c>
    </row>
    <row r="44" spans="1:7" ht="12.75">
      <c r="A44" s="89"/>
      <c r="B44" s="109"/>
      <c r="C44" s="109"/>
      <c r="D44" s="109"/>
      <c r="E44" s="124"/>
      <c r="F44" s="124"/>
      <c r="G44" s="109"/>
    </row>
    <row r="45" spans="1:7" ht="12.75">
      <c r="A45" s="89" t="s">
        <v>138</v>
      </c>
      <c r="B45" s="110" t="s">
        <v>166</v>
      </c>
      <c r="C45" s="124">
        <v>1</v>
      </c>
      <c r="D45" s="109">
        <v>1</v>
      </c>
      <c r="E45" s="110" t="s">
        <v>166</v>
      </c>
      <c r="F45" s="124">
        <v>24150</v>
      </c>
      <c r="G45" s="124">
        <v>24</v>
      </c>
    </row>
    <row r="46" spans="1:7" ht="12.75">
      <c r="A46" s="22"/>
      <c r="B46" s="90"/>
      <c r="C46" s="90"/>
      <c r="D46" s="90"/>
      <c r="E46" s="92"/>
      <c r="F46" s="92"/>
      <c r="G46" s="90"/>
    </row>
    <row r="47" spans="1:7" ht="12.75">
      <c r="A47" s="22" t="s">
        <v>34</v>
      </c>
      <c r="B47" s="91" t="s">
        <v>166</v>
      </c>
      <c r="C47" s="92">
        <v>50</v>
      </c>
      <c r="D47" s="90">
        <v>50</v>
      </c>
      <c r="E47" s="91" t="s">
        <v>166</v>
      </c>
      <c r="F47" s="92">
        <v>30000</v>
      </c>
      <c r="G47" s="92">
        <v>1500</v>
      </c>
    </row>
    <row r="48" spans="1:7" ht="12.75">
      <c r="A48" s="89" t="s">
        <v>139</v>
      </c>
      <c r="B48" s="110" t="s">
        <v>166</v>
      </c>
      <c r="C48" s="109">
        <v>50</v>
      </c>
      <c r="D48" s="109">
        <v>50</v>
      </c>
      <c r="E48" s="110" t="s">
        <v>166</v>
      </c>
      <c r="F48" s="124">
        <v>30000</v>
      </c>
      <c r="G48" s="109">
        <v>1500</v>
      </c>
    </row>
    <row r="49" spans="1:7" ht="12.75">
      <c r="A49" s="22"/>
      <c r="B49" s="90"/>
      <c r="C49" s="90"/>
      <c r="D49" s="90"/>
      <c r="E49" s="92"/>
      <c r="F49" s="92"/>
      <c r="G49" s="90"/>
    </row>
    <row r="50" spans="1:7" ht="12.75">
      <c r="A50" s="22" t="s">
        <v>37</v>
      </c>
      <c r="B50" s="91">
        <v>30</v>
      </c>
      <c r="C50" s="92">
        <v>27</v>
      </c>
      <c r="D50" s="90">
        <v>57</v>
      </c>
      <c r="E50" s="91">
        <v>5500</v>
      </c>
      <c r="F50" s="92">
        <v>30000</v>
      </c>
      <c r="G50" s="92">
        <v>975</v>
      </c>
    </row>
    <row r="51" spans="1:7" ht="12.75">
      <c r="A51" s="22" t="s">
        <v>39</v>
      </c>
      <c r="B51" s="90">
        <v>34</v>
      </c>
      <c r="C51" s="90">
        <v>29</v>
      </c>
      <c r="D51" s="90">
        <v>63</v>
      </c>
      <c r="E51" s="92">
        <v>3500</v>
      </c>
      <c r="F51" s="92">
        <v>23000</v>
      </c>
      <c r="G51" s="90">
        <v>786</v>
      </c>
    </row>
    <row r="52" spans="1:7" ht="12.75">
      <c r="A52" s="22" t="s">
        <v>40</v>
      </c>
      <c r="B52" s="90">
        <v>20</v>
      </c>
      <c r="C52" s="90">
        <v>41</v>
      </c>
      <c r="D52" s="90">
        <v>61</v>
      </c>
      <c r="E52" s="92">
        <v>10000</v>
      </c>
      <c r="F52" s="92">
        <v>25000</v>
      </c>
      <c r="G52" s="90">
        <v>1225</v>
      </c>
    </row>
    <row r="53" spans="1:7" ht="12.75">
      <c r="A53" s="22" t="s">
        <v>42</v>
      </c>
      <c r="B53" s="90">
        <v>10</v>
      </c>
      <c r="C53" s="90" t="s">
        <v>166</v>
      </c>
      <c r="D53" s="90">
        <v>10</v>
      </c>
      <c r="E53" s="92">
        <v>7500</v>
      </c>
      <c r="F53" s="92" t="s">
        <v>166</v>
      </c>
      <c r="G53" s="90">
        <v>75</v>
      </c>
    </row>
    <row r="54" spans="1:7" ht="12.75">
      <c r="A54" s="89" t="s">
        <v>140</v>
      </c>
      <c r="B54" s="109">
        <v>94</v>
      </c>
      <c r="C54" s="109">
        <v>97</v>
      </c>
      <c r="D54" s="109">
        <v>191</v>
      </c>
      <c r="E54" s="124">
        <v>5947</v>
      </c>
      <c r="F54" s="124">
        <v>25794</v>
      </c>
      <c r="G54" s="109">
        <v>3061</v>
      </c>
    </row>
    <row r="55" spans="1:7" ht="12.75">
      <c r="A55" s="22"/>
      <c r="B55" s="90"/>
      <c r="C55" s="90"/>
      <c r="D55" s="90"/>
      <c r="E55" s="92"/>
      <c r="F55" s="92"/>
      <c r="G55" s="90"/>
    </row>
    <row r="56" spans="1:7" ht="12.75">
      <c r="A56" s="22" t="s">
        <v>44</v>
      </c>
      <c r="B56" s="92">
        <v>62</v>
      </c>
      <c r="C56" s="92">
        <v>44</v>
      </c>
      <c r="D56" s="90">
        <v>106</v>
      </c>
      <c r="E56" s="92">
        <v>4000</v>
      </c>
      <c r="F56" s="92">
        <v>20000</v>
      </c>
      <c r="G56" s="92">
        <v>1118</v>
      </c>
    </row>
    <row r="57" spans="1:7" ht="12.75">
      <c r="A57" s="89" t="s">
        <v>141</v>
      </c>
      <c r="B57" s="109">
        <v>62</v>
      </c>
      <c r="C57" s="109">
        <v>44</v>
      </c>
      <c r="D57" s="109">
        <v>106</v>
      </c>
      <c r="E57" s="124">
        <v>4000</v>
      </c>
      <c r="F57" s="124">
        <v>20000</v>
      </c>
      <c r="G57" s="109">
        <v>1118</v>
      </c>
    </row>
    <row r="58" spans="1:7" ht="12.75">
      <c r="A58" s="89"/>
      <c r="B58" s="109"/>
      <c r="C58" s="109"/>
      <c r="D58" s="109"/>
      <c r="E58" s="124"/>
      <c r="F58" s="124"/>
      <c r="G58" s="109"/>
    </row>
    <row r="59" spans="1:7" ht="12.75" customHeight="1" thickBot="1">
      <c r="A59" s="103" t="s">
        <v>45</v>
      </c>
      <c r="B59" s="117">
        <v>5171</v>
      </c>
      <c r="C59" s="117">
        <v>859</v>
      </c>
      <c r="D59" s="117">
        <v>6030</v>
      </c>
      <c r="E59" s="129">
        <v>20160.237478244053</v>
      </c>
      <c r="F59" s="129">
        <v>30471.696158323633</v>
      </c>
      <c r="G59" s="117">
        <v>130415</v>
      </c>
    </row>
  </sheetData>
  <mergeCells count="4">
    <mergeCell ref="E5:F5"/>
    <mergeCell ref="E6:F6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/>
  <dimension ref="A1:J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2.28125" style="3" customWidth="1"/>
    <col min="2" max="9" width="12.7109375" style="3" customWidth="1"/>
    <col min="10" max="16384" width="11.421875" style="3" customWidth="1"/>
  </cols>
  <sheetData>
    <row r="1" spans="1:9" s="28" customFormat="1" ht="18">
      <c r="A1" s="184" t="s">
        <v>94</v>
      </c>
      <c r="B1" s="184"/>
      <c r="C1" s="184"/>
      <c r="D1" s="184"/>
      <c r="E1" s="184"/>
      <c r="F1" s="184"/>
      <c r="G1" s="184"/>
      <c r="H1" s="184"/>
      <c r="I1" s="184"/>
    </row>
    <row r="3" spans="1:9" s="29" customFormat="1" ht="15">
      <c r="A3" s="193" t="s">
        <v>198</v>
      </c>
      <c r="B3" s="193"/>
      <c r="C3" s="193"/>
      <c r="D3" s="193"/>
      <c r="E3" s="193"/>
      <c r="F3" s="193"/>
      <c r="G3" s="193"/>
      <c r="H3" s="193"/>
      <c r="I3" s="193"/>
    </row>
    <row r="4" spans="1:9" s="29" customFormat="1" ht="15">
      <c r="A4" s="85"/>
      <c r="B4" s="86"/>
      <c r="C4" s="86"/>
      <c r="D4" s="86"/>
      <c r="E4" s="86"/>
      <c r="F4" s="86"/>
      <c r="G4" s="30"/>
      <c r="H4" s="87"/>
      <c r="I4" s="87"/>
    </row>
    <row r="5" spans="1:9" ht="12.75">
      <c r="A5" s="16" t="s">
        <v>170</v>
      </c>
      <c r="B5" s="188" t="s">
        <v>46</v>
      </c>
      <c r="C5" s="190"/>
      <c r="D5" s="190"/>
      <c r="E5" s="190"/>
      <c r="F5" s="189"/>
      <c r="G5" s="188" t="s">
        <v>58</v>
      </c>
      <c r="H5" s="190"/>
      <c r="I5" s="190"/>
    </row>
    <row r="6" spans="1:9" ht="12.75">
      <c r="A6" s="5" t="s">
        <v>0</v>
      </c>
      <c r="B6" s="191" t="s">
        <v>56</v>
      </c>
      <c r="C6" s="192"/>
      <c r="D6" s="191" t="s">
        <v>57</v>
      </c>
      <c r="E6" s="199"/>
      <c r="F6" s="200" t="s">
        <v>54</v>
      </c>
      <c r="G6" s="188" t="s">
        <v>59</v>
      </c>
      <c r="H6" s="189"/>
      <c r="I6" s="7" t="s">
        <v>60</v>
      </c>
    </row>
    <row r="7" spans="1:9" ht="13.5" thickBot="1">
      <c r="A7" s="5"/>
      <c r="B7" s="12" t="s">
        <v>1</v>
      </c>
      <c r="C7" s="12" t="s">
        <v>53</v>
      </c>
      <c r="D7" s="12" t="s">
        <v>1</v>
      </c>
      <c r="E7" s="12" t="s">
        <v>53</v>
      </c>
      <c r="F7" s="201"/>
      <c r="G7" s="12" t="s">
        <v>1</v>
      </c>
      <c r="H7" s="12" t="s">
        <v>53</v>
      </c>
      <c r="I7" s="12" t="s">
        <v>61</v>
      </c>
    </row>
    <row r="8" spans="1:9" ht="12.75">
      <c r="A8" s="106" t="s">
        <v>2</v>
      </c>
      <c r="B8" s="102">
        <v>47500</v>
      </c>
      <c r="C8" s="102">
        <v>4200</v>
      </c>
      <c r="D8" s="127" t="s">
        <v>166</v>
      </c>
      <c r="E8" s="127" t="s">
        <v>166</v>
      </c>
      <c r="F8" s="102">
        <v>51700</v>
      </c>
      <c r="G8" s="128">
        <v>50000</v>
      </c>
      <c r="H8" s="128">
        <v>53571</v>
      </c>
      <c r="I8" s="102">
        <v>2600000</v>
      </c>
    </row>
    <row r="9" spans="1:9" ht="12.75">
      <c r="A9" s="22" t="s">
        <v>3</v>
      </c>
      <c r="B9" s="92">
        <v>112400</v>
      </c>
      <c r="C9" s="92">
        <v>4514</v>
      </c>
      <c r="D9" s="91" t="s">
        <v>166</v>
      </c>
      <c r="E9" s="91" t="s">
        <v>166</v>
      </c>
      <c r="F9" s="90">
        <v>116914</v>
      </c>
      <c r="G9" s="92">
        <v>50000</v>
      </c>
      <c r="H9" s="92">
        <v>85000</v>
      </c>
      <c r="I9" s="92">
        <v>6003690</v>
      </c>
    </row>
    <row r="10" spans="1:9" ht="12.75">
      <c r="A10" s="22" t="s">
        <v>4</v>
      </c>
      <c r="B10" s="90">
        <v>1836</v>
      </c>
      <c r="C10" s="90">
        <v>630</v>
      </c>
      <c r="D10" s="90">
        <v>160</v>
      </c>
      <c r="E10" s="91" t="s">
        <v>166</v>
      </c>
      <c r="F10" s="90">
        <v>2626</v>
      </c>
      <c r="G10" s="92">
        <v>20000</v>
      </c>
      <c r="H10" s="92">
        <v>45079</v>
      </c>
      <c r="I10" s="90">
        <v>65120</v>
      </c>
    </row>
    <row r="11" spans="1:9" ht="12.75">
      <c r="A11" s="22" t="s">
        <v>5</v>
      </c>
      <c r="B11" s="92">
        <v>11500</v>
      </c>
      <c r="C11" s="92">
        <v>5217</v>
      </c>
      <c r="D11" s="91" t="s">
        <v>166</v>
      </c>
      <c r="E11" s="91" t="s">
        <v>166</v>
      </c>
      <c r="F11" s="90">
        <v>16717</v>
      </c>
      <c r="G11" s="92">
        <v>50000</v>
      </c>
      <c r="H11" s="92">
        <v>80000</v>
      </c>
      <c r="I11" s="92">
        <v>992360</v>
      </c>
    </row>
    <row r="12" spans="1:9" ht="12.75">
      <c r="A12" s="89" t="s">
        <v>125</v>
      </c>
      <c r="B12" s="109">
        <v>173236</v>
      </c>
      <c r="C12" s="109">
        <v>14561</v>
      </c>
      <c r="D12" s="109">
        <v>160</v>
      </c>
      <c r="E12" s="110" t="s">
        <v>166</v>
      </c>
      <c r="F12" s="109">
        <v>187957</v>
      </c>
      <c r="G12" s="124">
        <v>49682</v>
      </c>
      <c r="H12" s="124">
        <v>72415.90344069776</v>
      </c>
      <c r="I12" s="109">
        <v>9661170</v>
      </c>
    </row>
    <row r="13" spans="1:9" ht="12.75">
      <c r="A13" s="89"/>
      <c r="B13" s="109"/>
      <c r="C13" s="109"/>
      <c r="D13" s="109"/>
      <c r="E13" s="109"/>
      <c r="F13" s="109"/>
      <c r="G13" s="124"/>
      <c r="H13" s="124"/>
      <c r="I13" s="109"/>
    </row>
    <row r="14" spans="1:9" ht="12.75">
      <c r="A14" s="89" t="s">
        <v>126</v>
      </c>
      <c r="B14" s="124">
        <v>7097</v>
      </c>
      <c r="C14" s="124">
        <v>438</v>
      </c>
      <c r="D14" s="124">
        <v>3652</v>
      </c>
      <c r="E14" s="110" t="s">
        <v>166</v>
      </c>
      <c r="F14" s="109">
        <v>11187</v>
      </c>
      <c r="G14" s="124">
        <v>50000</v>
      </c>
      <c r="H14" s="124">
        <v>65000</v>
      </c>
      <c r="I14" s="124">
        <v>383320</v>
      </c>
    </row>
    <row r="15" spans="1:9" ht="12.75">
      <c r="A15" s="89"/>
      <c r="B15" s="109"/>
      <c r="C15" s="109"/>
      <c r="D15" s="109"/>
      <c r="E15" s="109"/>
      <c r="F15" s="109"/>
      <c r="G15" s="124"/>
      <c r="H15" s="124"/>
      <c r="I15" s="109"/>
    </row>
    <row r="16" spans="1:9" ht="12.75">
      <c r="A16" s="89" t="s">
        <v>127</v>
      </c>
      <c r="B16" s="109">
        <v>4394</v>
      </c>
      <c r="C16" s="109">
        <v>70</v>
      </c>
      <c r="D16" s="110" t="s">
        <v>166</v>
      </c>
      <c r="E16" s="110" t="s">
        <v>166</v>
      </c>
      <c r="F16" s="109">
        <v>4464</v>
      </c>
      <c r="G16" s="124">
        <v>29000</v>
      </c>
      <c r="H16" s="124">
        <v>48000</v>
      </c>
      <c r="I16" s="109">
        <v>130786</v>
      </c>
    </row>
    <row r="17" spans="1:9" ht="12.75">
      <c r="A17" s="22"/>
      <c r="B17" s="90"/>
      <c r="C17" s="90"/>
      <c r="D17" s="90"/>
      <c r="E17" s="90"/>
      <c r="F17" s="90"/>
      <c r="G17" s="92"/>
      <c r="H17" s="92"/>
      <c r="I17" s="90"/>
    </row>
    <row r="18" spans="1:9" ht="12.75">
      <c r="A18" s="22" t="s">
        <v>6</v>
      </c>
      <c r="B18" s="92">
        <v>3579</v>
      </c>
      <c r="C18" s="91" t="s">
        <v>166</v>
      </c>
      <c r="D18" s="91" t="s">
        <v>166</v>
      </c>
      <c r="E18" s="91" t="s">
        <v>166</v>
      </c>
      <c r="F18" s="90">
        <v>3579</v>
      </c>
      <c r="G18" s="92">
        <v>38000</v>
      </c>
      <c r="H18" s="91" t="s">
        <v>166</v>
      </c>
      <c r="I18" s="92">
        <v>136002</v>
      </c>
    </row>
    <row r="19" spans="1:9" ht="12.75">
      <c r="A19" s="22" t="s">
        <v>7</v>
      </c>
      <c r="B19" s="92">
        <v>2145</v>
      </c>
      <c r="C19" s="91" t="s">
        <v>166</v>
      </c>
      <c r="D19" s="91" t="s">
        <v>166</v>
      </c>
      <c r="E19" s="91" t="s">
        <v>166</v>
      </c>
      <c r="F19" s="90">
        <v>2145</v>
      </c>
      <c r="G19" s="92">
        <v>40000</v>
      </c>
      <c r="H19" s="91" t="s">
        <v>166</v>
      </c>
      <c r="I19" s="92">
        <v>85800</v>
      </c>
    </row>
    <row r="20" spans="1:9" ht="12.75">
      <c r="A20" s="22" t="s">
        <v>8</v>
      </c>
      <c r="B20" s="92">
        <v>2440</v>
      </c>
      <c r="C20" s="91" t="s">
        <v>166</v>
      </c>
      <c r="D20" s="91" t="s">
        <v>166</v>
      </c>
      <c r="E20" s="91" t="s">
        <v>166</v>
      </c>
      <c r="F20" s="90">
        <v>2440</v>
      </c>
      <c r="G20" s="92">
        <v>40000</v>
      </c>
      <c r="H20" s="91" t="s">
        <v>166</v>
      </c>
      <c r="I20" s="92">
        <v>97600</v>
      </c>
    </row>
    <row r="21" spans="1:9" ht="12.75">
      <c r="A21" s="89" t="s">
        <v>128</v>
      </c>
      <c r="B21" s="109">
        <v>8164</v>
      </c>
      <c r="C21" s="110" t="s">
        <v>166</v>
      </c>
      <c r="D21" s="110" t="s">
        <v>166</v>
      </c>
      <c r="E21" s="110" t="s">
        <v>166</v>
      </c>
      <c r="F21" s="109">
        <v>8164</v>
      </c>
      <c r="G21" s="124">
        <v>39123</v>
      </c>
      <c r="H21" s="110" t="s">
        <v>166</v>
      </c>
      <c r="I21" s="109">
        <v>319402</v>
      </c>
    </row>
    <row r="22" spans="1:9" ht="12.75">
      <c r="A22" s="89"/>
      <c r="B22" s="109"/>
      <c r="C22" s="109"/>
      <c r="D22" s="109"/>
      <c r="E22" s="109"/>
      <c r="F22" s="109"/>
      <c r="G22" s="124"/>
      <c r="H22" s="124"/>
      <c r="I22" s="109"/>
    </row>
    <row r="23" spans="1:9" ht="12.75">
      <c r="A23" s="89" t="s">
        <v>129</v>
      </c>
      <c r="B23" s="124">
        <v>829</v>
      </c>
      <c r="C23" s="124">
        <v>430</v>
      </c>
      <c r="D23" s="110" t="s">
        <v>166</v>
      </c>
      <c r="E23" s="110" t="s">
        <v>166</v>
      </c>
      <c r="F23" s="109">
        <v>1259</v>
      </c>
      <c r="G23" s="124">
        <v>35745</v>
      </c>
      <c r="H23" s="124">
        <v>37265</v>
      </c>
      <c r="I23" s="124">
        <v>45657</v>
      </c>
    </row>
    <row r="24" spans="1:9" ht="12.75">
      <c r="A24" s="89"/>
      <c r="B24" s="109"/>
      <c r="C24" s="109"/>
      <c r="D24" s="109"/>
      <c r="E24" s="109"/>
      <c r="F24" s="109"/>
      <c r="G24" s="124"/>
      <c r="H24" s="124"/>
      <c r="I24" s="109"/>
    </row>
    <row r="25" spans="1:9" ht="12.75">
      <c r="A25" s="89" t="s">
        <v>130</v>
      </c>
      <c r="B25" s="124">
        <v>37</v>
      </c>
      <c r="C25" s="124">
        <v>6</v>
      </c>
      <c r="D25" s="124">
        <v>30</v>
      </c>
      <c r="E25" s="110" t="s">
        <v>166</v>
      </c>
      <c r="F25" s="109">
        <v>73</v>
      </c>
      <c r="G25" s="124">
        <v>22000</v>
      </c>
      <c r="H25" s="124">
        <v>66000</v>
      </c>
      <c r="I25" s="124">
        <v>1210</v>
      </c>
    </row>
    <row r="26" spans="1:9" ht="12.75">
      <c r="A26" s="22"/>
      <c r="B26" s="90"/>
      <c r="C26" s="90"/>
      <c r="D26" s="90"/>
      <c r="E26" s="90"/>
      <c r="F26" s="90"/>
      <c r="G26" s="92"/>
      <c r="H26" s="92"/>
      <c r="I26" s="90"/>
    </row>
    <row r="27" spans="1:9" ht="12.75">
      <c r="A27" s="22" t="s">
        <v>9</v>
      </c>
      <c r="B27" s="90">
        <v>3580</v>
      </c>
      <c r="C27" s="90">
        <v>2962</v>
      </c>
      <c r="D27" s="90">
        <v>3500</v>
      </c>
      <c r="E27" s="90">
        <v>1300</v>
      </c>
      <c r="F27" s="90">
        <v>11342</v>
      </c>
      <c r="G27" s="92">
        <v>17000</v>
      </c>
      <c r="H27" s="92">
        <v>55000</v>
      </c>
      <c r="I27" s="90">
        <v>223771</v>
      </c>
    </row>
    <row r="28" spans="1:9" ht="12.75">
      <c r="A28" s="22" t="s">
        <v>10</v>
      </c>
      <c r="B28" s="91">
        <v>15</v>
      </c>
      <c r="C28" s="91">
        <v>117</v>
      </c>
      <c r="D28" s="91" t="s">
        <v>166</v>
      </c>
      <c r="E28" s="91" t="s">
        <v>166</v>
      </c>
      <c r="F28" s="91">
        <v>132</v>
      </c>
      <c r="G28" s="91">
        <v>3000</v>
      </c>
      <c r="H28" s="91">
        <v>30000</v>
      </c>
      <c r="I28" s="91">
        <v>3555</v>
      </c>
    </row>
    <row r="29" spans="1:9" ht="12.75">
      <c r="A29" s="22" t="s">
        <v>11</v>
      </c>
      <c r="B29" s="90">
        <v>62</v>
      </c>
      <c r="C29" s="90">
        <v>437</v>
      </c>
      <c r="D29" s="91" t="s">
        <v>166</v>
      </c>
      <c r="E29" s="91" t="s">
        <v>166</v>
      </c>
      <c r="F29" s="90">
        <v>499</v>
      </c>
      <c r="G29" s="92">
        <v>12500</v>
      </c>
      <c r="H29" s="92">
        <v>32500</v>
      </c>
      <c r="I29" s="90">
        <v>14978</v>
      </c>
    </row>
    <row r="30" spans="1:9" ht="12.75">
      <c r="A30" s="89" t="s">
        <v>131</v>
      </c>
      <c r="B30" s="109">
        <v>3657</v>
      </c>
      <c r="C30" s="109">
        <v>3516</v>
      </c>
      <c r="D30" s="109">
        <v>3500</v>
      </c>
      <c r="E30" s="109">
        <v>1300</v>
      </c>
      <c r="F30" s="109">
        <v>11973</v>
      </c>
      <c r="G30" s="124">
        <v>16866</v>
      </c>
      <c r="H30" s="124">
        <v>51371.58703071672</v>
      </c>
      <c r="I30" s="109">
        <v>242304</v>
      </c>
    </row>
    <row r="31" spans="1:9" ht="12.75">
      <c r="A31" s="22"/>
      <c r="B31" s="90"/>
      <c r="C31" s="90"/>
      <c r="D31" s="90"/>
      <c r="E31" s="90"/>
      <c r="F31" s="90"/>
      <c r="G31" s="92"/>
      <c r="H31" s="92"/>
      <c r="I31" s="90"/>
    </row>
    <row r="32" spans="1:9" ht="12.75">
      <c r="A32" s="22" t="s">
        <v>12</v>
      </c>
      <c r="B32" s="125">
        <v>3498</v>
      </c>
      <c r="C32" s="125">
        <v>169</v>
      </c>
      <c r="D32" s="125">
        <v>2189</v>
      </c>
      <c r="E32" s="91" t="s">
        <v>166</v>
      </c>
      <c r="F32" s="90">
        <v>5856</v>
      </c>
      <c r="G32" s="125">
        <v>17900</v>
      </c>
      <c r="H32" s="125">
        <v>41800</v>
      </c>
      <c r="I32" s="125">
        <v>69678</v>
      </c>
    </row>
    <row r="33" spans="1:9" ht="12.75">
      <c r="A33" s="22" t="s">
        <v>13</v>
      </c>
      <c r="B33" s="125">
        <v>283</v>
      </c>
      <c r="C33" s="125">
        <v>25</v>
      </c>
      <c r="D33" s="90" t="s">
        <v>166</v>
      </c>
      <c r="E33" s="91" t="s">
        <v>166</v>
      </c>
      <c r="F33" s="90">
        <v>308</v>
      </c>
      <c r="G33" s="125">
        <v>25000</v>
      </c>
      <c r="H33" s="125">
        <v>37000</v>
      </c>
      <c r="I33" s="92">
        <v>8000</v>
      </c>
    </row>
    <row r="34" spans="1:9" ht="12.75">
      <c r="A34" s="22" t="s">
        <v>14</v>
      </c>
      <c r="B34" s="125">
        <v>1275</v>
      </c>
      <c r="C34" s="125">
        <v>327</v>
      </c>
      <c r="D34" s="125">
        <v>140</v>
      </c>
      <c r="E34" s="125">
        <v>9</v>
      </c>
      <c r="F34" s="90">
        <v>1751</v>
      </c>
      <c r="G34" s="125">
        <v>16729</v>
      </c>
      <c r="H34" s="125">
        <v>38000</v>
      </c>
      <c r="I34" s="92">
        <v>33755</v>
      </c>
    </row>
    <row r="35" spans="1:9" ht="12.75">
      <c r="A35" s="22" t="s">
        <v>15</v>
      </c>
      <c r="B35" s="125">
        <v>4</v>
      </c>
      <c r="C35" s="125">
        <v>9</v>
      </c>
      <c r="D35" s="90" t="s">
        <v>166</v>
      </c>
      <c r="E35" s="91" t="s">
        <v>166</v>
      </c>
      <c r="F35" s="90">
        <v>13</v>
      </c>
      <c r="G35" s="125">
        <v>14000</v>
      </c>
      <c r="H35" s="125">
        <v>38000</v>
      </c>
      <c r="I35" s="92">
        <v>398</v>
      </c>
    </row>
    <row r="36" spans="1:9" ht="12.75">
      <c r="A36" s="89" t="s">
        <v>132</v>
      </c>
      <c r="B36" s="109">
        <v>5060</v>
      </c>
      <c r="C36" s="109">
        <v>530</v>
      </c>
      <c r="D36" s="109">
        <v>2329</v>
      </c>
      <c r="E36" s="109">
        <v>9</v>
      </c>
      <c r="F36" s="109">
        <v>7928</v>
      </c>
      <c r="G36" s="124">
        <v>17999</v>
      </c>
      <c r="H36" s="124">
        <v>39164.52830188679</v>
      </c>
      <c r="I36" s="109">
        <v>111831</v>
      </c>
    </row>
    <row r="37" spans="1:9" ht="12.75">
      <c r="A37" s="89"/>
      <c r="B37" s="109"/>
      <c r="C37" s="109"/>
      <c r="D37" s="109"/>
      <c r="E37" s="109"/>
      <c r="F37" s="109"/>
      <c r="G37" s="124"/>
      <c r="H37" s="124"/>
      <c r="I37" s="109"/>
    </row>
    <row r="38" spans="1:9" ht="12.75">
      <c r="A38" s="89" t="s">
        <v>133</v>
      </c>
      <c r="B38" s="110" t="s">
        <v>166</v>
      </c>
      <c r="C38" s="110" t="s">
        <v>166</v>
      </c>
      <c r="D38" s="110" t="s">
        <v>166</v>
      </c>
      <c r="E38" s="110" t="s">
        <v>166</v>
      </c>
      <c r="F38" s="110" t="s">
        <v>166</v>
      </c>
      <c r="G38" s="110" t="s">
        <v>166</v>
      </c>
      <c r="H38" s="110" t="s">
        <v>166</v>
      </c>
      <c r="I38" s="110" t="s">
        <v>166</v>
      </c>
    </row>
    <row r="39" spans="1:9" ht="12.75">
      <c r="A39" s="22"/>
      <c r="B39" s="90"/>
      <c r="C39" s="90"/>
      <c r="D39" s="90"/>
      <c r="E39" s="90"/>
      <c r="F39" s="90"/>
      <c r="G39" s="92"/>
      <c r="H39" s="92"/>
      <c r="I39" s="90"/>
    </row>
    <row r="40" spans="1:9" ht="12.75">
      <c r="A40" s="22" t="s">
        <v>16</v>
      </c>
      <c r="B40" s="92" t="s">
        <v>166</v>
      </c>
      <c r="C40" s="92">
        <v>28</v>
      </c>
      <c r="D40" s="91" t="s">
        <v>166</v>
      </c>
      <c r="E40" s="91" t="s">
        <v>166</v>
      </c>
      <c r="F40" s="90">
        <v>28</v>
      </c>
      <c r="G40" s="92" t="s">
        <v>166</v>
      </c>
      <c r="H40" s="92">
        <v>40000</v>
      </c>
      <c r="I40" s="92">
        <v>1120</v>
      </c>
    </row>
    <row r="41" spans="1:9" ht="12.75">
      <c r="A41" s="22" t="s">
        <v>17</v>
      </c>
      <c r="B41" s="90">
        <v>114</v>
      </c>
      <c r="C41" s="90">
        <v>74</v>
      </c>
      <c r="D41" s="91" t="s">
        <v>166</v>
      </c>
      <c r="E41" s="91" t="s">
        <v>166</v>
      </c>
      <c r="F41" s="90">
        <v>188</v>
      </c>
      <c r="G41" s="92">
        <v>26000</v>
      </c>
      <c r="H41" s="92">
        <v>38000</v>
      </c>
      <c r="I41" s="90">
        <v>5776</v>
      </c>
    </row>
    <row r="42" spans="1:9" ht="12.75">
      <c r="A42" s="22" t="s">
        <v>18</v>
      </c>
      <c r="B42" s="92">
        <v>598</v>
      </c>
      <c r="C42" s="92">
        <v>6522</v>
      </c>
      <c r="D42" s="91" t="s">
        <v>166</v>
      </c>
      <c r="E42" s="91" t="s">
        <v>166</v>
      </c>
      <c r="F42" s="90">
        <v>7120</v>
      </c>
      <c r="G42" s="92">
        <v>6000</v>
      </c>
      <c r="H42" s="92">
        <v>22000</v>
      </c>
      <c r="I42" s="92">
        <v>147072</v>
      </c>
    </row>
    <row r="43" spans="1:9" ht="12.75">
      <c r="A43" s="22" t="s">
        <v>19</v>
      </c>
      <c r="B43" s="91" t="s">
        <v>166</v>
      </c>
      <c r="C43" s="92">
        <v>30</v>
      </c>
      <c r="D43" s="91" t="s">
        <v>166</v>
      </c>
      <c r="E43" s="91" t="s">
        <v>166</v>
      </c>
      <c r="F43" s="90">
        <v>30</v>
      </c>
      <c r="G43" s="91" t="s">
        <v>166</v>
      </c>
      <c r="H43" s="92">
        <v>35000</v>
      </c>
      <c r="I43" s="92">
        <v>1050</v>
      </c>
    </row>
    <row r="44" spans="1:9" ht="12.75">
      <c r="A44" s="22" t="s">
        <v>20</v>
      </c>
      <c r="B44" s="91" t="s">
        <v>166</v>
      </c>
      <c r="C44" s="92">
        <v>181</v>
      </c>
      <c r="D44" s="92">
        <v>1</v>
      </c>
      <c r="E44" s="92">
        <v>45</v>
      </c>
      <c r="F44" s="90">
        <v>227</v>
      </c>
      <c r="G44" s="91" t="s">
        <v>166</v>
      </c>
      <c r="H44" s="92">
        <v>34000</v>
      </c>
      <c r="I44" s="92">
        <v>6154</v>
      </c>
    </row>
    <row r="45" spans="1:9" ht="12.75">
      <c r="A45" s="22" t="s">
        <v>21</v>
      </c>
      <c r="B45" s="92">
        <v>63</v>
      </c>
      <c r="C45" s="92">
        <v>29</v>
      </c>
      <c r="D45" s="91" t="s">
        <v>166</v>
      </c>
      <c r="E45" s="91" t="s">
        <v>166</v>
      </c>
      <c r="F45" s="90">
        <v>92</v>
      </c>
      <c r="G45" s="92">
        <v>15000</v>
      </c>
      <c r="H45" s="92">
        <v>35000</v>
      </c>
      <c r="I45" s="92">
        <v>1960</v>
      </c>
    </row>
    <row r="46" spans="1:9" ht="12.75">
      <c r="A46" s="22" t="s">
        <v>22</v>
      </c>
      <c r="B46" s="92">
        <v>21</v>
      </c>
      <c r="C46" s="92">
        <v>5</v>
      </c>
      <c r="D46" s="91" t="s">
        <v>166</v>
      </c>
      <c r="E46" s="91" t="s">
        <v>166</v>
      </c>
      <c r="F46" s="90">
        <v>26</v>
      </c>
      <c r="G46" s="92">
        <v>20000</v>
      </c>
      <c r="H46" s="92">
        <v>35000</v>
      </c>
      <c r="I46" s="92">
        <v>595</v>
      </c>
    </row>
    <row r="47" spans="1:9" ht="12.75">
      <c r="A47" s="22" t="s">
        <v>23</v>
      </c>
      <c r="B47" s="91" t="s">
        <v>166</v>
      </c>
      <c r="C47" s="92">
        <v>100</v>
      </c>
      <c r="D47" s="91">
        <v>150</v>
      </c>
      <c r="E47" s="92">
        <v>200</v>
      </c>
      <c r="F47" s="90">
        <v>450</v>
      </c>
      <c r="G47" s="91" t="s">
        <v>166</v>
      </c>
      <c r="H47" s="92">
        <v>43000</v>
      </c>
      <c r="I47" s="92">
        <v>4300</v>
      </c>
    </row>
    <row r="48" spans="1:9" ht="12.75">
      <c r="A48" s="22" t="s">
        <v>24</v>
      </c>
      <c r="B48" s="91" t="s">
        <v>166</v>
      </c>
      <c r="C48" s="92">
        <v>1275</v>
      </c>
      <c r="D48" s="91" t="s">
        <v>166</v>
      </c>
      <c r="E48" s="92">
        <v>225</v>
      </c>
      <c r="F48" s="90">
        <v>1500</v>
      </c>
      <c r="G48" s="91" t="s">
        <v>166</v>
      </c>
      <c r="H48" s="92">
        <v>40000</v>
      </c>
      <c r="I48" s="92">
        <v>51000</v>
      </c>
    </row>
    <row r="49" spans="1:9" ht="12.75">
      <c r="A49" s="89" t="s">
        <v>134</v>
      </c>
      <c r="B49" s="109">
        <v>796</v>
      </c>
      <c r="C49" s="109">
        <v>8244</v>
      </c>
      <c r="D49" s="109">
        <v>151</v>
      </c>
      <c r="E49" s="109">
        <v>470</v>
      </c>
      <c r="F49" s="109">
        <v>9661</v>
      </c>
      <c r="G49" s="124">
        <v>9946</v>
      </c>
      <c r="H49" s="124">
        <v>25607.714701601166</v>
      </c>
      <c r="I49" s="109">
        <v>219027</v>
      </c>
    </row>
    <row r="50" spans="1:9" ht="12.75">
      <c r="A50" s="89"/>
      <c r="B50" s="109"/>
      <c r="C50" s="109"/>
      <c r="D50" s="109"/>
      <c r="E50" s="109"/>
      <c r="F50" s="109"/>
      <c r="G50" s="124"/>
      <c r="H50" s="124"/>
      <c r="I50" s="109"/>
    </row>
    <row r="51" spans="1:9" ht="12.75">
      <c r="A51" s="89" t="s">
        <v>135</v>
      </c>
      <c r="B51" s="124">
        <v>297</v>
      </c>
      <c r="C51" s="124">
        <v>29</v>
      </c>
      <c r="D51" s="110" t="s">
        <v>166</v>
      </c>
      <c r="E51" s="110" t="s">
        <v>166</v>
      </c>
      <c r="F51" s="109">
        <v>326</v>
      </c>
      <c r="G51" s="124">
        <v>13000</v>
      </c>
      <c r="H51" s="124">
        <v>35000</v>
      </c>
      <c r="I51" s="124">
        <v>4876</v>
      </c>
    </row>
    <row r="52" spans="1:9" ht="12.75">
      <c r="A52" s="22"/>
      <c r="B52" s="90"/>
      <c r="C52" s="90"/>
      <c r="D52" s="90"/>
      <c r="E52" s="90"/>
      <c r="F52" s="90"/>
      <c r="G52" s="92"/>
      <c r="H52" s="92"/>
      <c r="I52" s="90"/>
    </row>
    <row r="53" spans="1:9" ht="12.75">
      <c r="A53" s="22" t="s">
        <v>25</v>
      </c>
      <c r="B53" s="91" t="s">
        <v>166</v>
      </c>
      <c r="C53" s="91" t="s">
        <v>166</v>
      </c>
      <c r="D53" s="90">
        <v>4</v>
      </c>
      <c r="E53" s="90">
        <v>32</v>
      </c>
      <c r="F53" s="90">
        <v>36</v>
      </c>
      <c r="G53" s="91" t="s">
        <v>166</v>
      </c>
      <c r="H53" s="91" t="s">
        <v>166</v>
      </c>
      <c r="I53" s="91" t="s">
        <v>166</v>
      </c>
    </row>
    <row r="54" spans="1:9" ht="12.75">
      <c r="A54" s="22" t="s">
        <v>26</v>
      </c>
      <c r="B54" s="91" t="s">
        <v>166</v>
      </c>
      <c r="C54" s="91" t="s">
        <v>166</v>
      </c>
      <c r="D54" s="91" t="s">
        <v>166</v>
      </c>
      <c r="E54" s="90">
        <v>140</v>
      </c>
      <c r="F54" s="90">
        <v>140</v>
      </c>
      <c r="G54" s="91" t="s">
        <v>166</v>
      </c>
      <c r="H54" s="91" t="s">
        <v>166</v>
      </c>
      <c r="I54" s="91" t="s">
        <v>166</v>
      </c>
    </row>
    <row r="55" spans="1:9" ht="12.75">
      <c r="A55" s="22" t="s">
        <v>27</v>
      </c>
      <c r="B55" s="91" t="s">
        <v>166</v>
      </c>
      <c r="C55" s="90">
        <v>18</v>
      </c>
      <c r="D55" s="91" t="s">
        <v>166</v>
      </c>
      <c r="E55" s="91" t="s">
        <v>166</v>
      </c>
      <c r="F55" s="90">
        <v>18</v>
      </c>
      <c r="G55" s="91" t="s">
        <v>166</v>
      </c>
      <c r="H55" s="92">
        <v>28000</v>
      </c>
      <c r="I55" s="90">
        <v>504</v>
      </c>
    </row>
    <row r="56" spans="1:9" ht="12.75" customHeight="1">
      <c r="A56" s="22" t="s">
        <v>28</v>
      </c>
      <c r="B56" s="91" t="s">
        <v>166</v>
      </c>
      <c r="C56" s="91" t="s">
        <v>166</v>
      </c>
      <c r="D56" s="91" t="s">
        <v>166</v>
      </c>
      <c r="E56" s="91" t="s">
        <v>166</v>
      </c>
      <c r="F56" s="91" t="s">
        <v>166</v>
      </c>
      <c r="G56" s="91" t="s">
        <v>166</v>
      </c>
      <c r="H56" s="91" t="s">
        <v>166</v>
      </c>
      <c r="I56" s="91" t="s">
        <v>166</v>
      </c>
    </row>
    <row r="57" spans="1:9" ht="12.75" customHeight="1">
      <c r="A57" s="22" t="s">
        <v>29</v>
      </c>
      <c r="B57" s="91" t="s">
        <v>166</v>
      </c>
      <c r="C57" s="90">
        <v>190</v>
      </c>
      <c r="D57" s="90">
        <v>40</v>
      </c>
      <c r="E57" s="91" t="s">
        <v>166</v>
      </c>
      <c r="F57" s="90">
        <v>230</v>
      </c>
      <c r="G57" s="91" t="s">
        <v>166</v>
      </c>
      <c r="H57" s="92">
        <v>33000</v>
      </c>
      <c r="I57" s="90">
        <v>6270</v>
      </c>
    </row>
    <row r="58" spans="1:9" ht="12.75">
      <c r="A58" s="89" t="s">
        <v>136</v>
      </c>
      <c r="B58" s="110" t="s">
        <v>166</v>
      </c>
      <c r="C58" s="109">
        <v>208</v>
      </c>
      <c r="D58" s="109">
        <v>44</v>
      </c>
      <c r="E58" s="109">
        <v>172</v>
      </c>
      <c r="F58" s="109">
        <v>424</v>
      </c>
      <c r="G58" s="110" t="s">
        <v>166</v>
      </c>
      <c r="H58" s="124">
        <v>32567.30769230769</v>
      </c>
      <c r="I58" s="109">
        <v>6774</v>
      </c>
    </row>
    <row r="59" spans="1:9" ht="12.75">
      <c r="A59" s="22"/>
      <c r="B59" s="90"/>
      <c r="C59" s="90"/>
      <c r="D59" s="90"/>
      <c r="E59" s="90"/>
      <c r="F59" s="90"/>
      <c r="G59" s="92"/>
      <c r="H59" s="92"/>
      <c r="I59" s="90"/>
    </row>
    <row r="60" spans="1:9" ht="12.75">
      <c r="A60" s="22" t="s">
        <v>30</v>
      </c>
      <c r="B60" s="125" t="s">
        <v>166</v>
      </c>
      <c r="C60" s="91" t="s">
        <v>166</v>
      </c>
      <c r="D60" s="91" t="s">
        <v>166</v>
      </c>
      <c r="E60" s="91" t="s">
        <v>166</v>
      </c>
      <c r="F60" s="90" t="s">
        <v>166</v>
      </c>
      <c r="G60" s="125" t="s">
        <v>166</v>
      </c>
      <c r="H60" s="91" t="s">
        <v>166</v>
      </c>
      <c r="I60" s="92" t="s">
        <v>166</v>
      </c>
    </row>
    <row r="61" spans="1:9" ht="12.75">
      <c r="A61" s="22" t="s">
        <v>31</v>
      </c>
      <c r="B61" s="125">
        <v>41</v>
      </c>
      <c r="C61" s="91" t="s">
        <v>166</v>
      </c>
      <c r="D61" s="125">
        <v>24</v>
      </c>
      <c r="E61" s="91" t="s">
        <v>166</v>
      </c>
      <c r="F61" s="90">
        <v>65</v>
      </c>
      <c r="G61" s="125">
        <v>8000</v>
      </c>
      <c r="H61" s="91" t="s">
        <v>166</v>
      </c>
      <c r="I61" s="92">
        <v>328</v>
      </c>
    </row>
    <row r="62" spans="1:9" ht="12.75">
      <c r="A62" s="22" t="s">
        <v>32</v>
      </c>
      <c r="B62" s="125">
        <v>4900</v>
      </c>
      <c r="C62" s="91" t="s">
        <v>166</v>
      </c>
      <c r="D62" s="91" t="s">
        <v>166</v>
      </c>
      <c r="E62" s="91" t="s">
        <v>166</v>
      </c>
      <c r="F62" s="90">
        <v>4900</v>
      </c>
      <c r="G62" s="125">
        <v>7000</v>
      </c>
      <c r="H62" s="91" t="s">
        <v>166</v>
      </c>
      <c r="I62" s="92">
        <v>34300</v>
      </c>
    </row>
    <row r="63" spans="1:9" ht="12.75">
      <c r="A63" s="89" t="s">
        <v>137</v>
      </c>
      <c r="B63" s="109">
        <v>4941</v>
      </c>
      <c r="C63" s="110" t="s">
        <v>166</v>
      </c>
      <c r="D63" s="109">
        <v>24</v>
      </c>
      <c r="E63" s="109" t="s">
        <v>166</v>
      </c>
      <c r="F63" s="109">
        <v>4965</v>
      </c>
      <c r="G63" s="124">
        <v>7008</v>
      </c>
      <c r="H63" s="110" t="s">
        <v>166</v>
      </c>
      <c r="I63" s="109">
        <v>34628</v>
      </c>
    </row>
    <row r="64" spans="1:9" ht="12.75">
      <c r="A64" s="89"/>
      <c r="B64" s="109"/>
      <c r="C64" s="109"/>
      <c r="D64" s="109"/>
      <c r="E64" s="109"/>
      <c r="F64" s="109"/>
      <c r="G64" s="124"/>
      <c r="H64" s="124"/>
      <c r="I64" s="109"/>
    </row>
    <row r="65" spans="1:9" ht="12.75">
      <c r="A65" s="89" t="s">
        <v>138</v>
      </c>
      <c r="B65" s="110" t="s">
        <v>166</v>
      </c>
      <c r="C65" s="124">
        <v>15</v>
      </c>
      <c r="D65" s="110" t="s">
        <v>166</v>
      </c>
      <c r="E65" s="110" t="s">
        <v>166</v>
      </c>
      <c r="F65" s="109">
        <v>15</v>
      </c>
      <c r="G65" s="110" t="s">
        <v>166</v>
      </c>
      <c r="H65" s="124">
        <v>22600</v>
      </c>
      <c r="I65" s="124">
        <v>339</v>
      </c>
    </row>
    <row r="66" spans="1:9" ht="12.75">
      <c r="A66" s="22"/>
      <c r="B66" s="90"/>
      <c r="C66" s="90"/>
      <c r="D66" s="90"/>
      <c r="E66" s="90"/>
      <c r="F66" s="90"/>
      <c r="G66" s="92"/>
      <c r="H66" s="92"/>
      <c r="I66" s="90"/>
    </row>
    <row r="67" spans="1:9" ht="12.75">
      <c r="A67" s="22" t="s">
        <v>33</v>
      </c>
      <c r="B67" s="91" t="s">
        <v>166</v>
      </c>
      <c r="C67" s="91" t="s">
        <v>166</v>
      </c>
      <c r="D67" s="91" t="s">
        <v>166</v>
      </c>
      <c r="E67" s="92">
        <v>500</v>
      </c>
      <c r="F67" s="90">
        <v>500</v>
      </c>
      <c r="G67" s="91" t="s">
        <v>166</v>
      </c>
      <c r="H67" s="91" t="s">
        <v>166</v>
      </c>
      <c r="I67" s="91" t="s">
        <v>166</v>
      </c>
    </row>
    <row r="68" spans="1:9" ht="12.75">
      <c r="A68" s="22" t="s">
        <v>34</v>
      </c>
      <c r="B68" s="91" t="s">
        <v>166</v>
      </c>
      <c r="C68" s="92">
        <v>15400</v>
      </c>
      <c r="D68" s="91" t="s">
        <v>166</v>
      </c>
      <c r="E68" s="92">
        <v>6000</v>
      </c>
      <c r="F68" s="90">
        <v>21400</v>
      </c>
      <c r="G68" s="91" t="s">
        <v>166</v>
      </c>
      <c r="H68" s="92">
        <v>27500</v>
      </c>
      <c r="I68" s="92">
        <v>423500</v>
      </c>
    </row>
    <row r="69" spans="1:9" ht="12.75">
      <c r="A69" s="89" t="s">
        <v>139</v>
      </c>
      <c r="B69" s="110" t="s">
        <v>166</v>
      </c>
      <c r="C69" s="109">
        <v>15400</v>
      </c>
      <c r="D69" s="110" t="s">
        <v>166</v>
      </c>
      <c r="E69" s="109">
        <v>6500</v>
      </c>
      <c r="F69" s="109">
        <v>21900</v>
      </c>
      <c r="G69" s="110" t="s">
        <v>166</v>
      </c>
      <c r="H69" s="124">
        <v>27500</v>
      </c>
      <c r="I69" s="109">
        <v>423500</v>
      </c>
    </row>
    <row r="70" spans="1:9" ht="12.75">
      <c r="A70" s="22"/>
      <c r="B70" s="90"/>
      <c r="C70" s="90"/>
      <c r="D70" s="90"/>
      <c r="E70" s="90"/>
      <c r="F70" s="90"/>
      <c r="G70" s="92"/>
      <c r="H70" s="92"/>
      <c r="I70" s="90"/>
    </row>
    <row r="71" spans="1:9" ht="12.75">
      <c r="A71" s="22" t="s">
        <v>35</v>
      </c>
      <c r="B71" s="91" t="s">
        <v>166</v>
      </c>
      <c r="C71" s="91" t="s">
        <v>166</v>
      </c>
      <c r="D71" s="91" t="s">
        <v>166</v>
      </c>
      <c r="E71" s="91"/>
      <c r="F71" s="91" t="s">
        <v>166</v>
      </c>
      <c r="G71" s="91" t="s">
        <v>166</v>
      </c>
      <c r="H71" s="91" t="s">
        <v>166</v>
      </c>
      <c r="I71" s="91" t="s">
        <v>166</v>
      </c>
    </row>
    <row r="72" spans="1:9" ht="12.75">
      <c r="A72" s="22" t="s">
        <v>36</v>
      </c>
      <c r="B72" s="91" t="s">
        <v>166</v>
      </c>
      <c r="C72" s="91" t="s">
        <v>166</v>
      </c>
      <c r="D72" s="91" t="s">
        <v>166</v>
      </c>
      <c r="E72" s="90">
        <v>28</v>
      </c>
      <c r="F72" s="90">
        <v>28</v>
      </c>
      <c r="G72" s="91" t="s">
        <v>166</v>
      </c>
      <c r="H72" s="91" t="s">
        <v>166</v>
      </c>
      <c r="I72" s="91" t="s">
        <v>166</v>
      </c>
    </row>
    <row r="73" spans="1:9" ht="12.75">
      <c r="A73" s="22" t="s">
        <v>37</v>
      </c>
      <c r="B73" s="91" t="s">
        <v>166</v>
      </c>
      <c r="C73" s="91" t="s">
        <v>166</v>
      </c>
      <c r="D73" s="92">
        <v>74</v>
      </c>
      <c r="E73" s="92">
        <v>170</v>
      </c>
      <c r="F73" s="90">
        <v>244</v>
      </c>
      <c r="G73" s="91" t="s">
        <v>166</v>
      </c>
      <c r="H73" s="91" t="s">
        <v>166</v>
      </c>
      <c r="I73" s="91" t="s">
        <v>166</v>
      </c>
    </row>
    <row r="74" spans="1:9" ht="12.75">
      <c r="A74" s="22" t="s">
        <v>38</v>
      </c>
      <c r="B74" s="91" t="s">
        <v>166</v>
      </c>
      <c r="C74" s="91" t="s">
        <v>166</v>
      </c>
      <c r="D74" s="91" t="s">
        <v>166</v>
      </c>
      <c r="E74" s="90">
        <v>30</v>
      </c>
      <c r="F74" s="90">
        <v>30</v>
      </c>
      <c r="G74" s="91" t="s">
        <v>166</v>
      </c>
      <c r="H74" s="91" t="s">
        <v>166</v>
      </c>
      <c r="I74" s="91" t="s">
        <v>166</v>
      </c>
    </row>
    <row r="75" spans="1:9" ht="12.75">
      <c r="A75" s="22" t="s">
        <v>39</v>
      </c>
      <c r="B75" s="91" t="s">
        <v>166</v>
      </c>
      <c r="C75" s="91" t="s">
        <v>166</v>
      </c>
      <c r="D75" s="91" t="s">
        <v>166</v>
      </c>
      <c r="E75" s="91" t="s">
        <v>166</v>
      </c>
      <c r="F75" s="91" t="s">
        <v>166</v>
      </c>
      <c r="G75" s="91" t="s">
        <v>166</v>
      </c>
      <c r="H75" s="91" t="s">
        <v>166</v>
      </c>
      <c r="I75" s="91" t="s">
        <v>166</v>
      </c>
    </row>
    <row r="76" spans="1:9" ht="12.75">
      <c r="A76" s="22" t="s">
        <v>40</v>
      </c>
      <c r="B76" s="91" t="s">
        <v>166</v>
      </c>
      <c r="C76" s="90">
        <v>50</v>
      </c>
      <c r="D76" s="90">
        <v>77</v>
      </c>
      <c r="E76" s="91" t="s">
        <v>166</v>
      </c>
      <c r="F76" s="90">
        <v>127</v>
      </c>
      <c r="G76" s="91" t="s">
        <v>166</v>
      </c>
      <c r="H76" s="92">
        <v>30500</v>
      </c>
      <c r="I76" s="90">
        <v>1525</v>
      </c>
    </row>
    <row r="77" spans="1:9" ht="12.75">
      <c r="A77" s="22" t="s">
        <v>41</v>
      </c>
      <c r="B77" s="91" t="s">
        <v>166</v>
      </c>
      <c r="C77" s="91" t="s">
        <v>166</v>
      </c>
      <c r="D77" s="91" t="s">
        <v>166</v>
      </c>
      <c r="E77" s="91" t="s">
        <v>166</v>
      </c>
      <c r="F77" s="91" t="s">
        <v>166</v>
      </c>
      <c r="G77" s="91" t="s">
        <v>166</v>
      </c>
      <c r="H77" s="91" t="s">
        <v>166</v>
      </c>
      <c r="I77" s="91" t="s">
        <v>166</v>
      </c>
    </row>
    <row r="78" spans="1:9" ht="12.75">
      <c r="A78" s="22" t="s">
        <v>42</v>
      </c>
      <c r="B78" s="91" t="s">
        <v>166</v>
      </c>
      <c r="C78" s="91" t="s">
        <v>166</v>
      </c>
      <c r="D78" s="92">
        <v>39051</v>
      </c>
      <c r="E78" s="91" t="s">
        <v>166</v>
      </c>
      <c r="F78" s="90">
        <v>39051</v>
      </c>
      <c r="G78" s="91" t="s">
        <v>166</v>
      </c>
      <c r="H78" s="91" t="s">
        <v>166</v>
      </c>
      <c r="I78" s="91" t="s">
        <v>166</v>
      </c>
    </row>
    <row r="79" spans="1:9" ht="12.75">
      <c r="A79" s="89" t="s">
        <v>140</v>
      </c>
      <c r="B79" s="110" t="s">
        <v>166</v>
      </c>
      <c r="C79" s="109">
        <v>50</v>
      </c>
      <c r="D79" s="109">
        <v>39202</v>
      </c>
      <c r="E79" s="109">
        <v>228</v>
      </c>
      <c r="F79" s="109">
        <v>39480</v>
      </c>
      <c r="G79" s="110" t="s">
        <v>166</v>
      </c>
      <c r="H79" s="124">
        <v>30500</v>
      </c>
      <c r="I79" s="109">
        <v>1525</v>
      </c>
    </row>
    <row r="80" spans="1:9" ht="12.75">
      <c r="A80" s="22"/>
      <c r="B80" s="90"/>
      <c r="C80" s="90"/>
      <c r="D80" s="90"/>
      <c r="E80" s="90"/>
      <c r="F80" s="90"/>
      <c r="G80" s="92"/>
      <c r="H80" s="92"/>
      <c r="I80" s="90"/>
    </row>
    <row r="81" spans="1:9" ht="12.75">
      <c r="A81" s="22" t="s">
        <v>43</v>
      </c>
      <c r="B81" s="91" t="s">
        <v>166</v>
      </c>
      <c r="C81" s="91" t="s">
        <v>166</v>
      </c>
      <c r="D81" s="91" t="s">
        <v>166</v>
      </c>
      <c r="E81" s="91" t="s">
        <v>166</v>
      </c>
      <c r="F81" s="91" t="s">
        <v>166</v>
      </c>
      <c r="G81" s="91" t="s">
        <v>166</v>
      </c>
      <c r="H81" s="91" t="s">
        <v>166</v>
      </c>
      <c r="I81" s="91" t="s">
        <v>166</v>
      </c>
    </row>
    <row r="82" spans="1:9" ht="12.75">
      <c r="A82" s="22" t="s">
        <v>44</v>
      </c>
      <c r="B82" s="91" t="s">
        <v>166</v>
      </c>
      <c r="C82" s="91" t="s">
        <v>166</v>
      </c>
      <c r="D82" s="91" t="s">
        <v>166</v>
      </c>
      <c r="E82" s="91" t="s">
        <v>166</v>
      </c>
      <c r="F82" s="91" t="s">
        <v>166</v>
      </c>
      <c r="G82" s="91" t="s">
        <v>166</v>
      </c>
      <c r="H82" s="91" t="s">
        <v>166</v>
      </c>
      <c r="I82" s="91" t="s">
        <v>166</v>
      </c>
    </row>
    <row r="83" spans="1:9" ht="12.75">
      <c r="A83" s="89" t="s">
        <v>141</v>
      </c>
      <c r="B83" s="110" t="s">
        <v>166</v>
      </c>
      <c r="C83" s="110" t="s">
        <v>166</v>
      </c>
      <c r="D83" s="110" t="s">
        <v>166</v>
      </c>
      <c r="E83" s="110" t="s">
        <v>166</v>
      </c>
      <c r="F83" s="110" t="s">
        <v>166</v>
      </c>
      <c r="G83" s="110" t="s">
        <v>166</v>
      </c>
      <c r="H83" s="110" t="s">
        <v>166</v>
      </c>
      <c r="I83" s="110" t="s">
        <v>166</v>
      </c>
    </row>
    <row r="84" spans="1:9" ht="12.75">
      <c r="A84" s="89"/>
      <c r="B84" s="109"/>
      <c r="C84" s="109"/>
      <c r="D84" s="109"/>
      <c r="E84" s="109"/>
      <c r="F84" s="109"/>
      <c r="G84" s="124"/>
      <c r="H84" s="124"/>
      <c r="I84" s="109"/>
    </row>
    <row r="85" spans="1:10" ht="13.5" thickBot="1">
      <c r="A85" s="103" t="s">
        <v>45</v>
      </c>
      <c r="B85" s="116">
        <v>208508</v>
      </c>
      <c r="C85" s="116">
        <v>43497</v>
      </c>
      <c r="D85" s="116">
        <v>49092</v>
      </c>
      <c r="E85" s="116">
        <v>8679</v>
      </c>
      <c r="F85" s="116">
        <v>309776</v>
      </c>
      <c r="G85" s="129">
        <v>46223.60856657778</v>
      </c>
      <c r="H85" s="129">
        <v>44792.52868013886</v>
      </c>
      <c r="I85" s="117">
        <v>11586349</v>
      </c>
      <c r="J85" s="18"/>
    </row>
  </sheetData>
  <mergeCells count="8">
    <mergeCell ref="A1:I1"/>
    <mergeCell ref="A3:I3"/>
    <mergeCell ref="G5:I5"/>
    <mergeCell ref="G6:H6"/>
    <mergeCell ref="B5:F5"/>
    <mergeCell ref="B6:C6"/>
    <mergeCell ref="D6:E6"/>
    <mergeCell ref="F6:F7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0"/>
  <dimension ref="A1:F61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8.7109375" style="3" customWidth="1"/>
    <col min="2" max="5" width="14.7109375" style="3" customWidth="1"/>
    <col min="6" max="6" width="18.7109375" style="3" customWidth="1"/>
    <col min="7" max="16384" width="11.421875" style="3" customWidth="1"/>
  </cols>
  <sheetData>
    <row r="1" spans="1:6" s="28" customFormat="1" ht="18">
      <c r="A1" s="184" t="s">
        <v>94</v>
      </c>
      <c r="B1" s="184"/>
      <c r="C1" s="184"/>
      <c r="D1" s="184"/>
      <c r="E1" s="184"/>
      <c r="F1" s="184"/>
    </row>
    <row r="3" spans="1:6" s="29" customFormat="1" ht="15">
      <c r="A3" s="193" t="s">
        <v>199</v>
      </c>
      <c r="B3" s="193"/>
      <c r="C3" s="193"/>
      <c r="D3" s="193"/>
      <c r="E3" s="193"/>
      <c r="F3" s="193"/>
    </row>
    <row r="4" spans="1:6" s="29" customFormat="1" ht="15">
      <c r="A4" s="85"/>
      <c r="B4" s="86"/>
      <c r="C4" s="86"/>
      <c r="D4" s="86"/>
      <c r="E4" s="86"/>
      <c r="F4" s="86"/>
    </row>
    <row r="5" spans="1:6" ht="12.75">
      <c r="A5" s="16" t="s">
        <v>170</v>
      </c>
      <c r="B5" s="185" t="s">
        <v>92</v>
      </c>
      <c r="C5" s="207"/>
      <c r="D5" s="207"/>
      <c r="E5" s="186"/>
      <c r="F5" s="7" t="s">
        <v>48</v>
      </c>
    </row>
    <row r="6" spans="1:6" ht="12.75">
      <c r="A6" s="5" t="s">
        <v>0</v>
      </c>
      <c r="B6" s="188" t="s">
        <v>57</v>
      </c>
      <c r="C6" s="189"/>
      <c r="D6" s="212" t="s">
        <v>91</v>
      </c>
      <c r="E6" s="213"/>
      <c r="F6" s="19" t="s">
        <v>93</v>
      </c>
    </row>
    <row r="7" spans="1:6" ht="13.5" thickBot="1">
      <c r="A7" s="5"/>
      <c r="B7" s="12" t="s">
        <v>1</v>
      </c>
      <c r="C7" s="12" t="s">
        <v>53</v>
      </c>
      <c r="D7" s="12" t="s">
        <v>1</v>
      </c>
      <c r="E7" s="12" t="s">
        <v>53</v>
      </c>
      <c r="F7" s="12" t="s">
        <v>71</v>
      </c>
    </row>
    <row r="8" spans="1:6" ht="12.75">
      <c r="A8" s="106" t="s">
        <v>2</v>
      </c>
      <c r="B8" s="127" t="s">
        <v>166</v>
      </c>
      <c r="C8" s="127" t="s">
        <v>166</v>
      </c>
      <c r="D8" s="102">
        <v>2742</v>
      </c>
      <c r="E8" s="127" t="s">
        <v>166</v>
      </c>
      <c r="F8" s="128">
        <v>1097</v>
      </c>
    </row>
    <row r="9" spans="1:6" ht="12.75">
      <c r="A9" s="22" t="s">
        <v>3</v>
      </c>
      <c r="B9" s="91" t="s">
        <v>166</v>
      </c>
      <c r="C9" s="91" t="s">
        <v>166</v>
      </c>
      <c r="D9" s="92">
        <v>6744</v>
      </c>
      <c r="E9" s="92">
        <v>270</v>
      </c>
      <c r="F9" s="92">
        <v>4611</v>
      </c>
    </row>
    <row r="10" spans="1:6" ht="12.75">
      <c r="A10" s="22" t="s">
        <v>4</v>
      </c>
      <c r="B10" s="90">
        <v>160</v>
      </c>
      <c r="C10" s="91" t="s">
        <v>166</v>
      </c>
      <c r="D10" s="90">
        <v>125</v>
      </c>
      <c r="E10" s="90">
        <v>42</v>
      </c>
      <c r="F10" s="92">
        <v>212</v>
      </c>
    </row>
    <row r="11" spans="1:6" ht="12.75">
      <c r="A11" s="22" t="s">
        <v>5</v>
      </c>
      <c r="B11" s="92">
        <v>1925</v>
      </c>
      <c r="C11" s="91" t="s">
        <v>166</v>
      </c>
      <c r="D11" s="92">
        <v>690</v>
      </c>
      <c r="E11" s="91">
        <v>313</v>
      </c>
      <c r="F11" s="92">
        <v>2196</v>
      </c>
    </row>
    <row r="12" spans="1:6" ht="12.75">
      <c r="A12" s="89" t="s">
        <v>125</v>
      </c>
      <c r="B12" s="109">
        <v>2085</v>
      </c>
      <c r="C12" s="110" t="s">
        <v>166</v>
      </c>
      <c r="D12" s="109">
        <v>10301</v>
      </c>
      <c r="E12" s="109">
        <v>625</v>
      </c>
      <c r="F12" s="109">
        <v>8116</v>
      </c>
    </row>
    <row r="13" spans="1:6" ht="12.75">
      <c r="A13" s="89"/>
      <c r="B13" s="109"/>
      <c r="C13" s="109"/>
      <c r="D13" s="109"/>
      <c r="E13" s="109"/>
      <c r="F13" s="109"/>
    </row>
    <row r="14" spans="1:6" ht="12.75">
      <c r="A14" s="89" t="s">
        <v>126</v>
      </c>
      <c r="B14" s="124">
        <v>3652</v>
      </c>
      <c r="C14" s="110" t="s">
        <v>166</v>
      </c>
      <c r="D14" s="124">
        <v>3548</v>
      </c>
      <c r="E14" s="124">
        <v>219</v>
      </c>
      <c r="F14" s="124">
        <v>3914</v>
      </c>
    </row>
    <row r="15" spans="1:6" ht="12.75">
      <c r="A15" s="89"/>
      <c r="B15" s="109"/>
      <c r="C15" s="109"/>
      <c r="D15" s="109"/>
      <c r="E15" s="109"/>
      <c r="F15" s="109"/>
    </row>
    <row r="16" spans="1:6" ht="12.75">
      <c r="A16" s="89" t="s">
        <v>127</v>
      </c>
      <c r="B16" s="91" t="s">
        <v>166</v>
      </c>
      <c r="C16" s="91" t="s">
        <v>166</v>
      </c>
      <c r="D16" s="109">
        <v>4349</v>
      </c>
      <c r="E16" s="109">
        <v>70</v>
      </c>
      <c r="F16" s="124">
        <v>896</v>
      </c>
    </row>
    <row r="17" spans="1:6" ht="12.75">
      <c r="A17" s="22"/>
      <c r="B17" s="90"/>
      <c r="C17" s="90"/>
      <c r="D17" s="90"/>
      <c r="E17" s="90"/>
      <c r="F17" s="90"/>
    </row>
    <row r="18" spans="1:6" ht="12.75">
      <c r="A18" s="22" t="s">
        <v>6</v>
      </c>
      <c r="B18" s="91" t="s">
        <v>166</v>
      </c>
      <c r="C18" s="91" t="s">
        <v>166</v>
      </c>
      <c r="D18" s="92">
        <v>1000</v>
      </c>
      <c r="E18" s="91" t="s">
        <v>166</v>
      </c>
      <c r="F18" s="92">
        <v>90</v>
      </c>
    </row>
    <row r="19" spans="1:6" ht="12.75">
      <c r="A19" s="89" t="s">
        <v>128</v>
      </c>
      <c r="B19" s="91" t="s">
        <v>166</v>
      </c>
      <c r="C19" s="91" t="s">
        <v>166</v>
      </c>
      <c r="D19" s="109">
        <v>1000</v>
      </c>
      <c r="E19" s="110" t="s">
        <v>166</v>
      </c>
      <c r="F19" s="109">
        <v>90</v>
      </c>
    </row>
    <row r="20" spans="1:6" ht="12.75">
      <c r="A20" s="89"/>
      <c r="B20" s="109"/>
      <c r="C20" s="109"/>
      <c r="D20" s="109"/>
      <c r="E20" s="109"/>
      <c r="F20" s="109"/>
    </row>
    <row r="21" spans="1:6" ht="12.75">
      <c r="A21" s="89" t="s">
        <v>130</v>
      </c>
      <c r="B21" s="124">
        <v>230</v>
      </c>
      <c r="C21" s="110" t="s">
        <v>166</v>
      </c>
      <c r="D21" s="124">
        <v>750</v>
      </c>
      <c r="E21" s="124">
        <v>1200</v>
      </c>
      <c r="F21" s="124">
        <v>2576</v>
      </c>
    </row>
    <row r="22" spans="1:6" ht="12.75">
      <c r="A22" s="22"/>
      <c r="B22" s="90"/>
      <c r="C22" s="90"/>
      <c r="D22" s="90"/>
      <c r="E22" s="90"/>
      <c r="F22" s="90"/>
    </row>
    <row r="23" spans="1:6" ht="12.75">
      <c r="A23" s="22" t="s">
        <v>9</v>
      </c>
      <c r="B23" s="90">
        <v>11395</v>
      </c>
      <c r="C23" s="90">
        <v>3605</v>
      </c>
      <c r="D23" s="90">
        <v>21404</v>
      </c>
      <c r="E23" s="90">
        <v>42521</v>
      </c>
      <c r="F23" s="92">
        <v>15893</v>
      </c>
    </row>
    <row r="24" spans="1:6" ht="12.75">
      <c r="A24" s="22" t="s">
        <v>10</v>
      </c>
      <c r="B24" s="91" t="s">
        <v>166</v>
      </c>
      <c r="C24" s="91" t="s">
        <v>166</v>
      </c>
      <c r="D24" s="90">
        <v>1725</v>
      </c>
      <c r="E24" s="90">
        <v>1704</v>
      </c>
      <c r="F24" s="92">
        <v>3934</v>
      </c>
    </row>
    <row r="25" spans="1:6" ht="12.75">
      <c r="A25" s="22" t="s">
        <v>11</v>
      </c>
      <c r="B25" s="91" t="s">
        <v>166</v>
      </c>
      <c r="C25" s="91" t="s">
        <v>166</v>
      </c>
      <c r="D25" s="90">
        <v>10318</v>
      </c>
      <c r="E25" s="90">
        <v>15536</v>
      </c>
      <c r="F25" s="92">
        <v>3520</v>
      </c>
    </row>
    <row r="26" spans="1:6" ht="12.75">
      <c r="A26" s="89" t="s">
        <v>131</v>
      </c>
      <c r="B26" s="109">
        <v>11395</v>
      </c>
      <c r="C26" s="109">
        <v>3605</v>
      </c>
      <c r="D26" s="109">
        <v>33447</v>
      </c>
      <c r="E26" s="109">
        <v>59761</v>
      </c>
      <c r="F26" s="109">
        <v>23347</v>
      </c>
    </row>
    <row r="27" spans="1:6" ht="12.75">
      <c r="A27" s="22"/>
      <c r="B27" s="90"/>
      <c r="C27" s="90"/>
      <c r="D27" s="90"/>
      <c r="E27" s="90"/>
      <c r="F27" s="90"/>
    </row>
    <row r="28" spans="1:6" ht="12.75">
      <c r="A28" s="22" t="s">
        <v>12</v>
      </c>
      <c r="B28" s="90">
        <v>2759</v>
      </c>
      <c r="C28" s="91" t="s">
        <v>166</v>
      </c>
      <c r="D28" s="90">
        <v>6132</v>
      </c>
      <c r="E28" s="90">
        <v>280</v>
      </c>
      <c r="F28" s="92">
        <v>1322</v>
      </c>
    </row>
    <row r="29" spans="1:6" ht="12.75">
      <c r="A29" s="22" t="s">
        <v>14</v>
      </c>
      <c r="B29" s="90">
        <v>250</v>
      </c>
      <c r="C29" s="90">
        <v>19</v>
      </c>
      <c r="D29" s="90">
        <v>3303</v>
      </c>
      <c r="E29" s="90">
        <v>708</v>
      </c>
      <c r="F29" s="92">
        <v>329</v>
      </c>
    </row>
    <row r="30" spans="1:6" ht="12.75">
      <c r="A30" s="89" t="s">
        <v>132</v>
      </c>
      <c r="B30" s="109">
        <v>3009</v>
      </c>
      <c r="C30" s="109">
        <v>19</v>
      </c>
      <c r="D30" s="109">
        <v>9435</v>
      </c>
      <c r="E30" s="109">
        <v>988</v>
      </c>
      <c r="F30" s="109">
        <v>1651</v>
      </c>
    </row>
    <row r="31" spans="1:6" ht="12.75">
      <c r="A31" s="89"/>
      <c r="B31" s="109"/>
      <c r="C31" s="109"/>
      <c r="D31" s="109"/>
      <c r="E31" s="109"/>
      <c r="F31" s="109"/>
    </row>
    <row r="32" spans="1:6" ht="12.75">
      <c r="A32" s="89" t="s">
        <v>133</v>
      </c>
      <c r="B32" s="91" t="s">
        <v>166</v>
      </c>
      <c r="C32" s="91" t="s">
        <v>166</v>
      </c>
      <c r="D32" s="109">
        <v>33106</v>
      </c>
      <c r="E32" s="109">
        <v>436</v>
      </c>
      <c r="F32" s="124">
        <v>850</v>
      </c>
    </row>
    <row r="33" spans="1:6" ht="12.75">
      <c r="A33" s="22"/>
      <c r="B33" s="90"/>
      <c r="C33" s="90"/>
      <c r="D33" s="90"/>
      <c r="E33" s="90"/>
      <c r="F33" s="90"/>
    </row>
    <row r="34" spans="1:6" ht="12.75">
      <c r="A34" s="22" t="s">
        <v>16</v>
      </c>
      <c r="B34" s="91" t="s">
        <v>166</v>
      </c>
      <c r="C34" s="91" t="s">
        <v>166</v>
      </c>
      <c r="D34" s="91" t="s">
        <v>166</v>
      </c>
      <c r="E34" s="92">
        <v>618</v>
      </c>
      <c r="F34" s="92">
        <v>290</v>
      </c>
    </row>
    <row r="35" spans="1:6" ht="12.75">
      <c r="A35" s="22" t="s">
        <v>19</v>
      </c>
      <c r="B35" s="91">
        <v>5</v>
      </c>
      <c r="C35" s="91" t="s">
        <v>166</v>
      </c>
      <c r="D35" s="92">
        <v>6370</v>
      </c>
      <c r="E35" s="92">
        <v>5290</v>
      </c>
      <c r="F35" s="92">
        <v>731</v>
      </c>
    </row>
    <row r="36" spans="1:6" ht="12.75">
      <c r="A36" s="22" t="s">
        <v>20</v>
      </c>
      <c r="B36" s="92">
        <v>6829</v>
      </c>
      <c r="C36" s="92">
        <v>45</v>
      </c>
      <c r="D36" s="91" t="s">
        <v>166</v>
      </c>
      <c r="E36" s="92">
        <v>145</v>
      </c>
      <c r="F36" s="92">
        <v>1135</v>
      </c>
    </row>
    <row r="37" spans="1:6" ht="12.75">
      <c r="A37" s="22" t="s">
        <v>23</v>
      </c>
      <c r="B37" s="92">
        <v>14404</v>
      </c>
      <c r="C37" s="92">
        <v>380</v>
      </c>
      <c r="D37" s="91" t="s">
        <v>166</v>
      </c>
      <c r="E37" s="91" t="s">
        <v>166</v>
      </c>
      <c r="F37" s="92">
        <v>4508</v>
      </c>
    </row>
    <row r="38" spans="1:6" ht="12.75">
      <c r="A38" s="22" t="s">
        <v>24</v>
      </c>
      <c r="B38" s="92">
        <v>3611</v>
      </c>
      <c r="C38" s="92">
        <v>237</v>
      </c>
      <c r="D38" s="92">
        <v>1136</v>
      </c>
      <c r="E38" s="92">
        <v>705</v>
      </c>
      <c r="F38" s="92">
        <v>773</v>
      </c>
    </row>
    <row r="39" spans="1:6" ht="12.75">
      <c r="A39" s="89" t="s">
        <v>134</v>
      </c>
      <c r="B39" s="109">
        <v>24849</v>
      </c>
      <c r="C39" s="109">
        <v>662</v>
      </c>
      <c r="D39" s="109">
        <v>7506</v>
      </c>
      <c r="E39" s="109">
        <v>6758</v>
      </c>
      <c r="F39" s="109">
        <v>7437</v>
      </c>
    </row>
    <row r="40" spans="1:6" ht="12.75">
      <c r="A40" s="22"/>
      <c r="B40" s="90"/>
      <c r="C40" s="90"/>
      <c r="D40" s="90"/>
      <c r="E40" s="90"/>
      <c r="F40" s="90"/>
    </row>
    <row r="41" spans="1:6" ht="12.75">
      <c r="A41" s="22" t="s">
        <v>25</v>
      </c>
      <c r="B41" s="90">
        <v>4</v>
      </c>
      <c r="C41" s="90">
        <v>32</v>
      </c>
      <c r="D41" s="90">
        <v>1037</v>
      </c>
      <c r="E41" s="90">
        <v>7185</v>
      </c>
      <c r="F41" s="92">
        <v>1294</v>
      </c>
    </row>
    <row r="42" spans="1:6" ht="12.75">
      <c r="A42" s="22" t="s">
        <v>26</v>
      </c>
      <c r="B42" s="91" t="s">
        <v>166</v>
      </c>
      <c r="C42" s="90">
        <v>140</v>
      </c>
      <c r="D42" s="90">
        <v>6900</v>
      </c>
      <c r="E42" s="90">
        <v>3300</v>
      </c>
      <c r="F42" s="92">
        <v>352</v>
      </c>
    </row>
    <row r="43" spans="1:6" ht="12.75">
      <c r="A43" s="22" t="s">
        <v>29</v>
      </c>
      <c r="B43" s="90">
        <v>40</v>
      </c>
      <c r="C43" s="91" t="s">
        <v>166</v>
      </c>
      <c r="D43" s="90">
        <v>45366</v>
      </c>
      <c r="E43" s="90">
        <v>8683</v>
      </c>
      <c r="F43" s="92">
        <v>1547</v>
      </c>
    </row>
    <row r="44" spans="1:6" ht="12.75">
      <c r="A44" s="89" t="s">
        <v>136</v>
      </c>
      <c r="B44" s="109">
        <v>44</v>
      </c>
      <c r="C44" s="109">
        <v>172</v>
      </c>
      <c r="D44" s="109">
        <v>53303</v>
      </c>
      <c r="E44" s="109">
        <v>19168</v>
      </c>
      <c r="F44" s="109">
        <v>3193</v>
      </c>
    </row>
    <row r="45" spans="1:6" ht="12.75">
      <c r="A45" s="22"/>
      <c r="B45" s="90"/>
      <c r="C45" s="90"/>
      <c r="D45" s="90"/>
      <c r="E45" s="90"/>
      <c r="F45" s="90"/>
    </row>
    <row r="46" spans="1:6" ht="12.75">
      <c r="A46" s="22" t="s">
        <v>31</v>
      </c>
      <c r="B46" s="90">
        <v>24</v>
      </c>
      <c r="C46" s="91" t="s">
        <v>166</v>
      </c>
      <c r="D46" s="90">
        <v>1733</v>
      </c>
      <c r="E46" s="90">
        <v>101</v>
      </c>
      <c r="F46" s="92">
        <v>24</v>
      </c>
    </row>
    <row r="47" spans="1:6" ht="12.75">
      <c r="A47" s="89" t="s">
        <v>137</v>
      </c>
      <c r="B47" s="109">
        <v>24</v>
      </c>
      <c r="C47" s="110" t="s">
        <v>166</v>
      </c>
      <c r="D47" s="109">
        <v>1733</v>
      </c>
      <c r="E47" s="109">
        <v>101</v>
      </c>
      <c r="F47" s="109">
        <v>24</v>
      </c>
    </row>
    <row r="48" spans="1:6" ht="12.75">
      <c r="A48" s="22"/>
      <c r="B48" s="90"/>
      <c r="C48" s="90"/>
      <c r="D48" s="90"/>
      <c r="E48" s="90"/>
      <c r="F48" s="90"/>
    </row>
    <row r="49" spans="1:6" ht="12.75">
      <c r="A49" s="22" t="s">
        <v>33</v>
      </c>
      <c r="B49" s="92">
        <v>12300</v>
      </c>
      <c r="C49" s="90">
        <v>500</v>
      </c>
      <c r="D49" s="92">
        <v>20000</v>
      </c>
      <c r="E49" s="92">
        <v>300</v>
      </c>
      <c r="F49" s="92">
        <v>1964</v>
      </c>
    </row>
    <row r="50" spans="1:6" ht="12.75">
      <c r="A50" s="22" t="s">
        <v>34</v>
      </c>
      <c r="B50" s="92">
        <v>1500</v>
      </c>
      <c r="C50" s="92">
        <v>6000</v>
      </c>
      <c r="D50" s="92">
        <v>22500</v>
      </c>
      <c r="E50" s="92">
        <v>15400</v>
      </c>
      <c r="F50" s="92">
        <v>14395</v>
      </c>
    </row>
    <row r="51" spans="1:6" ht="12.75">
      <c r="A51" s="89" t="s">
        <v>139</v>
      </c>
      <c r="B51" s="109">
        <v>13800</v>
      </c>
      <c r="C51" s="109">
        <v>6500</v>
      </c>
      <c r="D51" s="109">
        <v>42500</v>
      </c>
      <c r="E51" s="109">
        <v>15700</v>
      </c>
      <c r="F51" s="109">
        <v>16359</v>
      </c>
    </row>
    <row r="52" spans="1:6" ht="12.75">
      <c r="A52" s="22"/>
      <c r="B52" s="90"/>
      <c r="C52" s="90"/>
      <c r="D52" s="90"/>
      <c r="E52" s="90"/>
      <c r="F52" s="90"/>
    </row>
    <row r="53" spans="1:6" ht="12.75">
      <c r="A53" s="22" t="s">
        <v>36</v>
      </c>
      <c r="B53" s="90">
        <v>173</v>
      </c>
      <c r="C53" s="90">
        <v>108</v>
      </c>
      <c r="D53" s="90">
        <v>4000</v>
      </c>
      <c r="E53" s="90">
        <v>2000</v>
      </c>
      <c r="F53" s="92">
        <v>2994</v>
      </c>
    </row>
    <row r="54" spans="1:6" ht="12.75">
      <c r="A54" s="22" t="s">
        <v>37</v>
      </c>
      <c r="B54" s="92">
        <v>104</v>
      </c>
      <c r="C54" s="92">
        <v>360</v>
      </c>
      <c r="D54" s="90">
        <v>7340</v>
      </c>
      <c r="E54" s="90">
        <v>722</v>
      </c>
      <c r="F54" s="92">
        <v>1352</v>
      </c>
    </row>
    <row r="55" spans="1:6" ht="12.75">
      <c r="A55" s="22" t="s">
        <v>38</v>
      </c>
      <c r="B55" s="91" t="s">
        <v>166</v>
      </c>
      <c r="C55" s="90">
        <v>30</v>
      </c>
      <c r="D55" s="90">
        <v>4830</v>
      </c>
      <c r="E55" s="90">
        <v>1700</v>
      </c>
      <c r="F55" s="92">
        <v>420</v>
      </c>
    </row>
    <row r="56" spans="1:6" ht="12.75">
      <c r="A56" s="22" t="s">
        <v>39</v>
      </c>
      <c r="B56" s="90">
        <v>423</v>
      </c>
      <c r="C56" s="90">
        <v>9</v>
      </c>
      <c r="D56" s="90">
        <v>1700</v>
      </c>
      <c r="E56" s="90">
        <v>360</v>
      </c>
      <c r="F56" s="92">
        <v>252</v>
      </c>
    </row>
    <row r="57" spans="1:6" ht="12.75">
      <c r="A57" s="22" t="s">
        <v>40</v>
      </c>
      <c r="B57" s="90">
        <v>77</v>
      </c>
      <c r="C57" s="91" t="s">
        <v>166</v>
      </c>
      <c r="D57" s="90">
        <v>1818</v>
      </c>
      <c r="E57" s="90">
        <v>1194</v>
      </c>
      <c r="F57" s="92">
        <v>67</v>
      </c>
    </row>
    <row r="58" spans="1:6" ht="12.75">
      <c r="A58" s="22" t="s">
        <v>42</v>
      </c>
      <c r="B58" s="92">
        <v>39116</v>
      </c>
      <c r="C58" s="92">
        <v>84</v>
      </c>
      <c r="D58" s="90" t="s">
        <v>166</v>
      </c>
      <c r="E58" s="90" t="s">
        <v>166</v>
      </c>
      <c r="F58" s="92">
        <v>11036</v>
      </c>
    </row>
    <row r="59" spans="1:6" ht="12.75">
      <c r="A59" s="89" t="s">
        <v>140</v>
      </c>
      <c r="B59" s="109">
        <v>39893</v>
      </c>
      <c r="C59" s="109">
        <v>591</v>
      </c>
      <c r="D59" s="109">
        <v>19688</v>
      </c>
      <c r="E59" s="109">
        <v>5976</v>
      </c>
      <c r="F59" s="109">
        <v>16121</v>
      </c>
    </row>
    <row r="60" spans="1:6" ht="12.75">
      <c r="A60" s="89"/>
      <c r="B60" s="109"/>
      <c r="C60" s="109"/>
      <c r="D60" s="109"/>
      <c r="E60" s="109"/>
      <c r="F60" s="109"/>
    </row>
    <row r="61" spans="1:6" ht="13.5" thickBot="1">
      <c r="A61" s="103" t="s">
        <v>45</v>
      </c>
      <c r="B61" s="117">
        <v>98981</v>
      </c>
      <c r="C61" s="117">
        <v>11549</v>
      </c>
      <c r="D61" s="117">
        <v>220666</v>
      </c>
      <c r="E61" s="117">
        <v>111002</v>
      </c>
      <c r="F61" s="117">
        <v>84574</v>
      </c>
    </row>
  </sheetData>
  <mergeCells count="5">
    <mergeCell ref="D6:E6"/>
    <mergeCell ref="B6:C6"/>
    <mergeCell ref="B5:E5"/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1"/>
  <dimension ref="A1:F8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5.7109375" style="3" customWidth="1"/>
    <col min="2" max="6" width="20.7109375" style="3" customWidth="1"/>
    <col min="7" max="16384" width="11.421875" style="3" customWidth="1"/>
  </cols>
  <sheetData>
    <row r="1" spans="1:6" s="28" customFormat="1" ht="18">
      <c r="A1" s="184" t="s">
        <v>94</v>
      </c>
      <c r="B1" s="184"/>
      <c r="C1" s="184"/>
      <c r="D1" s="184"/>
      <c r="E1" s="184"/>
      <c r="F1" s="184"/>
    </row>
    <row r="3" spans="1:6" s="29" customFormat="1" ht="15">
      <c r="A3" s="193" t="s">
        <v>200</v>
      </c>
      <c r="B3" s="193"/>
      <c r="C3" s="193"/>
      <c r="D3" s="193"/>
      <c r="E3" s="193"/>
      <c r="F3" s="193"/>
    </row>
    <row r="4" spans="1:6" s="29" customFormat="1" ht="15">
      <c r="A4" s="81"/>
      <c r="B4" s="82"/>
      <c r="C4" s="81"/>
      <c r="D4" s="81"/>
      <c r="E4" s="83"/>
      <c r="F4" s="84"/>
    </row>
    <row r="5" spans="1:6" ht="12.75">
      <c r="A5" s="16" t="s">
        <v>170</v>
      </c>
      <c r="B5" s="188" t="s">
        <v>72</v>
      </c>
      <c r="C5" s="189"/>
      <c r="D5" s="188" t="s">
        <v>73</v>
      </c>
      <c r="E5" s="189"/>
      <c r="F5" s="7" t="s">
        <v>75</v>
      </c>
    </row>
    <row r="6" spans="1:6" ht="12.75">
      <c r="A6" s="5" t="s">
        <v>0</v>
      </c>
      <c r="B6" s="12" t="s">
        <v>46</v>
      </c>
      <c r="C6" s="12" t="s">
        <v>74</v>
      </c>
      <c r="D6" s="12" t="s">
        <v>46</v>
      </c>
      <c r="E6" s="12" t="s">
        <v>74</v>
      </c>
      <c r="F6" s="12" t="s">
        <v>74</v>
      </c>
    </row>
    <row r="7" spans="1:6" ht="13.5" thickBot="1">
      <c r="A7" s="5"/>
      <c r="B7" s="12" t="s">
        <v>49</v>
      </c>
      <c r="C7" s="113" t="s">
        <v>71</v>
      </c>
      <c r="D7" s="12" t="s">
        <v>49</v>
      </c>
      <c r="E7" s="113" t="s">
        <v>71</v>
      </c>
      <c r="F7" s="12" t="s">
        <v>71</v>
      </c>
    </row>
    <row r="8" spans="1:6" ht="12.75">
      <c r="A8" s="106" t="s">
        <v>2</v>
      </c>
      <c r="B8" s="140" t="s">
        <v>166</v>
      </c>
      <c r="C8" s="140" t="s">
        <v>166</v>
      </c>
      <c r="D8" s="140" t="s">
        <v>166</v>
      </c>
      <c r="E8" s="140" t="s">
        <v>166</v>
      </c>
      <c r="F8" s="140" t="s">
        <v>166</v>
      </c>
    </row>
    <row r="9" spans="1:6" ht="12.75">
      <c r="A9" s="22" t="s">
        <v>3</v>
      </c>
      <c r="B9" s="138" t="s">
        <v>166</v>
      </c>
      <c r="C9" s="138" t="s">
        <v>166</v>
      </c>
      <c r="D9" s="138" t="s">
        <v>166</v>
      </c>
      <c r="E9" s="138" t="s">
        <v>166</v>
      </c>
      <c r="F9" s="138" t="s">
        <v>166</v>
      </c>
    </row>
    <row r="10" spans="1:6" ht="12.75">
      <c r="A10" s="22" t="s">
        <v>4</v>
      </c>
      <c r="B10" s="90" t="s">
        <v>166</v>
      </c>
      <c r="C10" s="90" t="s">
        <v>166</v>
      </c>
      <c r="D10" s="90" t="s">
        <v>166</v>
      </c>
      <c r="E10" s="90" t="s">
        <v>166</v>
      </c>
      <c r="F10" s="138" t="s">
        <v>166</v>
      </c>
    </row>
    <row r="11" spans="1:6" ht="12.75">
      <c r="A11" s="22" t="s">
        <v>5</v>
      </c>
      <c r="B11" s="138" t="s">
        <v>166</v>
      </c>
      <c r="C11" s="138" t="s">
        <v>166</v>
      </c>
      <c r="D11" s="92">
        <v>4592</v>
      </c>
      <c r="E11" s="92">
        <v>459</v>
      </c>
      <c r="F11" s="138" t="s">
        <v>166</v>
      </c>
    </row>
    <row r="12" spans="1:6" ht="12.75">
      <c r="A12" s="89" t="s">
        <v>125</v>
      </c>
      <c r="B12" s="109" t="s">
        <v>166</v>
      </c>
      <c r="C12" s="109" t="s">
        <v>166</v>
      </c>
      <c r="D12" s="109">
        <v>4592</v>
      </c>
      <c r="E12" s="109">
        <v>459</v>
      </c>
      <c r="F12" s="139" t="s">
        <v>166</v>
      </c>
    </row>
    <row r="13" spans="1:6" ht="12.75">
      <c r="A13" s="89"/>
      <c r="B13" s="109"/>
      <c r="C13" s="109"/>
      <c r="D13" s="109"/>
      <c r="E13" s="109"/>
      <c r="F13" s="109"/>
    </row>
    <row r="14" spans="1:6" ht="12.75">
      <c r="A14" s="89" t="s">
        <v>126</v>
      </c>
      <c r="B14" s="139" t="s">
        <v>166</v>
      </c>
      <c r="C14" s="139" t="s">
        <v>166</v>
      </c>
      <c r="D14" s="139" t="s">
        <v>166</v>
      </c>
      <c r="E14" s="139" t="s">
        <v>166</v>
      </c>
      <c r="F14" s="139" t="s">
        <v>166</v>
      </c>
    </row>
    <row r="15" spans="1:6" ht="12.75">
      <c r="A15" s="89"/>
      <c r="B15" s="109"/>
      <c r="C15" s="109"/>
      <c r="D15" s="109"/>
      <c r="E15" s="109"/>
      <c r="F15" s="109"/>
    </row>
    <row r="16" spans="1:6" ht="12.75">
      <c r="A16" s="89" t="s">
        <v>127</v>
      </c>
      <c r="B16" s="109">
        <v>60</v>
      </c>
      <c r="C16" s="109">
        <v>4</v>
      </c>
      <c r="D16" s="109">
        <v>2000</v>
      </c>
      <c r="E16" s="109">
        <v>140</v>
      </c>
      <c r="F16" s="139" t="s">
        <v>166</v>
      </c>
    </row>
    <row r="17" spans="1:6" ht="12.75">
      <c r="A17" s="22"/>
      <c r="B17" s="90"/>
      <c r="C17" s="90"/>
      <c r="D17" s="90"/>
      <c r="E17" s="90"/>
      <c r="F17" s="90"/>
    </row>
    <row r="18" spans="1:6" ht="12.75">
      <c r="A18" s="22" t="s">
        <v>6</v>
      </c>
      <c r="B18" s="92">
        <v>1000</v>
      </c>
      <c r="C18" s="92">
        <v>20</v>
      </c>
      <c r="D18" s="92">
        <v>15000</v>
      </c>
      <c r="E18" s="92">
        <v>175</v>
      </c>
      <c r="F18" s="138" t="s">
        <v>166</v>
      </c>
    </row>
    <row r="19" spans="1:6" ht="12.75">
      <c r="A19" s="22" t="s">
        <v>7</v>
      </c>
      <c r="B19" s="138" t="s">
        <v>166</v>
      </c>
      <c r="C19" s="138" t="s">
        <v>166</v>
      </c>
      <c r="D19" s="138" t="s">
        <v>166</v>
      </c>
      <c r="E19" s="138" t="s">
        <v>166</v>
      </c>
      <c r="F19" s="138" t="s">
        <v>166</v>
      </c>
    </row>
    <row r="20" spans="1:6" ht="12.75">
      <c r="A20" s="22" t="s">
        <v>8</v>
      </c>
      <c r="B20" s="92" t="s">
        <v>166</v>
      </c>
      <c r="C20" s="92" t="s">
        <v>166</v>
      </c>
      <c r="D20" s="138" t="s">
        <v>166</v>
      </c>
      <c r="E20" s="138" t="s">
        <v>166</v>
      </c>
      <c r="F20" s="138" t="s">
        <v>166</v>
      </c>
    </row>
    <row r="21" spans="1:6" ht="12.75">
      <c r="A21" s="89" t="s">
        <v>128</v>
      </c>
      <c r="B21" s="109">
        <v>1000</v>
      </c>
      <c r="C21" s="109">
        <v>20</v>
      </c>
      <c r="D21" s="109">
        <v>15000</v>
      </c>
      <c r="E21" s="109">
        <v>175</v>
      </c>
      <c r="F21" s="139" t="s">
        <v>166</v>
      </c>
    </row>
    <row r="22" spans="1:6" ht="12.75">
      <c r="A22" s="89"/>
      <c r="B22" s="109"/>
      <c r="C22" s="109"/>
      <c r="D22" s="109"/>
      <c r="E22" s="109"/>
      <c r="F22" s="109"/>
    </row>
    <row r="23" spans="1:6" ht="12.75">
      <c r="A23" s="89" t="s">
        <v>129</v>
      </c>
      <c r="B23" s="124">
        <v>54642</v>
      </c>
      <c r="C23" s="124">
        <v>650</v>
      </c>
      <c r="D23" s="124">
        <v>231462</v>
      </c>
      <c r="E23" s="124">
        <v>3327</v>
      </c>
      <c r="F23" s="124">
        <v>280</v>
      </c>
    </row>
    <row r="24" spans="1:6" ht="12.75">
      <c r="A24" s="89"/>
      <c r="B24" s="109"/>
      <c r="C24" s="109"/>
      <c r="D24" s="109"/>
      <c r="E24" s="109"/>
      <c r="F24" s="109"/>
    </row>
    <row r="25" spans="1:6" ht="12.75">
      <c r="A25" s="89" t="s">
        <v>130</v>
      </c>
      <c r="B25" s="124">
        <v>24916</v>
      </c>
      <c r="C25" s="124">
        <v>2242</v>
      </c>
      <c r="D25" s="124">
        <v>64932</v>
      </c>
      <c r="E25" s="124">
        <v>5844</v>
      </c>
      <c r="F25" s="139">
        <v>200</v>
      </c>
    </row>
    <row r="26" spans="1:6" ht="12.75">
      <c r="A26" s="22"/>
      <c r="B26" s="90"/>
      <c r="C26" s="90"/>
      <c r="D26" s="90"/>
      <c r="E26" s="90"/>
      <c r="F26" s="90"/>
    </row>
    <row r="27" spans="1:6" ht="12.75">
      <c r="A27" s="22" t="s">
        <v>9</v>
      </c>
      <c r="B27" s="90">
        <v>99203</v>
      </c>
      <c r="C27" s="90">
        <v>4960</v>
      </c>
      <c r="D27" s="90">
        <v>231019</v>
      </c>
      <c r="E27" s="90">
        <v>11551</v>
      </c>
      <c r="F27" s="90">
        <v>53</v>
      </c>
    </row>
    <row r="28" spans="1:6" ht="12.75">
      <c r="A28" s="22" t="s">
        <v>10</v>
      </c>
      <c r="B28" s="90">
        <v>165519</v>
      </c>
      <c r="C28" s="90">
        <v>3641</v>
      </c>
      <c r="D28" s="90">
        <v>213190</v>
      </c>
      <c r="E28" s="90">
        <v>2132</v>
      </c>
      <c r="F28" s="90">
        <v>20</v>
      </c>
    </row>
    <row r="29" spans="1:6" ht="12.75">
      <c r="A29" s="22" t="s">
        <v>11</v>
      </c>
      <c r="B29" s="90">
        <v>167265</v>
      </c>
      <c r="C29" s="90">
        <v>2844</v>
      </c>
      <c r="D29" s="90">
        <v>331724</v>
      </c>
      <c r="E29" s="90">
        <v>8293</v>
      </c>
      <c r="F29" s="138" t="s">
        <v>166</v>
      </c>
    </row>
    <row r="30" spans="1:6" ht="12.75">
      <c r="A30" s="89" t="s">
        <v>131</v>
      </c>
      <c r="B30" s="109">
        <v>431987</v>
      </c>
      <c r="C30" s="109">
        <v>11445</v>
      </c>
      <c r="D30" s="109">
        <v>775933</v>
      </c>
      <c r="E30" s="109">
        <v>21976</v>
      </c>
      <c r="F30" s="109">
        <v>73</v>
      </c>
    </row>
    <row r="31" spans="1:6" ht="12.75">
      <c r="A31" s="22"/>
      <c r="B31" s="90"/>
      <c r="C31" s="90"/>
      <c r="D31" s="90"/>
      <c r="E31" s="90"/>
      <c r="F31" s="90"/>
    </row>
    <row r="32" spans="1:6" ht="12.75">
      <c r="A32" s="22" t="s">
        <v>12</v>
      </c>
      <c r="B32" s="92">
        <v>8300</v>
      </c>
      <c r="C32" s="125">
        <v>123</v>
      </c>
      <c r="D32" s="92">
        <v>34345</v>
      </c>
      <c r="E32" s="125">
        <v>1308</v>
      </c>
      <c r="F32" s="138" t="s">
        <v>166</v>
      </c>
    </row>
    <row r="33" spans="1:6" ht="12.75">
      <c r="A33" s="22" t="s">
        <v>13</v>
      </c>
      <c r="B33" s="92">
        <v>6000</v>
      </c>
      <c r="C33" s="125">
        <v>600</v>
      </c>
      <c r="D33" s="92">
        <v>35000</v>
      </c>
      <c r="E33" s="125">
        <v>350</v>
      </c>
      <c r="F33" s="138" t="s">
        <v>166</v>
      </c>
    </row>
    <row r="34" spans="1:6" ht="12.75">
      <c r="A34" s="22" t="s">
        <v>14</v>
      </c>
      <c r="B34" s="92">
        <v>6050</v>
      </c>
      <c r="C34" s="125">
        <v>121</v>
      </c>
      <c r="D34" s="92">
        <v>97600</v>
      </c>
      <c r="E34" s="125">
        <v>2920</v>
      </c>
      <c r="F34" s="138" t="s">
        <v>166</v>
      </c>
    </row>
    <row r="35" spans="1:6" ht="12.75">
      <c r="A35" s="22" t="s">
        <v>15</v>
      </c>
      <c r="B35" s="92">
        <v>22626</v>
      </c>
      <c r="C35" s="125">
        <v>930</v>
      </c>
      <c r="D35" s="92">
        <v>54304</v>
      </c>
      <c r="E35" s="125">
        <v>1490</v>
      </c>
      <c r="F35" s="138" t="s">
        <v>166</v>
      </c>
    </row>
    <row r="36" spans="1:6" ht="12.75">
      <c r="A36" s="89" t="s">
        <v>132</v>
      </c>
      <c r="B36" s="109">
        <v>42976</v>
      </c>
      <c r="C36" s="109">
        <v>1774</v>
      </c>
      <c r="D36" s="109">
        <v>221249</v>
      </c>
      <c r="E36" s="109">
        <v>6068</v>
      </c>
      <c r="F36" s="139" t="s">
        <v>166</v>
      </c>
    </row>
    <row r="37" spans="1:6" ht="12.75">
      <c r="A37" s="89"/>
      <c r="B37" s="109"/>
      <c r="C37" s="109"/>
      <c r="D37" s="109"/>
      <c r="E37" s="109"/>
      <c r="F37" s="109"/>
    </row>
    <row r="38" spans="1:6" ht="12.75">
      <c r="A38" s="89" t="s">
        <v>133</v>
      </c>
      <c r="B38" s="124">
        <v>14829</v>
      </c>
      <c r="C38" s="124">
        <v>75</v>
      </c>
      <c r="D38" s="124">
        <v>35344</v>
      </c>
      <c r="E38" s="124">
        <v>424</v>
      </c>
      <c r="F38" s="124">
        <v>104</v>
      </c>
    </row>
    <row r="39" spans="1:6" ht="12.75">
      <c r="A39" s="22"/>
      <c r="B39" s="90"/>
      <c r="C39" s="90"/>
      <c r="D39" s="90"/>
      <c r="E39" s="90"/>
      <c r="F39" s="90"/>
    </row>
    <row r="40" spans="1:6" ht="12.75">
      <c r="A40" s="22" t="s">
        <v>16</v>
      </c>
      <c r="B40" s="92">
        <v>28038</v>
      </c>
      <c r="C40" s="92">
        <v>146</v>
      </c>
      <c r="D40" s="92">
        <v>160737</v>
      </c>
      <c r="E40" s="92">
        <v>1826</v>
      </c>
      <c r="F40" s="138" t="s">
        <v>166</v>
      </c>
    </row>
    <row r="41" spans="1:6" ht="12.75">
      <c r="A41" s="22" t="s">
        <v>17</v>
      </c>
      <c r="B41" s="90">
        <v>85220</v>
      </c>
      <c r="C41" s="90">
        <v>3915</v>
      </c>
      <c r="D41" s="90">
        <v>498008</v>
      </c>
      <c r="E41" s="90">
        <v>4981</v>
      </c>
      <c r="F41" s="138" t="s">
        <v>166</v>
      </c>
    </row>
    <row r="42" spans="1:6" ht="12.75">
      <c r="A42" s="22" t="s">
        <v>18</v>
      </c>
      <c r="B42" s="92">
        <v>81839</v>
      </c>
      <c r="C42" s="92">
        <v>825</v>
      </c>
      <c r="D42" s="92">
        <v>255065</v>
      </c>
      <c r="E42" s="92">
        <v>12035</v>
      </c>
      <c r="F42" s="138" t="s">
        <v>166</v>
      </c>
    </row>
    <row r="43" spans="1:6" ht="12.75">
      <c r="A43" s="22" t="s">
        <v>19</v>
      </c>
      <c r="B43" s="92">
        <v>63432</v>
      </c>
      <c r="C43" s="92">
        <v>3330</v>
      </c>
      <c r="D43" s="92">
        <v>342000</v>
      </c>
      <c r="E43" s="92">
        <v>18810</v>
      </c>
      <c r="F43" s="138" t="s">
        <v>166</v>
      </c>
    </row>
    <row r="44" spans="1:6" ht="12.75">
      <c r="A44" s="22" t="s">
        <v>20</v>
      </c>
      <c r="B44" s="92" t="s">
        <v>166</v>
      </c>
      <c r="C44" s="92" t="s">
        <v>166</v>
      </c>
      <c r="D44" s="92" t="s">
        <v>166</v>
      </c>
      <c r="E44" s="92" t="s">
        <v>166</v>
      </c>
      <c r="F44" s="138" t="s">
        <v>166</v>
      </c>
    </row>
    <row r="45" spans="1:6" ht="12.75">
      <c r="A45" s="22" t="s">
        <v>21</v>
      </c>
      <c r="B45" s="92" t="s">
        <v>166</v>
      </c>
      <c r="C45" s="92" t="s">
        <v>166</v>
      </c>
      <c r="D45" s="92" t="s">
        <v>166</v>
      </c>
      <c r="E45" s="92" t="s">
        <v>166</v>
      </c>
      <c r="F45" s="138" t="s">
        <v>166</v>
      </c>
    </row>
    <row r="46" spans="1:6" ht="12.75">
      <c r="A46" s="22" t="s">
        <v>22</v>
      </c>
      <c r="B46" s="92">
        <v>58000</v>
      </c>
      <c r="C46" s="92">
        <v>377</v>
      </c>
      <c r="D46" s="92">
        <v>265000</v>
      </c>
      <c r="E46" s="92">
        <v>2992</v>
      </c>
      <c r="F46" s="138" t="s">
        <v>166</v>
      </c>
    </row>
    <row r="47" spans="1:6" ht="12.75">
      <c r="A47" s="22" t="s">
        <v>23</v>
      </c>
      <c r="B47" s="92">
        <v>82523</v>
      </c>
      <c r="C47" s="92">
        <v>413</v>
      </c>
      <c r="D47" s="92">
        <v>510945</v>
      </c>
      <c r="E47" s="92">
        <v>5510</v>
      </c>
      <c r="F47" s="138" t="s">
        <v>166</v>
      </c>
    </row>
    <row r="48" spans="1:6" ht="12.75">
      <c r="A48" s="22" t="s">
        <v>24</v>
      </c>
      <c r="B48" s="92">
        <v>155620</v>
      </c>
      <c r="C48" s="92">
        <v>2334</v>
      </c>
      <c r="D48" s="92">
        <v>288803</v>
      </c>
      <c r="E48" s="92">
        <v>7220</v>
      </c>
      <c r="F48" s="138">
        <v>28</v>
      </c>
    </row>
    <row r="49" spans="1:6" ht="12.75">
      <c r="A49" s="89" t="s">
        <v>134</v>
      </c>
      <c r="B49" s="109">
        <v>554672</v>
      </c>
      <c r="C49" s="109">
        <v>11340</v>
      </c>
      <c r="D49" s="109">
        <v>2320558</v>
      </c>
      <c r="E49" s="109">
        <v>53374</v>
      </c>
      <c r="F49" s="139">
        <v>28</v>
      </c>
    </row>
    <row r="50" spans="1:6" ht="12.75">
      <c r="A50" s="89"/>
      <c r="B50" s="109"/>
      <c r="C50" s="109"/>
      <c r="D50" s="109"/>
      <c r="E50" s="109"/>
      <c r="F50" s="109"/>
    </row>
    <row r="51" spans="1:6" ht="12.75">
      <c r="A51" s="89" t="s">
        <v>135</v>
      </c>
      <c r="B51" s="124">
        <v>88415</v>
      </c>
      <c r="C51" s="124">
        <v>1149</v>
      </c>
      <c r="D51" s="124">
        <v>73481</v>
      </c>
      <c r="E51" s="124">
        <v>955</v>
      </c>
      <c r="F51" s="139" t="s">
        <v>166</v>
      </c>
    </row>
    <row r="52" spans="1:6" ht="12.75">
      <c r="A52" s="22"/>
      <c r="B52" s="90"/>
      <c r="C52" s="90"/>
      <c r="D52" s="90"/>
      <c r="E52" s="90"/>
      <c r="F52" s="90"/>
    </row>
    <row r="53" spans="1:6" ht="12.75">
      <c r="A53" s="22" t="s">
        <v>25</v>
      </c>
      <c r="B53" s="90">
        <v>269527</v>
      </c>
      <c r="C53" s="90">
        <v>2156</v>
      </c>
      <c r="D53" s="90">
        <v>308448</v>
      </c>
      <c r="E53" s="90">
        <v>10796</v>
      </c>
      <c r="F53" s="90">
        <v>45</v>
      </c>
    </row>
    <row r="54" spans="1:6" ht="12.75">
      <c r="A54" s="22" t="s">
        <v>26</v>
      </c>
      <c r="B54" s="90">
        <v>310000</v>
      </c>
      <c r="C54" s="90">
        <v>3100</v>
      </c>
      <c r="D54" s="90">
        <v>430000</v>
      </c>
      <c r="E54" s="90">
        <v>4300</v>
      </c>
      <c r="F54" s="138">
        <v>500</v>
      </c>
    </row>
    <row r="55" spans="1:6" ht="12.75">
      <c r="A55" s="22" t="s">
        <v>27</v>
      </c>
      <c r="B55" s="90">
        <v>160000</v>
      </c>
      <c r="C55" s="90">
        <v>1600</v>
      </c>
      <c r="D55" s="90">
        <v>321000</v>
      </c>
      <c r="E55" s="90">
        <v>4815</v>
      </c>
      <c r="F55" s="138" t="s">
        <v>166</v>
      </c>
    </row>
    <row r="56" spans="1:6" ht="12.75">
      <c r="A56" s="22" t="s">
        <v>28</v>
      </c>
      <c r="B56" s="90">
        <v>116564</v>
      </c>
      <c r="C56" s="90">
        <v>816</v>
      </c>
      <c r="D56" s="90">
        <v>202956</v>
      </c>
      <c r="E56" s="90">
        <v>3450</v>
      </c>
      <c r="F56" s="138" t="s">
        <v>166</v>
      </c>
    </row>
    <row r="57" spans="1:6" ht="12.75">
      <c r="A57" s="22" t="s">
        <v>29</v>
      </c>
      <c r="B57" s="90">
        <v>207896</v>
      </c>
      <c r="C57" s="90">
        <v>1040</v>
      </c>
      <c r="D57" s="90">
        <v>356878</v>
      </c>
      <c r="E57" s="90">
        <v>3570</v>
      </c>
      <c r="F57" s="90">
        <v>500</v>
      </c>
    </row>
    <row r="58" spans="1:6" ht="12.75">
      <c r="A58" s="89" t="s">
        <v>136</v>
      </c>
      <c r="B58" s="109">
        <v>1063987</v>
      </c>
      <c r="C58" s="109">
        <v>8712</v>
      </c>
      <c r="D58" s="109">
        <v>1619282</v>
      </c>
      <c r="E58" s="109">
        <v>26931</v>
      </c>
      <c r="F58" s="109">
        <v>1045</v>
      </c>
    </row>
    <row r="59" spans="1:6" ht="12.75">
      <c r="A59" s="22"/>
      <c r="B59" s="90"/>
      <c r="C59" s="90"/>
      <c r="D59" s="90"/>
      <c r="E59" s="90"/>
      <c r="F59" s="90"/>
    </row>
    <row r="60" spans="1:6" ht="12.75">
      <c r="A60" s="22" t="s">
        <v>30</v>
      </c>
      <c r="B60" s="125">
        <v>1400</v>
      </c>
      <c r="C60" s="125">
        <v>140</v>
      </c>
      <c r="D60" s="125">
        <v>1800</v>
      </c>
      <c r="E60" s="125">
        <v>180</v>
      </c>
      <c r="F60" s="138" t="s">
        <v>166</v>
      </c>
    </row>
    <row r="61" spans="1:6" ht="12.75">
      <c r="A61" s="22" t="s">
        <v>31</v>
      </c>
      <c r="B61" s="92">
        <v>8168</v>
      </c>
      <c r="C61" s="125">
        <v>74</v>
      </c>
      <c r="D61" s="92">
        <v>7910</v>
      </c>
      <c r="E61" s="125">
        <v>111</v>
      </c>
      <c r="F61" s="138" t="s">
        <v>166</v>
      </c>
    </row>
    <row r="62" spans="1:6" ht="12.75">
      <c r="A62" s="22" t="s">
        <v>32</v>
      </c>
      <c r="B62" s="138" t="s">
        <v>166</v>
      </c>
      <c r="C62" s="138" t="s">
        <v>166</v>
      </c>
      <c r="D62" s="125">
        <v>10000</v>
      </c>
      <c r="E62" s="125">
        <v>100</v>
      </c>
      <c r="F62" s="138" t="s">
        <v>166</v>
      </c>
    </row>
    <row r="63" spans="1:6" ht="12.75">
      <c r="A63" s="89" t="s">
        <v>137</v>
      </c>
      <c r="B63" s="109">
        <v>9568</v>
      </c>
      <c r="C63" s="109">
        <v>214</v>
      </c>
      <c r="D63" s="109">
        <v>19710</v>
      </c>
      <c r="E63" s="109">
        <v>391</v>
      </c>
      <c r="F63" s="139" t="s">
        <v>166</v>
      </c>
    </row>
    <row r="64" spans="1:6" ht="12.75">
      <c r="A64" s="89"/>
      <c r="B64" s="109"/>
      <c r="C64" s="109"/>
      <c r="D64" s="109"/>
      <c r="E64" s="109"/>
      <c r="F64" s="109"/>
    </row>
    <row r="65" spans="1:6" ht="12.75">
      <c r="A65" s="89" t="s">
        <v>138</v>
      </c>
      <c r="B65" s="109">
        <v>162535</v>
      </c>
      <c r="C65" s="109">
        <v>1219</v>
      </c>
      <c r="D65" s="109">
        <v>71962</v>
      </c>
      <c r="E65" s="109">
        <v>720</v>
      </c>
      <c r="F65" s="139" t="s">
        <v>166</v>
      </c>
    </row>
    <row r="66" spans="1:6" ht="12.75">
      <c r="A66" s="22"/>
      <c r="B66" s="90"/>
      <c r="C66" s="90"/>
      <c r="D66" s="90"/>
      <c r="E66" s="90"/>
      <c r="F66" s="90"/>
    </row>
    <row r="67" spans="1:6" ht="12.75">
      <c r="A67" s="22" t="s">
        <v>33</v>
      </c>
      <c r="B67" s="92">
        <v>45000</v>
      </c>
      <c r="C67" s="92">
        <v>225</v>
      </c>
      <c r="D67" s="92">
        <v>150000</v>
      </c>
      <c r="E67" s="92">
        <v>1500</v>
      </c>
      <c r="F67" s="92">
        <v>250</v>
      </c>
    </row>
    <row r="68" spans="1:6" ht="12.75">
      <c r="A68" s="22" t="s">
        <v>34</v>
      </c>
      <c r="B68" s="92">
        <v>10000</v>
      </c>
      <c r="C68" s="92">
        <v>50</v>
      </c>
      <c r="D68" s="92">
        <v>20000</v>
      </c>
      <c r="E68" s="92">
        <v>200</v>
      </c>
      <c r="F68" s="92">
        <v>235</v>
      </c>
    </row>
    <row r="69" spans="1:6" ht="12.75">
      <c r="A69" s="89" t="s">
        <v>139</v>
      </c>
      <c r="B69" s="109">
        <v>55000</v>
      </c>
      <c r="C69" s="109">
        <v>275</v>
      </c>
      <c r="D69" s="109">
        <v>170000</v>
      </c>
      <c r="E69" s="109">
        <v>1700</v>
      </c>
      <c r="F69" s="109">
        <v>485</v>
      </c>
    </row>
    <row r="70" spans="1:6" ht="12.75">
      <c r="A70" s="22"/>
      <c r="B70" s="90"/>
      <c r="C70" s="90"/>
      <c r="D70" s="90"/>
      <c r="E70" s="90"/>
      <c r="F70" s="90"/>
    </row>
    <row r="71" spans="1:6" ht="12.75">
      <c r="A71" s="22" t="s">
        <v>35</v>
      </c>
      <c r="B71" s="90">
        <v>17674</v>
      </c>
      <c r="C71" s="90">
        <v>89</v>
      </c>
      <c r="D71" s="90">
        <v>22986</v>
      </c>
      <c r="E71" s="90">
        <v>574</v>
      </c>
      <c r="F71" s="138" t="s">
        <v>166</v>
      </c>
    </row>
    <row r="72" spans="1:6" ht="12.75">
      <c r="A72" s="22" t="s">
        <v>36</v>
      </c>
      <c r="B72" s="90">
        <v>45000</v>
      </c>
      <c r="C72" s="90">
        <v>1800</v>
      </c>
      <c r="D72" s="90">
        <v>203000</v>
      </c>
      <c r="E72" s="90">
        <v>5100</v>
      </c>
      <c r="F72" s="90">
        <v>500</v>
      </c>
    </row>
    <row r="73" spans="1:6" ht="12.75">
      <c r="A73" s="22" t="s">
        <v>37</v>
      </c>
      <c r="B73" s="92">
        <v>58854</v>
      </c>
      <c r="C73" s="92">
        <v>441</v>
      </c>
      <c r="D73" s="92">
        <v>83812</v>
      </c>
      <c r="E73" s="92">
        <v>1676</v>
      </c>
      <c r="F73" s="138" t="s">
        <v>166</v>
      </c>
    </row>
    <row r="74" spans="1:6" ht="12.75">
      <c r="A74" s="22" t="s">
        <v>38</v>
      </c>
      <c r="B74" s="90">
        <v>125885</v>
      </c>
      <c r="C74" s="90">
        <v>630</v>
      </c>
      <c r="D74" s="90">
        <v>106385</v>
      </c>
      <c r="E74" s="90">
        <v>2650</v>
      </c>
      <c r="F74" s="138" t="s">
        <v>166</v>
      </c>
    </row>
    <row r="75" spans="1:6" ht="12.75">
      <c r="A75" s="22" t="s">
        <v>39</v>
      </c>
      <c r="B75" s="90">
        <v>56000</v>
      </c>
      <c r="C75" s="90">
        <v>280</v>
      </c>
      <c r="D75" s="90">
        <v>19000</v>
      </c>
      <c r="E75" s="90">
        <v>190</v>
      </c>
      <c r="F75" s="90">
        <v>25</v>
      </c>
    </row>
    <row r="76" spans="1:6" ht="12.75">
      <c r="A76" s="22" t="s">
        <v>40</v>
      </c>
      <c r="B76" s="90">
        <v>62486</v>
      </c>
      <c r="C76" s="90">
        <v>1515</v>
      </c>
      <c r="D76" s="90">
        <v>81555</v>
      </c>
      <c r="E76" s="90">
        <v>816</v>
      </c>
      <c r="F76" s="90">
        <v>379</v>
      </c>
    </row>
    <row r="77" spans="1:6" ht="12.75">
      <c r="A77" s="22" t="s">
        <v>41</v>
      </c>
      <c r="B77" s="90" t="s">
        <v>166</v>
      </c>
      <c r="C77" s="90" t="s">
        <v>166</v>
      </c>
      <c r="D77" s="90" t="s">
        <v>166</v>
      </c>
      <c r="E77" s="90" t="s">
        <v>166</v>
      </c>
      <c r="F77" s="90" t="s">
        <v>166</v>
      </c>
    </row>
    <row r="78" spans="1:6" ht="12.75">
      <c r="A78" s="22" t="s">
        <v>42</v>
      </c>
      <c r="B78" s="92">
        <v>3500</v>
      </c>
      <c r="C78" s="90">
        <v>263</v>
      </c>
      <c r="D78" s="92">
        <v>15000</v>
      </c>
      <c r="E78" s="90">
        <v>1125</v>
      </c>
      <c r="F78" s="138" t="s">
        <v>166</v>
      </c>
    </row>
    <row r="79" spans="1:6" ht="12.75">
      <c r="A79" s="89" t="s">
        <v>140</v>
      </c>
      <c r="B79" s="109">
        <v>369399</v>
      </c>
      <c r="C79" s="109">
        <v>5018</v>
      </c>
      <c r="D79" s="109">
        <v>531738</v>
      </c>
      <c r="E79" s="109">
        <v>12131</v>
      </c>
      <c r="F79" s="109">
        <v>904</v>
      </c>
    </row>
    <row r="80" spans="1:6" ht="12.75">
      <c r="A80" s="22"/>
      <c r="B80" s="90"/>
      <c r="C80" s="90"/>
      <c r="D80" s="90"/>
      <c r="E80" s="90"/>
      <c r="F80" s="90"/>
    </row>
    <row r="81" spans="1:6" ht="12.75">
      <c r="A81" s="22" t="s">
        <v>43</v>
      </c>
      <c r="B81" s="138" t="s">
        <v>166</v>
      </c>
      <c r="C81" s="138" t="s">
        <v>166</v>
      </c>
      <c r="D81" s="138" t="s">
        <v>166</v>
      </c>
      <c r="E81" s="138" t="s">
        <v>166</v>
      </c>
      <c r="F81" s="138" t="s">
        <v>166</v>
      </c>
    </row>
    <row r="82" spans="1:6" ht="12.75">
      <c r="A82" s="22" t="s">
        <v>44</v>
      </c>
      <c r="B82" s="138" t="s">
        <v>166</v>
      </c>
      <c r="C82" s="138" t="s">
        <v>166</v>
      </c>
      <c r="D82" s="138" t="s">
        <v>166</v>
      </c>
      <c r="E82" s="138" t="s">
        <v>166</v>
      </c>
      <c r="F82" s="138" t="s">
        <v>166</v>
      </c>
    </row>
    <row r="83" spans="1:6" ht="12.75">
      <c r="A83" s="89" t="s">
        <v>141</v>
      </c>
      <c r="B83" s="139" t="s">
        <v>166</v>
      </c>
      <c r="C83" s="139" t="s">
        <v>166</v>
      </c>
      <c r="D83" s="139" t="s">
        <v>166</v>
      </c>
      <c r="E83" s="139" t="s">
        <v>166</v>
      </c>
      <c r="F83" s="139" t="s">
        <v>166</v>
      </c>
    </row>
    <row r="84" spans="1:6" ht="12.75">
      <c r="A84" s="89"/>
      <c r="B84" s="109"/>
      <c r="C84" s="109"/>
      <c r="D84" s="109"/>
      <c r="E84" s="109"/>
      <c r="F84" s="109"/>
    </row>
    <row r="85" spans="1:6" ht="13.5" thickBot="1">
      <c r="A85" s="103" t="s">
        <v>45</v>
      </c>
      <c r="B85" s="117">
        <v>2873986</v>
      </c>
      <c r="C85" s="117">
        <v>44137</v>
      </c>
      <c r="D85" s="117">
        <v>6157243</v>
      </c>
      <c r="E85" s="117">
        <v>134615</v>
      </c>
      <c r="F85" s="117">
        <v>3119</v>
      </c>
    </row>
    <row r="86" ht="12.75">
      <c r="E86" s="15"/>
    </row>
  </sheetData>
  <mergeCells count="4">
    <mergeCell ref="B5:C5"/>
    <mergeCell ref="D5:E5"/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51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7" width="16.7109375" style="0" customWidth="1"/>
    <col min="10" max="10" width="18.57421875" style="0" customWidth="1"/>
    <col min="11" max="14" width="19.00390625" style="0" customWidth="1"/>
  </cols>
  <sheetData>
    <row r="1" spans="1:7" s="28" customFormat="1" ht="18">
      <c r="A1" s="184" t="s">
        <v>94</v>
      </c>
      <c r="B1" s="184"/>
      <c r="C1" s="184"/>
      <c r="D1" s="184"/>
      <c r="E1" s="184"/>
      <c r="F1" s="184"/>
      <c r="G1" s="184"/>
    </row>
    <row r="2" s="29" customFormat="1" ht="14.25"/>
    <row r="3" spans="1:7" s="29" customFormat="1" ht="15">
      <c r="A3" s="193" t="s">
        <v>169</v>
      </c>
      <c r="B3" s="193"/>
      <c r="C3" s="193"/>
      <c r="D3" s="193"/>
      <c r="E3" s="193"/>
      <c r="F3" s="193"/>
      <c r="G3" s="193"/>
    </row>
    <row r="4" spans="1:7" s="29" customFormat="1" ht="15">
      <c r="A4" s="26"/>
      <c r="B4" s="30"/>
      <c r="C4" s="30"/>
      <c r="D4" s="30"/>
      <c r="E4" s="30"/>
      <c r="F4" s="30"/>
      <c r="G4" s="30"/>
    </row>
    <row r="5" spans="1:7" ht="12.75">
      <c r="A5" s="31"/>
      <c r="B5" s="196" t="s">
        <v>142</v>
      </c>
      <c r="C5" s="197"/>
      <c r="D5" s="196" t="s">
        <v>143</v>
      </c>
      <c r="E5" s="197"/>
      <c r="F5" s="196" t="s">
        <v>144</v>
      </c>
      <c r="G5" s="198"/>
    </row>
    <row r="6" spans="1:7" ht="12.75">
      <c r="A6" s="32" t="s">
        <v>145</v>
      </c>
      <c r="B6" s="33" t="s">
        <v>46</v>
      </c>
      <c r="C6" s="33" t="s">
        <v>48</v>
      </c>
      <c r="D6" s="33" t="s">
        <v>46</v>
      </c>
      <c r="E6" s="33" t="s">
        <v>48</v>
      </c>
      <c r="F6" s="33" t="s">
        <v>46</v>
      </c>
      <c r="G6" s="33" t="s">
        <v>48</v>
      </c>
    </row>
    <row r="7" spans="1:7" ht="13.5" thickBot="1">
      <c r="A7" s="34"/>
      <c r="B7" s="33" t="s">
        <v>146</v>
      </c>
      <c r="C7" s="33" t="s">
        <v>147</v>
      </c>
      <c r="D7" s="33" t="s">
        <v>146</v>
      </c>
      <c r="E7" s="33" t="s">
        <v>147</v>
      </c>
      <c r="F7" s="33" t="s">
        <v>146</v>
      </c>
      <c r="G7" s="33" t="s">
        <v>147</v>
      </c>
    </row>
    <row r="8" spans="1:7" ht="12.75">
      <c r="A8" s="118">
        <v>1985</v>
      </c>
      <c r="B8" s="35">
        <v>209</v>
      </c>
      <c r="C8" s="36">
        <v>2815</v>
      </c>
      <c r="D8" s="35">
        <v>106.8</v>
      </c>
      <c r="E8" s="36">
        <v>3935</v>
      </c>
      <c r="F8" s="35">
        <v>12.1</v>
      </c>
      <c r="G8" s="36">
        <v>291</v>
      </c>
    </row>
    <row r="9" spans="1:7" ht="12.75">
      <c r="A9" s="119">
        <v>1986</v>
      </c>
      <c r="B9" s="38">
        <v>208.5</v>
      </c>
      <c r="C9" s="39">
        <v>2821</v>
      </c>
      <c r="D9" s="38">
        <v>112.9</v>
      </c>
      <c r="E9" s="39">
        <v>4136</v>
      </c>
      <c r="F9" s="38">
        <v>11.6</v>
      </c>
      <c r="G9" s="39">
        <v>301</v>
      </c>
    </row>
    <row r="10" spans="1:7" ht="12.75">
      <c r="A10" s="119">
        <v>1987</v>
      </c>
      <c r="B10" s="38">
        <v>200.2</v>
      </c>
      <c r="C10" s="39">
        <v>2813</v>
      </c>
      <c r="D10" s="38">
        <v>108.3</v>
      </c>
      <c r="E10" s="39">
        <v>4241</v>
      </c>
      <c r="F10" s="38">
        <v>11.3</v>
      </c>
      <c r="G10" s="39">
        <v>281</v>
      </c>
    </row>
    <row r="11" spans="1:7" ht="12.75">
      <c r="A11" s="119">
        <v>1988</v>
      </c>
      <c r="B11" s="38">
        <v>208.3</v>
      </c>
      <c r="C11" s="39">
        <v>2914</v>
      </c>
      <c r="D11" s="38">
        <v>117</v>
      </c>
      <c r="E11" s="39">
        <v>4923</v>
      </c>
      <c r="F11" s="38">
        <v>10.5</v>
      </c>
      <c r="G11" s="39">
        <v>272</v>
      </c>
    </row>
    <row r="12" spans="1:7" ht="12.75">
      <c r="A12" s="119">
        <v>1989</v>
      </c>
      <c r="B12" s="38">
        <v>218.2</v>
      </c>
      <c r="C12" s="39">
        <v>2657</v>
      </c>
      <c r="D12" s="38">
        <v>114.7</v>
      </c>
      <c r="E12" s="39">
        <v>4463</v>
      </c>
      <c r="F12" s="38">
        <v>10.6</v>
      </c>
      <c r="G12" s="39">
        <v>297</v>
      </c>
    </row>
    <row r="13" spans="1:7" ht="12.75">
      <c r="A13" s="119">
        <v>1990</v>
      </c>
      <c r="B13" s="38">
        <v>255</v>
      </c>
      <c r="C13" s="39">
        <v>3421</v>
      </c>
      <c r="D13" s="40">
        <v>112.5</v>
      </c>
      <c r="E13" s="39">
        <v>4590</v>
      </c>
      <c r="F13" s="38">
        <v>10</v>
      </c>
      <c r="G13" s="41">
        <v>287</v>
      </c>
    </row>
    <row r="14" spans="1:7" ht="12.75">
      <c r="A14" s="119">
        <v>1991</v>
      </c>
      <c r="B14" s="40">
        <v>267.8</v>
      </c>
      <c r="C14" s="39">
        <v>3802</v>
      </c>
      <c r="D14" s="40">
        <v>112.9</v>
      </c>
      <c r="E14" s="39">
        <v>4484</v>
      </c>
      <c r="F14" s="40">
        <v>9.8</v>
      </c>
      <c r="G14" s="41">
        <v>268</v>
      </c>
    </row>
    <row r="15" spans="1:7" ht="12.75">
      <c r="A15" s="119">
        <v>1992</v>
      </c>
      <c r="B15" s="40">
        <v>290.7</v>
      </c>
      <c r="C15" s="39">
        <v>3827</v>
      </c>
      <c r="D15" s="40">
        <v>119.4</v>
      </c>
      <c r="E15" s="39">
        <v>4744</v>
      </c>
      <c r="F15" s="40">
        <v>9.1</v>
      </c>
      <c r="G15" s="41">
        <v>275</v>
      </c>
    </row>
    <row r="16" spans="1:7" ht="12.75">
      <c r="A16" s="119">
        <v>1993</v>
      </c>
      <c r="B16" s="38">
        <v>274.6</v>
      </c>
      <c r="C16" s="39">
        <v>2503</v>
      </c>
      <c r="D16" s="38">
        <v>121.2</v>
      </c>
      <c r="E16" s="39">
        <v>5186</v>
      </c>
      <c r="F16" s="38">
        <v>8.6</v>
      </c>
      <c r="G16" s="39">
        <v>223</v>
      </c>
    </row>
    <row r="17" spans="1:7" ht="12.75">
      <c r="A17" s="119">
        <v>1994</v>
      </c>
      <c r="B17" s="38">
        <v>317</v>
      </c>
      <c r="C17" s="39">
        <v>2907</v>
      </c>
      <c r="D17" s="38">
        <v>115.6</v>
      </c>
      <c r="E17" s="39">
        <v>4895</v>
      </c>
      <c r="F17" s="38">
        <v>9.6</v>
      </c>
      <c r="G17" s="39">
        <v>216</v>
      </c>
    </row>
    <row r="18" spans="1:7" ht="12.75">
      <c r="A18" s="120">
        <v>1995</v>
      </c>
      <c r="B18" s="42">
        <v>335.1</v>
      </c>
      <c r="C18" s="43">
        <v>2442</v>
      </c>
      <c r="D18" s="42">
        <v>104.6</v>
      </c>
      <c r="E18" s="43">
        <v>4487</v>
      </c>
      <c r="F18" s="44">
        <v>6.3</v>
      </c>
      <c r="G18" s="41">
        <v>155</v>
      </c>
    </row>
    <row r="19" spans="1:7" ht="12.75">
      <c r="A19" s="120">
        <v>1996</v>
      </c>
      <c r="B19" s="42">
        <v>307.8</v>
      </c>
      <c r="C19" s="43">
        <v>3438</v>
      </c>
      <c r="D19" s="42">
        <v>104.9</v>
      </c>
      <c r="E19" s="43">
        <v>5016</v>
      </c>
      <c r="F19" s="42">
        <v>6.4</v>
      </c>
      <c r="G19" s="41">
        <v>178</v>
      </c>
    </row>
    <row r="20" spans="1:7" ht="12.75">
      <c r="A20" s="120">
        <v>1997</v>
      </c>
      <c r="B20" s="42">
        <v>277.3</v>
      </c>
      <c r="C20" s="43">
        <v>2840</v>
      </c>
      <c r="D20" s="42">
        <v>105.1</v>
      </c>
      <c r="E20" s="43">
        <v>4841</v>
      </c>
      <c r="F20" s="42">
        <v>5.1</v>
      </c>
      <c r="G20" s="41">
        <v>144</v>
      </c>
    </row>
    <row r="21" spans="1:7" ht="12.75">
      <c r="A21" s="120">
        <v>1998</v>
      </c>
      <c r="B21" s="42">
        <v>306.7</v>
      </c>
      <c r="C21" s="43">
        <v>3616</v>
      </c>
      <c r="D21" s="42">
        <v>89.3</v>
      </c>
      <c r="E21" s="43">
        <v>4097</v>
      </c>
      <c r="F21" s="42">
        <v>9</v>
      </c>
      <c r="G21" s="41">
        <v>205</v>
      </c>
    </row>
    <row r="22" spans="1:7" ht="12.75">
      <c r="A22" s="120">
        <v>1999</v>
      </c>
      <c r="B22" s="42">
        <v>335.3</v>
      </c>
      <c r="C22" s="43">
        <v>2956</v>
      </c>
      <c r="D22" s="42">
        <v>85.5</v>
      </c>
      <c r="E22" s="43">
        <v>3758</v>
      </c>
      <c r="F22" s="42">
        <v>6.2</v>
      </c>
      <c r="G22" s="41">
        <v>159</v>
      </c>
    </row>
    <row r="23" spans="1:7" s="162" customFormat="1" ht="13.5" thickBot="1">
      <c r="A23" s="158" t="s">
        <v>156</v>
      </c>
      <c r="B23" s="159">
        <v>358</v>
      </c>
      <c r="C23" s="160">
        <v>3563</v>
      </c>
      <c r="D23" s="159">
        <v>81.6</v>
      </c>
      <c r="E23" s="160">
        <v>3818</v>
      </c>
      <c r="F23" s="159">
        <v>5.6</v>
      </c>
      <c r="G23" s="161">
        <v>120</v>
      </c>
    </row>
    <row r="29" spans="1:6" ht="15">
      <c r="A29" s="193"/>
      <c r="B29" s="193"/>
      <c r="C29" s="193"/>
      <c r="D29" s="193"/>
      <c r="E29" s="193"/>
      <c r="F29" s="193"/>
    </row>
    <row r="30" spans="1:6" ht="15">
      <c r="A30" s="193"/>
      <c r="B30" s="193"/>
      <c r="C30" s="193"/>
      <c r="D30" s="193"/>
      <c r="E30" s="193"/>
      <c r="F30" s="193"/>
    </row>
    <row r="31" spans="1:7" ht="12.75">
      <c r="A31" s="48"/>
      <c r="B31" s="49"/>
      <c r="C31" s="49"/>
      <c r="D31" s="49"/>
      <c r="E31" s="49"/>
      <c r="F31" s="49"/>
      <c r="G31" s="50"/>
    </row>
    <row r="32" spans="1:7" ht="12.75">
      <c r="A32" s="31"/>
      <c r="C32" s="196" t="s">
        <v>149</v>
      </c>
      <c r="D32" s="197"/>
      <c r="E32" s="196" t="s">
        <v>150</v>
      </c>
      <c r="F32" s="198"/>
      <c r="G32" s="51"/>
    </row>
    <row r="33" spans="1:7" ht="12.75">
      <c r="A33" s="175" t="s">
        <v>145</v>
      </c>
      <c r="B33" s="176"/>
      <c r="C33" s="33" t="s">
        <v>46</v>
      </c>
      <c r="D33" s="33" t="s">
        <v>48</v>
      </c>
      <c r="E33" s="33" t="s">
        <v>46</v>
      </c>
      <c r="F33" s="33" t="s">
        <v>48</v>
      </c>
      <c r="G33" s="51"/>
    </row>
    <row r="34" spans="1:7" ht="13.5" thickBot="1">
      <c r="A34" s="34"/>
      <c r="C34" s="33" t="s">
        <v>146</v>
      </c>
      <c r="D34" s="33" t="s">
        <v>147</v>
      </c>
      <c r="E34" s="33" t="s">
        <v>146</v>
      </c>
      <c r="F34" s="33" t="s">
        <v>147</v>
      </c>
      <c r="G34" s="51"/>
    </row>
    <row r="35" spans="1:7" ht="12.75">
      <c r="A35" s="177">
        <v>1985</v>
      </c>
      <c r="B35" s="178"/>
      <c r="C35" s="35">
        <v>57.3</v>
      </c>
      <c r="D35" s="36">
        <v>1890</v>
      </c>
      <c r="E35" s="35">
        <v>8.2</v>
      </c>
      <c r="F35" s="36">
        <v>204</v>
      </c>
      <c r="G35" s="51"/>
    </row>
    <row r="36" spans="1:7" ht="12.75">
      <c r="A36" s="194">
        <v>1986</v>
      </c>
      <c r="B36" s="195"/>
      <c r="C36" s="38">
        <v>56.7</v>
      </c>
      <c r="D36" s="39">
        <v>1956</v>
      </c>
      <c r="E36" s="38">
        <v>7.5</v>
      </c>
      <c r="F36" s="39">
        <v>236</v>
      </c>
      <c r="G36" s="51"/>
    </row>
    <row r="37" spans="1:7" ht="12.75">
      <c r="A37" s="194">
        <v>1987</v>
      </c>
      <c r="B37" s="195"/>
      <c r="C37" s="38">
        <v>56.9</v>
      </c>
      <c r="D37" s="39">
        <v>2108</v>
      </c>
      <c r="E37" s="38">
        <v>8.9</v>
      </c>
      <c r="F37" s="39">
        <v>262</v>
      </c>
      <c r="G37" s="51"/>
    </row>
    <row r="38" spans="1:7" ht="12.75">
      <c r="A38" s="194">
        <v>1988</v>
      </c>
      <c r="B38" s="195"/>
      <c r="C38" s="38">
        <v>57.4</v>
      </c>
      <c r="D38" s="39">
        <v>2276</v>
      </c>
      <c r="E38" s="38">
        <v>7.9</v>
      </c>
      <c r="F38" s="39">
        <v>279</v>
      </c>
      <c r="G38" s="51"/>
    </row>
    <row r="39" spans="1:7" ht="12.75">
      <c r="A39" s="194">
        <v>1989</v>
      </c>
      <c r="B39" s="195"/>
      <c r="C39" s="38">
        <v>57.3</v>
      </c>
      <c r="D39" s="39">
        <v>2133</v>
      </c>
      <c r="E39" s="38">
        <v>9.2</v>
      </c>
      <c r="F39" s="39">
        <v>192</v>
      </c>
      <c r="G39" s="51"/>
    </row>
    <row r="40" spans="1:7" ht="12.75">
      <c r="A40" s="194">
        <v>1990</v>
      </c>
      <c r="B40" s="195"/>
      <c r="C40" s="40">
        <v>57.9</v>
      </c>
      <c r="D40" s="39">
        <v>1996</v>
      </c>
      <c r="E40" s="38">
        <v>7</v>
      </c>
      <c r="F40" s="39">
        <v>136.8</v>
      </c>
      <c r="G40" s="51"/>
    </row>
    <row r="41" spans="1:7" ht="12.75">
      <c r="A41" s="194">
        <v>1991</v>
      </c>
      <c r="B41" s="195"/>
      <c r="C41" s="40">
        <v>56.6</v>
      </c>
      <c r="D41" s="39">
        <v>1959</v>
      </c>
      <c r="E41" s="40">
        <v>7.7</v>
      </c>
      <c r="F41" s="41">
        <v>129</v>
      </c>
      <c r="G41" s="51"/>
    </row>
    <row r="42" spans="1:7" ht="12.75">
      <c r="A42" s="194">
        <v>1992</v>
      </c>
      <c r="B42" s="195"/>
      <c r="C42" s="40">
        <v>52.1</v>
      </c>
      <c r="D42" s="39">
        <v>1634</v>
      </c>
      <c r="E42" s="40">
        <v>7.5</v>
      </c>
      <c r="F42" s="41">
        <v>129</v>
      </c>
      <c r="G42" s="51"/>
    </row>
    <row r="43" spans="1:7" ht="12.75">
      <c r="A43" s="194">
        <v>1993</v>
      </c>
      <c r="B43" s="195"/>
      <c r="C43" s="40">
        <v>50.9</v>
      </c>
      <c r="D43" s="39">
        <v>1520</v>
      </c>
      <c r="E43" s="40">
        <v>7.8</v>
      </c>
      <c r="F43" s="41">
        <v>212</v>
      </c>
      <c r="G43" s="51"/>
    </row>
    <row r="44" spans="1:7" ht="12.75">
      <c r="A44" s="194">
        <v>1994</v>
      </c>
      <c r="B44" s="195"/>
      <c r="C44" s="40">
        <v>46.9</v>
      </c>
      <c r="D44" s="39">
        <v>1374</v>
      </c>
      <c r="E44" s="40">
        <v>4.4</v>
      </c>
      <c r="F44" s="41">
        <v>102</v>
      </c>
      <c r="G44" s="51"/>
    </row>
    <row r="45" spans="1:7" ht="12.75">
      <c r="A45" s="194">
        <v>1995</v>
      </c>
      <c r="B45" s="195"/>
      <c r="C45" s="42">
        <v>46.4</v>
      </c>
      <c r="D45" s="43">
        <v>1435</v>
      </c>
      <c r="E45" s="42">
        <v>3.7</v>
      </c>
      <c r="F45" s="41">
        <v>69</v>
      </c>
      <c r="G45" s="51"/>
    </row>
    <row r="46" spans="1:7" ht="12.75">
      <c r="A46" s="194">
        <v>1996</v>
      </c>
      <c r="B46" s="195"/>
      <c r="C46" s="42">
        <v>49.6</v>
      </c>
      <c r="D46" s="43">
        <v>1521</v>
      </c>
      <c r="E46" s="42">
        <v>6.8</v>
      </c>
      <c r="F46" s="41">
        <v>201</v>
      </c>
      <c r="G46" s="51"/>
    </row>
    <row r="47" spans="1:7" ht="12.75">
      <c r="A47" s="194">
        <v>1997</v>
      </c>
      <c r="B47" s="195"/>
      <c r="C47" s="42">
        <v>43.8</v>
      </c>
      <c r="D47" s="43">
        <v>1230</v>
      </c>
      <c r="E47" s="42">
        <v>6.8</v>
      </c>
      <c r="F47" s="41">
        <v>205</v>
      </c>
      <c r="G47" s="51"/>
    </row>
    <row r="48" spans="1:7" ht="12.75">
      <c r="A48" s="194">
        <v>1998</v>
      </c>
      <c r="B48" s="195"/>
      <c r="C48" s="42">
        <v>43.4</v>
      </c>
      <c r="D48" s="43">
        <v>1304</v>
      </c>
      <c r="E48" s="42">
        <v>6.1</v>
      </c>
      <c r="F48" s="41">
        <v>160</v>
      </c>
      <c r="G48" s="51"/>
    </row>
    <row r="49" spans="1:7" ht="12.75">
      <c r="A49" s="194">
        <v>1999</v>
      </c>
      <c r="B49" s="195"/>
      <c r="C49" s="42">
        <v>39.8</v>
      </c>
      <c r="D49" s="43">
        <v>1144</v>
      </c>
      <c r="E49" s="42">
        <v>3.8</v>
      </c>
      <c r="F49" s="41">
        <v>85</v>
      </c>
      <c r="G49" s="51"/>
    </row>
    <row r="50" spans="1:7" ht="13.5" thickBot="1">
      <c r="A50" s="173" t="s">
        <v>156</v>
      </c>
      <c r="B50" s="174"/>
      <c r="C50" s="155">
        <v>26.4</v>
      </c>
      <c r="D50" s="156">
        <v>789</v>
      </c>
      <c r="E50" s="155">
        <v>8.7</v>
      </c>
      <c r="F50" s="157">
        <v>190</v>
      </c>
      <c r="G50" s="51"/>
    </row>
    <row r="51" ht="12.75">
      <c r="A51" t="s">
        <v>148</v>
      </c>
    </row>
  </sheetData>
  <mergeCells count="26">
    <mergeCell ref="A1:G1"/>
    <mergeCell ref="A3:G3"/>
    <mergeCell ref="C32:D32"/>
    <mergeCell ref="E32:F32"/>
    <mergeCell ref="A29:F29"/>
    <mergeCell ref="A30:F30"/>
    <mergeCell ref="B5:C5"/>
    <mergeCell ref="D5:E5"/>
    <mergeCell ref="F5:G5"/>
    <mergeCell ref="A33:B33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0:B50"/>
    <mergeCell ref="A49:B49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1"/>
  <dimension ref="A1:J8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3" customWidth="1"/>
    <col min="2" max="9" width="12.7109375" style="3" customWidth="1"/>
    <col min="10" max="16384" width="11.421875" style="3" customWidth="1"/>
  </cols>
  <sheetData>
    <row r="1" spans="1:9" s="28" customFormat="1" ht="18">
      <c r="A1" s="184" t="s">
        <v>94</v>
      </c>
      <c r="B1" s="184"/>
      <c r="C1" s="184"/>
      <c r="D1" s="184"/>
      <c r="E1" s="184"/>
      <c r="F1" s="184"/>
      <c r="G1" s="184"/>
      <c r="H1" s="184"/>
      <c r="I1" s="184"/>
    </row>
    <row r="3" spans="1:9" s="29" customFormat="1" ht="15">
      <c r="A3" s="193" t="s">
        <v>178</v>
      </c>
      <c r="B3" s="193"/>
      <c r="C3" s="193"/>
      <c r="D3" s="193"/>
      <c r="E3" s="193"/>
      <c r="F3" s="193"/>
      <c r="G3" s="193"/>
      <c r="H3" s="193"/>
      <c r="I3" s="193"/>
    </row>
    <row r="4" spans="1:9" s="29" customFormat="1" ht="15">
      <c r="A4" s="85"/>
      <c r="B4" s="86"/>
      <c r="C4" s="86"/>
      <c r="D4" s="86"/>
      <c r="E4" s="86"/>
      <c r="F4" s="86"/>
      <c r="G4" s="30"/>
      <c r="H4" s="87"/>
      <c r="I4" s="87"/>
    </row>
    <row r="5" spans="1:9" ht="12.75">
      <c r="A5" s="16" t="s">
        <v>170</v>
      </c>
      <c r="B5" s="188" t="s">
        <v>90</v>
      </c>
      <c r="C5" s="190"/>
      <c r="D5" s="190"/>
      <c r="E5" s="190"/>
      <c r="F5" s="189"/>
      <c r="G5" s="188" t="s">
        <v>58</v>
      </c>
      <c r="H5" s="190"/>
      <c r="I5" s="190"/>
    </row>
    <row r="6" spans="1:9" ht="12.75">
      <c r="A6" s="5" t="s">
        <v>0</v>
      </c>
      <c r="B6" s="191" t="s">
        <v>56</v>
      </c>
      <c r="C6" s="192"/>
      <c r="D6" s="191" t="s">
        <v>57</v>
      </c>
      <c r="E6" s="199"/>
      <c r="F6" s="200" t="s">
        <v>54</v>
      </c>
      <c r="G6" s="188" t="s">
        <v>59</v>
      </c>
      <c r="H6" s="189"/>
      <c r="I6" s="7" t="s">
        <v>60</v>
      </c>
    </row>
    <row r="7" spans="1:9" ht="13.5" thickBot="1">
      <c r="A7" s="5"/>
      <c r="B7" s="12" t="s">
        <v>1</v>
      </c>
      <c r="C7" s="12" t="s">
        <v>53</v>
      </c>
      <c r="D7" s="12" t="s">
        <v>1</v>
      </c>
      <c r="E7" s="12" t="s">
        <v>53</v>
      </c>
      <c r="F7" s="201"/>
      <c r="G7" s="12" t="s">
        <v>1</v>
      </c>
      <c r="H7" s="130" t="s">
        <v>53</v>
      </c>
      <c r="I7" s="12" t="s">
        <v>61</v>
      </c>
    </row>
    <row r="8" spans="1:9" ht="12.75">
      <c r="A8" s="106" t="s">
        <v>2</v>
      </c>
      <c r="B8" s="102">
        <v>4000</v>
      </c>
      <c r="C8" s="127">
        <v>200</v>
      </c>
      <c r="D8" s="102" t="s">
        <v>167</v>
      </c>
      <c r="E8" s="127" t="s">
        <v>167</v>
      </c>
      <c r="F8" s="102">
        <v>4200</v>
      </c>
      <c r="G8" s="128">
        <v>18000</v>
      </c>
      <c r="H8" s="127">
        <v>40000</v>
      </c>
      <c r="I8" s="102">
        <v>80000</v>
      </c>
    </row>
    <row r="9" spans="1:9" ht="12.75">
      <c r="A9" s="22" t="s">
        <v>3</v>
      </c>
      <c r="B9" s="92">
        <v>2641</v>
      </c>
      <c r="C9" s="92" t="s">
        <v>167</v>
      </c>
      <c r="D9" s="91" t="s">
        <v>167</v>
      </c>
      <c r="E9" s="91" t="s">
        <v>167</v>
      </c>
      <c r="F9" s="90">
        <v>2641</v>
      </c>
      <c r="G9" s="92">
        <v>21000</v>
      </c>
      <c r="H9" s="92" t="s">
        <v>167</v>
      </c>
      <c r="I9" s="92">
        <v>55461</v>
      </c>
    </row>
    <row r="10" spans="1:9" ht="12.75">
      <c r="A10" s="22" t="s">
        <v>4</v>
      </c>
      <c r="B10" s="90">
        <v>1400</v>
      </c>
      <c r="C10" s="90">
        <v>689</v>
      </c>
      <c r="D10" s="91" t="s">
        <v>167</v>
      </c>
      <c r="E10" s="91" t="s">
        <v>167</v>
      </c>
      <c r="F10" s="90">
        <v>2089</v>
      </c>
      <c r="G10" s="92">
        <v>12000</v>
      </c>
      <c r="H10" s="92">
        <v>15000</v>
      </c>
      <c r="I10" s="90">
        <v>27135</v>
      </c>
    </row>
    <row r="11" spans="1:9" ht="12.75">
      <c r="A11" s="22" t="s">
        <v>5</v>
      </c>
      <c r="B11" s="92">
        <v>1411</v>
      </c>
      <c r="C11" s="92">
        <v>2</v>
      </c>
      <c r="D11" s="91" t="s">
        <v>167</v>
      </c>
      <c r="E11" s="91" t="s">
        <v>167</v>
      </c>
      <c r="F11" s="90">
        <v>1413</v>
      </c>
      <c r="G11" s="92">
        <v>20000</v>
      </c>
      <c r="H11" s="92">
        <v>25000</v>
      </c>
      <c r="I11" s="92">
        <v>28270</v>
      </c>
    </row>
    <row r="12" spans="1:9" ht="12.75">
      <c r="A12" s="89" t="s">
        <v>125</v>
      </c>
      <c r="B12" s="109">
        <v>9452</v>
      </c>
      <c r="C12" s="109">
        <v>891</v>
      </c>
      <c r="D12" s="110" t="s">
        <v>167</v>
      </c>
      <c r="E12" s="110" t="s">
        <v>167</v>
      </c>
      <c r="F12" s="109">
        <v>10343</v>
      </c>
      <c r="G12" s="124">
        <v>18248</v>
      </c>
      <c r="H12" s="124">
        <v>20634</v>
      </c>
      <c r="I12" s="109">
        <v>190866</v>
      </c>
    </row>
    <row r="13" spans="1:9" ht="12.75">
      <c r="A13" s="89"/>
      <c r="B13" s="109"/>
      <c r="C13" s="109"/>
      <c r="D13" s="109"/>
      <c r="E13" s="109"/>
      <c r="F13" s="109"/>
      <c r="G13" s="124"/>
      <c r="H13" s="124"/>
      <c r="I13" s="109"/>
    </row>
    <row r="14" spans="1:9" s="148" customFormat="1" ht="12.75">
      <c r="A14" s="89" t="s">
        <v>126</v>
      </c>
      <c r="B14" s="124">
        <v>130</v>
      </c>
      <c r="C14" s="110" t="s">
        <v>167</v>
      </c>
      <c r="D14" s="110" t="s">
        <v>167</v>
      </c>
      <c r="E14" s="110" t="s">
        <v>167</v>
      </c>
      <c r="F14" s="109">
        <v>130</v>
      </c>
      <c r="G14" s="124">
        <v>20000</v>
      </c>
      <c r="H14" s="110" t="s">
        <v>167</v>
      </c>
      <c r="I14" s="124">
        <v>2600</v>
      </c>
    </row>
    <row r="15" spans="1:9" ht="12.75">
      <c r="A15" s="89"/>
      <c r="B15" s="109"/>
      <c r="C15" s="109"/>
      <c r="D15" s="109"/>
      <c r="E15" s="109"/>
      <c r="F15" s="109"/>
      <c r="G15" s="124"/>
      <c r="H15" s="124"/>
      <c r="I15" s="109"/>
    </row>
    <row r="16" spans="1:9" s="148" customFormat="1" ht="12.75">
      <c r="A16" s="89" t="s">
        <v>127</v>
      </c>
      <c r="B16" s="109" t="s">
        <v>167</v>
      </c>
      <c r="C16" s="109" t="s">
        <v>167</v>
      </c>
      <c r="D16" s="110" t="s">
        <v>167</v>
      </c>
      <c r="E16" s="110" t="s">
        <v>167</v>
      </c>
      <c r="F16" s="109" t="s">
        <v>167</v>
      </c>
      <c r="G16" s="124" t="s">
        <v>167</v>
      </c>
      <c r="H16" s="124" t="s">
        <v>167</v>
      </c>
      <c r="I16" s="109" t="s">
        <v>167</v>
      </c>
    </row>
    <row r="17" spans="1:9" ht="12.75">
      <c r="A17" s="22"/>
      <c r="B17" s="90"/>
      <c r="C17" s="90"/>
      <c r="D17" s="90"/>
      <c r="E17" s="90"/>
      <c r="F17" s="90"/>
      <c r="G17" s="92"/>
      <c r="H17" s="92"/>
      <c r="I17" s="90"/>
    </row>
    <row r="18" spans="1:9" ht="12.75">
      <c r="A18" s="22" t="s">
        <v>6</v>
      </c>
      <c r="B18" s="92">
        <v>89</v>
      </c>
      <c r="C18" s="92" t="s">
        <v>167</v>
      </c>
      <c r="D18" s="91" t="s">
        <v>167</v>
      </c>
      <c r="E18" s="91" t="s">
        <v>167</v>
      </c>
      <c r="F18" s="90">
        <v>89</v>
      </c>
      <c r="G18" s="92">
        <v>20000</v>
      </c>
      <c r="H18" s="92" t="s">
        <v>167</v>
      </c>
      <c r="I18" s="92">
        <v>1780</v>
      </c>
    </row>
    <row r="19" spans="1:9" ht="12.75">
      <c r="A19" s="22" t="s">
        <v>7</v>
      </c>
      <c r="B19" s="92">
        <v>10</v>
      </c>
      <c r="C19" s="91" t="s">
        <v>167</v>
      </c>
      <c r="D19" s="91" t="s">
        <v>167</v>
      </c>
      <c r="E19" s="91" t="s">
        <v>167</v>
      </c>
      <c r="F19" s="90">
        <v>10</v>
      </c>
      <c r="G19" s="92">
        <v>21000</v>
      </c>
      <c r="H19" s="91" t="s">
        <v>167</v>
      </c>
      <c r="I19" s="92">
        <v>210</v>
      </c>
    </row>
    <row r="20" spans="1:9" ht="12.75">
      <c r="A20" s="22" t="s">
        <v>8</v>
      </c>
      <c r="B20" s="92">
        <v>102</v>
      </c>
      <c r="C20" s="91" t="s">
        <v>167</v>
      </c>
      <c r="D20" s="91" t="s">
        <v>167</v>
      </c>
      <c r="E20" s="91" t="s">
        <v>167</v>
      </c>
      <c r="F20" s="90">
        <v>102</v>
      </c>
      <c r="G20" s="92">
        <v>21000</v>
      </c>
      <c r="H20" s="91" t="s">
        <v>167</v>
      </c>
      <c r="I20" s="92">
        <v>2142</v>
      </c>
    </row>
    <row r="21" spans="1:9" ht="12.75">
      <c r="A21" s="89" t="s">
        <v>128</v>
      </c>
      <c r="B21" s="109">
        <v>201</v>
      </c>
      <c r="C21" s="109" t="s">
        <v>167</v>
      </c>
      <c r="D21" s="110" t="s">
        <v>167</v>
      </c>
      <c r="E21" s="110" t="s">
        <v>167</v>
      </c>
      <c r="F21" s="109">
        <v>201</v>
      </c>
      <c r="G21" s="124">
        <v>20557</v>
      </c>
      <c r="H21" s="124" t="s">
        <v>167</v>
      </c>
      <c r="I21" s="109">
        <v>4132</v>
      </c>
    </row>
    <row r="22" spans="1:9" ht="12.75">
      <c r="A22" s="89"/>
      <c r="B22" s="109"/>
      <c r="C22" s="109"/>
      <c r="D22" s="109"/>
      <c r="E22" s="109"/>
      <c r="F22" s="109"/>
      <c r="G22" s="124"/>
      <c r="H22" s="124"/>
      <c r="I22" s="109"/>
    </row>
    <row r="23" spans="1:9" s="148" customFormat="1" ht="12.75">
      <c r="A23" s="89" t="s">
        <v>129</v>
      </c>
      <c r="B23" s="124">
        <v>93</v>
      </c>
      <c r="C23" s="124">
        <v>5</v>
      </c>
      <c r="D23" s="110" t="s">
        <v>167</v>
      </c>
      <c r="E23" s="110" t="s">
        <v>167</v>
      </c>
      <c r="F23" s="109">
        <v>98</v>
      </c>
      <c r="G23" s="124">
        <v>14375</v>
      </c>
      <c r="H23" s="124">
        <v>16500</v>
      </c>
      <c r="I23" s="124">
        <v>1419</v>
      </c>
    </row>
    <row r="24" spans="1:9" ht="12.75">
      <c r="A24" s="89"/>
      <c r="B24" s="109"/>
      <c r="C24" s="109"/>
      <c r="D24" s="109"/>
      <c r="E24" s="109"/>
      <c r="F24" s="109"/>
      <c r="G24" s="124"/>
      <c r="H24" s="124"/>
      <c r="I24" s="109"/>
    </row>
    <row r="25" spans="1:9" s="148" customFormat="1" ht="12.75">
      <c r="A25" s="89" t="s">
        <v>130</v>
      </c>
      <c r="B25" s="124">
        <v>85</v>
      </c>
      <c r="C25" s="124">
        <v>48</v>
      </c>
      <c r="D25" s="124" t="s">
        <v>167</v>
      </c>
      <c r="E25" s="110" t="s">
        <v>167</v>
      </c>
      <c r="F25" s="109">
        <v>133</v>
      </c>
      <c r="G25" s="124">
        <v>7906</v>
      </c>
      <c r="H25" s="124">
        <v>22000</v>
      </c>
      <c r="I25" s="124">
        <v>1728</v>
      </c>
    </row>
    <row r="26" spans="1:9" ht="12.75">
      <c r="A26" s="22"/>
      <c r="B26" s="90"/>
      <c r="C26" s="90"/>
      <c r="D26" s="90"/>
      <c r="E26" s="90"/>
      <c r="F26" s="90"/>
      <c r="G26" s="92"/>
      <c r="H26" s="92"/>
      <c r="I26" s="90"/>
    </row>
    <row r="27" spans="1:9" ht="12.75">
      <c r="A27" s="22" t="s">
        <v>9</v>
      </c>
      <c r="B27" s="90">
        <v>10684</v>
      </c>
      <c r="C27" s="90">
        <v>639</v>
      </c>
      <c r="D27" s="90" t="s">
        <v>167</v>
      </c>
      <c r="E27" s="90" t="s">
        <v>167</v>
      </c>
      <c r="F27" s="90">
        <v>11323</v>
      </c>
      <c r="G27" s="92">
        <v>14000</v>
      </c>
      <c r="H27" s="92">
        <v>28000</v>
      </c>
      <c r="I27" s="90">
        <v>167468</v>
      </c>
    </row>
    <row r="28" spans="1:9" ht="12.75">
      <c r="A28" s="22" t="s">
        <v>10</v>
      </c>
      <c r="B28" s="90">
        <v>139</v>
      </c>
      <c r="C28" s="90">
        <v>481</v>
      </c>
      <c r="D28" s="91" t="s">
        <v>167</v>
      </c>
      <c r="E28" s="91" t="s">
        <v>167</v>
      </c>
      <c r="F28" s="90">
        <v>620</v>
      </c>
      <c r="G28" s="92">
        <v>7000</v>
      </c>
      <c r="H28" s="92">
        <v>18000</v>
      </c>
      <c r="I28" s="90">
        <v>9631</v>
      </c>
    </row>
    <row r="29" spans="1:9" ht="12.75">
      <c r="A29" s="22" t="s">
        <v>11</v>
      </c>
      <c r="B29" s="91">
        <v>400</v>
      </c>
      <c r="C29" s="90" t="s">
        <v>167</v>
      </c>
      <c r="D29" s="91" t="s">
        <v>167</v>
      </c>
      <c r="E29" s="91" t="s">
        <v>167</v>
      </c>
      <c r="F29" s="90">
        <v>400</v>
      </c>
      <c r="G29" s="92">
        <v>10000</v>
      </c>
      <c r="H29" s="92" t="s">
        <v>167</v>
      </c>
      <c r="I29" s="90">
        <v>4000</v>
      </c>
    </row>
    <row r="30" spans="1:9" ht="12.75">
      <c r="A30" s="89" t="s">
        <v>131</v>
      </c>
      <c r="B30" s="109">
        <v>11223</v>
      </c>
      <c r="C30" s="109">
        <v>1120</v>
      </c>
      <c r="D30" s="109" t="s">
        <v>167</v>
      </c>
      <c r="E30" s="109" t="s">
        <v>167</v>
      </c>
      <c r="F30" s="109">
        <v>12343</v>
      </c>
      <c r="G30" s="124">
        <v>13771</v>
      </c>
      <c r="H30" s="124">
        <v>23705</v>
      </c>
      <c r="I30" s="109">
        <v>181099</v>
      </c>
    </row>
    <row r="31" spans="1:9" ht="12.75">
      <c r="A31" s="22"/>
      <c r="B31" s="90"/>
      <c r="C31" s="90"/>
      <c r="D31" s="90"/>
      <c r="E31" s="90"/>
      <c r="F31" s="90"/>
      <c r="G31" s="92"/>
      <c r="H31" s="92"/>
      <c r="I31" s="90"/>
    </row>
    <row r="32" spans="1:9" ht="12.75">
      <c r="A32" s="22" t="s">
        <v>12</v>
      </c>
      <c r="B32" s="125">
        <v>2638</v>
      </c>
      <c r="C32" s="125">
        <v>58</v>
      </c>
      <c r="D32" s="125" t="s">
        <v>167</v>
      </c>
      <c r="E32" s="91" t="s">
        <v>167</v>
      </c>
      <c r="F32" s="90">
        <v>2696</v>
      </c>
      <c r="G32" s="125">
        <v>8300</v>
      </c>
      <c r="H32" s="125">
        <v>23470</v>
      </c>
      <c r="I32" s="125">
        <v>23257</v>
      </c>
    </row>
    <row r="33" spans="1:9" ht="12.75">
      <c r="A33" s="22" t="s">
        <v>13</v>
      </c>
      <c r="B33" s="125">
        <v>4534</v>
      </c>
      <c r="C33" s="125">
        <v>495</v>
      </c>
      <c r="D33" s="91" t="s">
        <v>167</v>
      </c>
      <c r="E33" s="91" t="s">
        <v>167</v>
      </c>
      <c r="F33" s="90">
        <v>5029</v>
      </c>
      <c r="G33" s="125">
        <v>16000</v>
      </c>
      <c r="H33" s="125">
        <v>25000</v>
      </c>
      <c r="I33" s="92">
        <v>84919</v>
      </c>
    </row>
    <row r="34" spans="1:9" ht="12.75">
      <c r="A34" s="22" t="s">
        <v>14</v>
      </c>
      <c r="B34" s="125">
        <v>3659</v>
      </c>
      <c r="C34" s="125">
        <v>323</v>
      </c>
      <c r="D34" s="91" t="s">
        <v>167</v>
      </c>
      <c r="E34" s="91" t="s">
        <v>167</v>
      </c>
      <c r="F34" s="90">
        <v>3982</v>
      </c>
      <c r="G34" s="125">
        <v>15020</v>
      </c>
      <c r="H34" s="125">
        <v>28387</v>
      </c>
      <c r="I34" s="92">
        <v>64127</v>
      </c>
    </row>
    <row r="35" spans="1:9" ht="12.75">
      <c r="A35" s="22" t="s">
        <v>15</v>
      </c>
      <c r="B35" s="125">
        <v>200</v>
      </c>
      <c r="C35" s="125">
        <v>25</v>
      </c>
      <c r="D35" s="91" t="s">
        <v>167</v>
      </c>
      <c r="E35" s="91" t="s">
        <v>167</v>
      </c>
      <c r="F35" s="90">
        <v>225</v>
      </c>
      <c r="G35" s="125">
        <v>11285</v>
      </c>
      <c r="H35" s="125">
        <v>21240</v>
      </c>
      <c r="I35" s="92">
        <v>2788</v>
      </c>
    </row>
    <row r="36" spans="1:9" ht="12.75">
      <c r="A36" s="89" t="s">
        <v>132</v>
      </c>
      <c r="B36" s="109">
        <v>11031</v>
      </c>
      <c r="C36" s="109">
        <v>901</v>
      </c>
      <c r="D36" s="109" t="s">
        <v>167</v>
      </c>
      <c r="E36" s="110" t="s">
        <v>167</v>
      </c>
      <c r="F36" s="109">
        <v>11932</v>
      </c>
      <c r="G36" s="124">
        <v>13748</v>
      </c>
      <c r="H36" s="124">
        <v>26011</v>
      </c>
      <c r="I36" s="109">
        <v>175091</v>
      </c>
    </row>
    <row r="37" spans="1:9" ht="12.75">
      <c r="A37" s="89"/>
      <c r="B37" s="109"/>
      <c r="C37" s="109"/>
      <c r="D37" s="109"/>
      <c r="E37" s="109"/>
      <c r="F37" s="109"/>
      <c r="G37" s="124"/>
      <c r="H37" s="124"/>
      <c r="I37" s="109"/>
    </row>
    <row r="38" spans="1:9" s="148" customFormat="1" ht="12.75">
      <c r="A38" s="89" t="s">
        <v>133</v>
      </c>
      <c r="B38" s="124">
        <v>30611</v>
      </c>
      <c r="C38" s="124">
        <v>1086</v>
      </c>
      <c r="D38" s="110" t="s">
        <v>167</v>
      </c>
      <c r="E38" s="110" t="s">
        <v>167</v>
      </c>
      <c r="F38" s="109">
        <v>31697</v>
      </c>
      <c r="G38" s="124">
        <v>10000</v>
      </c>
      <c r="H38" s="124">
        <v>30000</v>
      </c>
      <c r="I38" s="124">
        <v>338690</v>
      </c>
    </row>
    <row r="39" spans="1:9" ht="12.75">
      <c r="A39" s="22"/>
      <c r="B39" s="90"/>
      <c r="C39" s="90"/>
      <c r="D39" s="90"/>
      <c r="E39" s="90"/>
      <c r="F39" s="90"/>
      <c r="G39" s="92"/>
      <c r="H39" s="92"/>
      <c r="I39" s="90"/>
    </row>
    <row r="40" spans="1:9" ht="12.75">
      <c r="A40" s="22" t="s">
        <v>16</v>
      </c>
      <c r="B40" s="91">
        <v>15700</v>
      </c>
      <c r="C40" s="92">
        <v>90</v>
      </c>
      <c r="D40" s="91" t="s">
        <v>167</v>
      </c>
      <c r="E40" s="91" t="s">
        <v>167</v>
      </c>
      <c r="F40" s="90">
        <v>15790</v>
      </c>
      <c r="G40" s="91">
        <v>25000</v>
      </c>
      <c r="H40" s="92">
        <v>28000</v>
      </c>
      <c r="I40" s="92">
        <v>395020</v>
      </c>
    </row>
    <row r="41" spans="1:9" ht="12.75">
      <c r="A41" s="22" t="s">
        <v>17</v>
      </c>
      <c r="B41" s="90">
        <v>21</v>
      </c>
      <c r="C41" s="90" t="s">
        <v>167</v>
      </c>
      <c r="D41" s="91" t="s">
        <v>167</v>
      </c>
      <c r="E41" s="91" t="s">
        <v>167</v>
      </c>
      <c r="F41" s="90">
        <v>21</v>
      </c>
      <c r="G41" s="92">
        <v>15000</v>
      </c>
      <c r="H41" s="92" t="s">
        <v>167</v>
      </c>
      <c r="I41" s="90">
        <v>315</v>
      </c>
    </row>
    <row r="42" spans="1:9" ht="12.75">
      <c r="A42" s="22" t="s">
        <v>18</v>
      </c>
      <c r="B42" s="92">
        <v>1315</v>
      </c>
      <c r="C42" s="92">
        <v>222</v>
      </c>
      <c r="D42" s="91" t="s">
        <v>167</v>
      </c>
      <c r="E42" s="91" t="s">
        <v>167</v>
      </c>
      <c r="F42" s="90">
        <v>1537</v>
      </c>
      <c r="G42" s="92">
        <v>12000</v>
      </c>
      <c r="H42" s="92">
        <v>25000</v>
      </c>
      <c r="I42" s="92">
        <v>21330</v>
      </c>
    </row>
    <row r="43" spans="1:9" ht="12.75">
      <c r="A43" s="22" t="s">
        <v>19</v>
      </c>
      <c r="B43" s="92">
        <v>35</v>
      </c>
      <c r="C43" s="92">
        <v>36</v>
      </c>
      <c r="D43" s="91" t="s">
        <v>167</v>
      </c>
      <c r="E43" s="91" t="s">
        <v>167</v>
      </c>
      <c r="F43" s="90">
        <v>71</v>
      </c>
      <c r="G43" s="92">
        <v>12000</v>
      </c>
      <c r="H43" s="92">
        <v>23000</v>
      </c>
      <c r="I43" s="92">
        <v>1248</v>
      </c>
    </row>
    <row r="44" spans="1:9" ht="12.75">
      <c r="A44" s="22" t="s">
        <v>20</v>
      </c>
      <c r="B44" s="92">
        <v>25515</v>
      </c>
      <c r="C44" s="92">
        <v>505</v>
      </c>
      <c r="D44" s="92">
        <v>4503</v>
      </c>
      <c r="E44" s="91" t="s">
        <v>167</v>
      </c>
      <c r="F44" s="90">
        <v>30523</v>
      </c>
      <c r="G44" s="92">
        <v>17000</v>
      </c>
      <c r="H44" s="92">
        <v>24000</v>
      </c>
      <c r="I44" s="92">
        <v>445875</v>
      </c>
    </row>
    <row r="45" spans="1:9" ht="12.75">
      <c r="A45" s="22" t="s">
        <v>21</v>
      </c>
      <c r="B45" s="92">
        <v>1292</v>
      </c>
      <c r="C45" s="92">
        <v>138</v>
      </c>
      <c r="D45" s="91" t="s">
        <v>167</v>
      </c>
      <c r="E45" s="91" t="s">
        <v>167</v>
      </c>
      <c r="F45" s="90">
        <v>1430</v>
      </c>
      <c r="G45" s="92">
        <v>15000</v>
      </c>
      <c r="H45" s="92">
        <v>30000</v>
      </c>
      <c r="I45" s="92">
        <v>23520</v>
      </c>
    </row>
    <row r="46" spans="1:9" ht="12.75">
      <c r="A46" s="22" t="s">
        <v>22</v>
      </c>
      <c r="B46" s="92" t="s">
        <v>167</v>
      </c>
      <c r="C46" s="92" t="s">
        <v>167</v>
      </c>
      <c r="D46" s="91" t="s">
        <v>167</v>
      </c>
      <c r="E46" s="91" t="s">
        <v>167</v>
      </c>
      <c r="F46" s="90" t="s">
        <v>167</v>
      </c>
      <c r="G46" s="92" t="s">
        <v>167</v>
      </c>
      <c r="H46" s="92" t="s">
        <v>167</v>
      </c>
      <c r="I46" s="92" t="s">
        <v>167</v>
      </c>
    </row>
    <row r="47" spans="1:9" ht="12.75">
      <c r="A47" s="22" t="s">
        <v>23</v>
      </c>
      <c r="B47" s="92" t="s">
        <v>167</v>
      </c>
      <c r="C47" s="92" t="s">
        <v>167</v>
      </c>
      <c r="D47" s="92">
        <v>1268</v>
      </c>
      <c r="E47" s="91" t="s">
        <v>167</v>
      </c>
      <c r="F47" s="90">
        <v>1268</v>
      </c>
      <c r="G47" s="92" t="s">
        <v>167</v>
      </c>
      <c r="H47" s="92" t="s">
        <v>167</v>
      </c>
      <c r="I47" s="92" t="s">
        <v>167</v>
      </c>
    </row>
    <row r="48" spans="1:9" ht="12.75">
      <c r="A48" s="22" t="s">
        <v>24</v>
      </c>
      <c r="B48" s="92">
        <v>5227</v>
      </c>
      <c r="C48" s="92">
        <v>80</v>
      </c>
      <c r="D48" s="92">
        <v>923</v>
      </c>
      <c r="E48" s="91" t="s">
        <v>167</v>
      </c>
      <c r="F48" s="90">
        <v>6230</v>
      </c>
      <c r="G48" s="92">
        <v>16000</v>
      </c>
      <c r="H48" s="92">
        <v>25000</v>
      </c>
      <c r="I48" s="92">
        <v>85632</v>
      </c>
    </row>
    <row r="49" spans="1:9" ht="12.75">
      <c r="A49" s="89" t="s">
        <v>134</v>
      </c>
      <c r="B49" s="109">
        <v>49105</v>
      </c>
      <c r="C49" s="109">
        <v>1071</v>
      </c>
      <c r="D49" s="109">
        <v>6694</v>
      </c>
      <c r="E49" s="110" t="s">
        <v>167</v>
      </c>
      <c r="F49" s="109">
        <v>56870</v>
      </c>
      <c r="G49" s="124">
        <v>19260</v>
      </c>
      <c r="H49" s="124">
        <v>25358</v>
      </c>
      <c r="I49" s="109">
        <v>972940</v>
      </c>
    </row>
    <row r="50" spans="1:9" ht="12.75">
      <c r="A50" s="89"/>
      <c r="B50" s="109"/>
      <c r="C50" s="109"/>
      <c r="D50" s="109"/>
      <c r="E50" s="109"/>
      <c r="F50" s="109"/>
      <c r="G50" s="124"/>
      <c r="H50" s="124"/>
      <c r="I50" s="109"/>
    </row>
    <row r="51" spans="1:9" s="148" customFormat="1" ht="12.75">
      <c r="A51" s="89" t="s">
        <v>135</v>
      </c>
      <c r="B51" s="124">
        <v>932</v>
      </c>
      <c r="C51" s="124">
        <v>177</v>
      </c>
      <c r="D51" s="110" t="s">
        <v>167</v>
      </c>
      <c r="E51" s="110" t="s">
        <v>167</v>
      </c>
      <c r="F51" s="109">
        <v>1109</v>
      </c>
      <c r="G51" s="124">
        <v>12000</v>
      </c>
      <c r="H51" s="124">
        <v>30000</v>
      </c>
      <c r="I51" s="124">
        <v>16494</v>
      </c>
    </row>
    <row r="52" spans="1:9" ht="12.75">
      <c r="A52" s="22"/>
      <c r="B52" s="90"/>
      <c r="C52" s="90"/>
      <c r="D52" s="90"/>
      <c r="E52" s="90"/>
      <c r="F52" s="90"/>
      <c r="G52" s="92"/>
      <c r="H52" s="92"/>
      <c r="I52" s="90"/>
    </row>
    <row r="53" spans="1:9" ht="12.75">
      <c r="A53" s="22" t="s">
        <v>25</v>
      </c>
      <c r="B53" s="91">
        <v>887</v>
      </c>
      <c r="C53" s="90">
        <v>730</v>
      </c>
      <c r="D53" s="91" t="s">
        <v>167</v>
      </c>
      <c r="E53" s="91" t="s">
        <v>167</v>
      </c>
      <c r="F53" s="90">
        <v>1617</v>
      </c>
      <c r="G53" s="91">
        <v>7000</v>
      </c>
      <c r="H53" s="92">
        <v>20000</v>
      </c>
      <c r="I53" s="90">
        <v>20809</v>
      </c>
    </row>
    <row r="54" spans="1:9" ht="12.75">
      <c r="A54" s="22" t="s">
        <v>26</v>
      </c>
      <c r="B54" s="91">
        <v>2313</v>
      </c>
      <c r="C54" s="90">
        <v>148</v>
      </c>
      <c r="D54" s="91" t="s">
        <v>167</v>
      </c>
      <c r="E54" s="91" t="s">
        <v>167</v>
      </c>
      <c r="F54" s="90">
        <v>2461</v>
      </c>
      <c r="G54" s="91">
        <v>6815</v>
      </c>
      <c r="H54" s="92">
        <v>19505</v>
      </c>
      <c r="I54" s="90">
        <v>18650</v>
      </c>
    </row>
    <row r="55" spans="1:9" ht="12.75">
      <c r="A55" s="22" t="s">
        <v>27</v>
      </c>
      <c r="B55" s="90">
        <v>1138</v>
      </c>
      <c r="C55" s="90">
        <v>70</v>
      </c>
      <c r="D55" s="91" t="s">
        <v>167</v>
      </c>
      <c r="E55" s="91" t="s">
        <v>167</v>
      </c>
      <c r="F55" s="90">
        <v>1208</v>
      </c>
      <c r="G55" s="92">
        <v>2500</v>
      </c>
      <c r="H55" s="92">
        <v>21000</v>
      </c>
      <c r="I55" s="90">
        <v>4315</v>
      </c>
    </row>
    <row r="56" spans="1:9" ht="12.75" customHeight="1">
      <c r="A56" s="22" t="s">
        <v>28</v>
      </c>
      <c r="B56" s="90">
        <v>3271</v>
      </c>
      <c r="C56" s="90">
        <v>63</v>
      </c>
      <c r="D56" s="91" t="s">
        <v>167</v>
      </c>
      <c r="E56" s="91" t="s">
        <v>167</v>
      </c>
      <c r="F56" s="90">
        <v>3334</v>
      </c>
      <c r="G56" s="92">
        <v>5000</v>
      </c>
      <c r="H56" s="92">
        <v>25000</v>
      </c>
      <c r="I56" s="90">
        <v>17930</v>
      </c>
    </row>
    <row r="57" spans="1:9" ht="12.75" customHeight="1">
      <c r="A57" s="22" t="s">
        <v>29</v>
      </c>
      <c r="B57" s="90">
        <v>41048</v>
      </c>
      <c r="C57" s="90">
        <v>1837</v>
      </c>
      <c r="D57" s="91" t="s">
        <v>167</v>
      </c>
      <c r="E57" s="91" t="s">
        <v>167</v>
      </c>
      <c r="F57" s="90">
        <v>42885</v>
      </c>
      <c r="G57" s="92">
        <v>4000</v>
      </c>
      <c r="H57" s="92">
        <v>25000</v>
      </c>
      <c r="I57" s="90">
        <v>210117</v>
      </c>
    </row>
    <row r="58" spans="1:9" ht="12.75">
      <c r="A58" s="89" t="s">
        <v>136</v>
      </c>
      <c r="B58" s="109">
        <v>48657</v>
      </c>
      <c r="C58" s="109">
        <v>2848</v>
      </c>
      <c r="D58" s="110" t="s">
        <v>167</v>
      </c>
      <c r="E58" s="110" t="s">
        <v>167</v>
      </c>
      <c r="F58" s="109">
        <v>51505</v>
      </c>
      <c r="G58" s="124">
        <v>4221</v>
      </c>
      <c r="H58" s="124">
        <v>23335</v>
      </c>
      <c r="I58" s="109">
        <v>271821</v>
      </c>
    </row>
    <row r="59" spans="1:9" ht="12.75">
      <c r="A59" s="22"/>
      <c r="B59" s="90"/>
      <c r="C59" s="90"/>
      <c r="D59" s="90"/>
      <c r="E59" s="90"/>
      <c r="F59" s="90"/>
      <c r="G59" s="92"/>
      <c r="H59" s="92"/>
      <c r="I59" s="90"/>
    </row>
    <row r="60" spans="1:9" ht="12.75">
      <c r="A60" s="22" t="s">
        <v>30</v>
      </c>
      <c r="B60" s="91">
        <v>493</v>
      </c>
      <c r="C60" s="125" t="s">
        <v>167</v>
      </c>
      <c r="D60" s="91" t="s">
        <v>167</v>
      </c>
      <c r="E60" s="91" t="s">
        <v>167</v>
      </c>
      <c r="F60" s="90">
        <v>493</v>
      </c>
      <c r="G60" s="91">
        <v>6000</v>
      </c>
      <c r="H60" s="125">
        <v>18000</v>
      </c>
      <c r="I60" s="92">
        <v>2958</v>
      </c>
    </row>
    <row r="61" spans="1:9" ht="12.75">
      <c r="A61" s="22" t="s">
        <v>31</v>
      </c>
      <c r="B61" s="125">
        <v>196</v>
      </c>
      <c r="C61" s="125">
        <v>26</v>
      </c>
      <c r="D61" s="91" t="s">
        <v>167</v>
      </c>
      <c r="E61" s="91" t="s">
        <v>167</v>
      </c>
      <c r="F61" s="90">
        <v>222</v>
      </c>
      <c r="G61" s="125">
        <v>6600</v>
      </c>
      <c r="H61" s="125">
        <v>17000</v>
      </c>
      <c r="I61" s="92">
        <v>1736</v>
      </c>
    </row>
    <row r="62" spans="1:9" ht="12.75">
      <c r="A62" s="22" t="s">
        <v>32</v>
      </c>
      <c r="B62" s="125">
        <v>490</v>
      </c>
      <c r="C62" s="125" t="s">
        <v>167</v>
      </c>
      <c r="D62" s="91" t="s">
        <v>167</v>
      </c>
      <c r="E62" s="91" t="s">
        <v>167</v>
      </c>
      <c r="F62" s="90">
        <v>490</v>
      </c>
      <c r="G62" s="125">
        <v>5500</v>
      </c>
      <c r="H62" s="125" t="s">
        <v>167</v>
      </c>
      <c r="I62" s="92">
        <v>2695</v>
      </c>
    </row>
    <row r="63" spans="1:9" ht="12.75">
      <c r="A63" s="89" t="s">
        <v>137</v>
      </c>
      <c r="B63" s="109">
        <v>1179</v>
      </c>
      <c r="C63" s="109">
        <v>26</v>
      </c>
      <c r="D63" s="110" t="s">
        <v>167</v>
      </c>
      <c r="E63" s="110" t="s">
        <v>167</v>
      </c>
      <c r="F63" s="109">
        <v>1205</v>
      </c>
      <c r="G63" s="124">
        <v>5892</v>
      </c>
      <c r="H63" s="124">
        <v>17000</v>
      </c>
      <c r="I63" s="109">
        <v>7389</v>
      </c>
    </row>
    <row r="64" spans="1:9" ht="12.75">
      <c r="A64" s="89"/>
      <c r="B64" s="109"/>
      <c r="C64" s="109"/>
      <c r="D64" s="109"/>
      <c r="E64" s="109"/>
      <c r="F64" s="109"/>
      <c r="G64" s="124"/>
      <c r="H64" s="124"/>
      <c r="I64" s="109"/>
    </row>
    <row r="65" spans="1:9" s="148" customFormat="1" ht="12.75">
      <c r="A65" s="89" t="s">
        <v>138</v>
      </c>
      <c r="B65" s="110">
        <v>388</v>
      </c>
      <c r="C65" s="124">
        <v>503</v>
      </c>
      <c r="D65" s="110" t="s">
        <v>167</v>
      </c>
      <c r="E65" s="110" t="s">
        <v>167</v>
      </c>
      <c r="F65" s="109">
        <v>891</v>
      </c>
      <c r="G65" s="110">
        <v>1100</v>
      </c>
      <c r="H65" s="124">
        <v>16140</v>
      </c>
      <c r="I65" s="124">
        <v>8545</v>
      </c>
    </row>
    <row r="66" spans="1:9" ht="12.75">
      <c r="A66" s="22"/>
      <c r="B66" s="90"/>
      <c r="C66" s="90"/>
      <c r="D66" s="90"/>
      <c r="E66" s="90"/>
      <c r="F66" s="90"/>
      <c r="G66" s="92"/>
      <c r="H66" s="92"/>
      <c r="I66" s="90"/>
    </row>
    <row r="67" spans="1:9" ht="12.75">
      <c r="A67" s="22" t="s">
        <v>33</v>
      </c>
      <c r="B67" s="91">
        <v>35000</v>
      </c>
      <c r="C67" s="92" t="s">
        <v>167</v>
      </c>
      <c r="D67" s="91" t="s">
        <v>167</v>
      </c>
      <c r="E67" s="91" t="s">
        <v>167</v>
      </c>
      <c r="F67" s="90">
        <v>35000</v>
      </c>
      <c r="G67" s="91">
        <v>4000</v>
      </c>
      <c r="H67" s="92" t="s">
        <v>167</v>
      </c>
      <c r="I67" s="92">
        <v>140000</v>
      </c>
    </row>
    <row r="68" spans="1:9" ht="12.75">
      <c r="A68" s="22" t="s">
        <v>34</v>
      </c>
      <c r="B68" s="91">
        <v>35000</v>
      </c>
      <c r="C68" s="92" t="s">
        <v>167</v>
      </c>
      <c r="D68" s="91" t="s">
        <v>167</v>
      </c>
      <c r="E68" s="91" t="s">
        <v>167</v>
      </c>
      <c r="F68" s="90">
        <v>35000</v>
      </c>
      <c r="G68" s="91">
        <v>7000</v>
      </c>
      <c r="H68" s="92" t="s">
        <v>167</v>
      </c>
      <c r="I68" s="92">
        <v>245000</v>
      </c>
    </row>
    <row r="69" spans="1:9" ht="12.75">
      <c r="A69" s="89" t="s">
        <v>139</v>
      </c>
      <c r="B69" s="110">
        <v>70000</v>
      </c>
      <c r="C69" s="109" t="s">
        <v>167</v>
      </c>
      <c r="D69" s="110" t="s">
        <v>167</v>
      </c>
      <c r="E69" s="110" t="s">
        <v>167</v>
      </c>
      <c r="F69" s="109">
        <v>70000</v>
      </c>
      <c r="G69" s="110">
        <v>5500</v>
      </c>
      <c r="H69" s="124" t="s">
        <v>167</v>
      </c>
      <c r="I69" s="109">
        <v>385000</v>
      </c>
    </row>
    <row r="70" spans="1:9" ht="12.75">
      <c r="A70" s="172"/>
      <c r="B70" s="90"/>
      <c r="C70" s="90"/>
      <c r="D70" s="90"/>
      <c r="E70" s="90"/>
      <c r="F70" s="90"/>
      <c r="G70" s="92"/>
      <c r="H70" s="92"/>
      <c r="I70" s="90"/>
    </row>
    <row r="71" spans="1:9" ht="12.75">
      <c r="A71" s="22" t="s">
        <v>35</v>
      </c>
      <c r="B71" s="91" t="s">
        <v>167</v>
      </c>
      <c r="C71" s="90">
        <v>150</v>
      </c>
      <c r="D71" s="91" t="s">
        <v>167</v>
      </c>
      <c r="E71" s="91" t="s">
        <v>167</v>
      </c>
      <c r="F71" s="90">
        <v>150</v>
      </c>
      <c r="G71" s="91" t="s">
        <v>167</v>
      </c>
      <c r="H71" s="92">
        <v>25000</v>
      </c>
      <c r="I71" s="90">
        <v>3750</v>
      </c>
    </row>
    <row r="72" spans="1:9" ht="12.75">
      <c r="A72" s="22" t="s">
        <v>36</v>
      </c>
      <c r="B72" s="91">
        <v>20215</v>
      </c>
      <c r="C72" s="90">
        <v>780</v>
      </c>
      <c r="D72" s="91" t="s">
        <v>167</v>
      </c>
      <c r="E72" s="91" t="s">
        <v>167</v>
      </c>
      <c r="F72" s="90">
        <v>20995</v>
      </c>
      <c r="G72" s="91">
        <v>3500</v>
      </c>
      <c r="H72" s="92">
        <v>26040</v>
      </c>
      <c r="I72" s="90">
        <v>91064</v>
      </c>
    </row>
    <row r="73" spans="1:9" ht="12.75">
      <c r="A73" s="22" t="s">
        <v>37</v>
      </c>
      <c r="B73" s="92">
        <v>5061</v>
      </c>
      <c r="C73" s="92">
        <v>405</v>
      </c>
      <c r="D73" s="91" t="s">
        <v>167</v>
      </c>
      <c r="E73" s="91" t="s">
        <v>167</v>
      </c>
      <c r="F73" s="90">
        <v>5466</v>
      </c>
      <c r="G73" s="92">
        <v>8500</v>
      </c>
      <c r="H73" s="92">
        <v>25000</v>
      </c>
      <c r="I73" s="92">
        <v>53144</v>
      </c>
    </row>
    <row r="74" spans="1:9" ht="12.75">
      <c r="A74" s="22" t="s">
        <v>38</v>
      </c>
      <c r="B74" s="91">
        <v>2830</v>
      </c>
      <c r="C74" s="90">
        <v>1200</v>
      </c>
      <c r="D74" s="91" t="s">
        <v>167</v>
      </c>
      <c r="E74" s="91" t="s">
        <v>167</v>
      </c>
      <c r="F74" s="90">
        <v>4030</v>
      </c>
      <c r="G74" s="91">
        <v>4700</v>
      </c>
      <c r="H74" s="92">
        <v>22900</v>
      </c>
      <c r="I74" s="90">
        <v>40781</v>
      </c>
    </row>
    <row r="75" spans="1:9" ht="12.75">
      <c r="A75" s="22" t="s">
        <v>39</v>
      </c>
      <c r="B75" s="90">
        <v>4642</v>
      </c>
      <c r="C75" s="90" t="s">
        <v>167</v>
      </c>
      <c r="D75" s="91" t="s">
        <v>167</v>
      </c>
      <c r="E75" s="91" t="s">
        <v>167</v>
      </c>
      <c r="F75" s="90">
        <v>4642</v>
      </c>
      <c r="G75" s="92">
        <v>3500</v>
      </c>
      <c r="H75" s="92" t="s">
        <v>167</v>
      </c>
      <c r="I75" s="90">
        <v>16247</v>
      </c>
    </row>
    <row r="76" spans="1:9" ht="12.75">
      <c r="A76" s="22" t="s">
        <v>40</v>
      </c>
      <c r="B76" s="90">
        <v>512</v>
      </c>
      <c r="C76" s="90">
        <v>72</v>
      </c>
      <c r="D76" s="91" t="s">
        <v>167</v>
      </c>
      <c r="E76" s="91" t="s">
        <v>167</v>
      </c>
      <c r="F76" s="90">
        <v>584</v>
      </c>
      <c r="G76" s="92">
        <v>7200</v>
      </c>
      <c r="H76" s="92">
        <v>18800</v>
      </c>
      <c r="I76" s="90">
        <v>5040</v>
      </c>
    </row>
    <row r="77" spans="1:9" ht="12.75">
      <c r="A77" s="22" t="s">
        <v>41</v>
      </c>
      <c r="B77" s="91">
        <v>10439</v>
      </c>
      <c r="C77" s="90">
        <v>225</v>
      </c>
      <c r="D77" s="91" t="s">
        <v>167</v>
      </c>
      <c r="E77" s="91" t="s">
        <v>167</v>
      </c>
      <c r="F77" s="90">
        <v>10664</v>
      </c>
      <c r="G77" s="91">
        <v>1400</v>
      </c>
      <c r="H77" s="92">
        <v>16000</v>
      </c>
      <c r="I77" s="90">
        <v>18215</v>
      </c>
    </row>
    <row r="78" spans="1:9" ht="12.75">
      <c r="A78" s="22" t="s">
        <v>42</v>
      </c>
      <c r="B78" s="92">
        <v>45475</v>
      </c>
      <c r="C78" s="92">
        <v>425</v>
      </c>
      <c r="D78" s="91" t="s">
        <v>167</v>
      </c>
      <c r="E78" s="91" t="s">
        <v>167</v>
      </c>
      <c r="F78" s="90">
        <v>45900</v>
      </c>
      <c r="G78" s="92">
        <v>3500</v>
      </c>
      <c r="H78" s="92">
        <v>17500</v>
      </c>
      <c r="I78" s="92">
        <v>166600</v>
      </c>
    </row>
    <row r="79" spans="1:9" ht="12.75">
      <c r="A79" s="89" t="s">
        <v>140</v>
      </c>
      <c r="B79" s="109">
        <v>89174</v>
      </c>
      <c r="C79" s="109">
        <v>3257</v>
      </c>
      <c r="D79" s="110" t="s">
        <v>167</v>
      </c>
      <c r="E79" s="110" t="s">
        <v>167</v>
      </c>
      <c r="F79" s="109">
        <v>92431</v>
      </c>
      <c r="G79" s="124">
        <v>3597</v>
      </c>
      <c r="H79" s="124">
        <v>22738</v>
      </c>
      <c r="I79" s="109">
        <v>394841</v>
      </c>
    </row>
    <row r="80" spans="1:9" ht="12.75">
      <c r="A80" s="22"/>
      <c r="B80" s="90"/>
      <c r="C80" s="90"/>
      <c r="D80" s="90"/>
      <c r="E80" s="90"/>
      <c r="F80" s="90"/>
      <c r="G80" s="92"/>
      <c r="H80" s="92"/>
      <c r="I80" s="90"/>
    </row>
    <row r="81" spans="1:9" ht="12.75">
      <c r="A81" s="22" t="s">
        <v>43</v>
      </c>
      <c r="B81" s="91">
        <v>273</v>
      </c>
      <c r="C81" s="90">
        <v>14</v>
      </c>
      <c r="D81" s="91" t="s">
        <v>167</v>
      </c>
      <c r="E81" s="91" t="s">
        <v>167</v>
      </c>
      <c r="F81" s="90">
        <v>287</v>
      </c>
      <c r="G81" s="91">
        <v>500</v>
      </c>
      <c r="H81" s="92">
        <v>4000</v>
      </c>
      <c r="I81" s="90">
        <v>193</v>
      </c>
    </row>
    <row r="82" spans="1:9" ht="12.75">
      <c r="A82" s="22" t="s">
        <v>44</v>
      </c>
      <c r="B82" s="92">
        <v>779</v>
      </c>
      <c r="C82" s="92">
        <v>25</v>
      </c>
      <c r="D82" s="91" t="s">
        <v>167</v>
      </c>
      <c r="E82" s="91" t="s">
        <v>167</v>
      </c>
      <c r="F82" s="90">
        <v>804</v>
      </c>
      <c r="G82" s="92">
        <v>3000</v>
      </c>
      <c r="H82" s="92">
        <v>15000</v>
      </c>
      <c r="I82" s="92">
        <v>2712</v>
      </c>
    </row>
    <row r="83" spans="1:9" ht="12.75">
      <c r="A83" s="89" t="s">
        <v>141</v>
      </c>
      <c r="B83" s="109">
        <v>1052</v>
      </c>
      <c r="C83" s="109">
        <v>39</v>
      </c>
      <c r="D83" s="110" t="s">
        <v>167</v>
      </c>
      <c r="E83" s="110" t="s">
        <v>167</v>
      </c>
      <c r="F83" s="109">
        <v>1091</v>
      </c>
      <c r="G83" s="124">
        <v>2351</v>
      </c>
      <c r="H83" s="124">
        <v>11051</v>
      </c>
      <c r="I83" s="109">
        <v>2905</v>
      </c>
    </row>
    <row r="84" spans="1:9" ht="12.75">
      <c r="A84" s="89"/>
      <c r="B84" s="109"/>
      <c r="C84" s="109"/>
      <c r="D84" s="109"/>
      <c r="E84" s="109"/>
      <c r="F84" s="109"/>
      <c r="G84" s="124"/>
      <c r="H84" s="124"/>
      <c r="I84" s="109"/>
    </row>
    <row r="85" spans="1:10" s="148" customFormat="1" ht="13.5" thickBot="1">
      <c r="A85" s="103" t="s">
        <v>45</v>
      </c>
      <c r="B85" s="117">
        <v>323313</v>
      </c>
      <c r="C85" s="117">
        <v>11972</v>
      </c>
      <c r="D85" s="117">
        <v>6694</v>
      </c>
      <c r="E85" s="117" t="s">
        <v>167</v>
      </c>
      <c r="F85" s="117">
        <v>341979</v>
      </c>
      <c r="G85" s="129">
        <v>8262.798446087847</v>
      </c>
      <c r="H85" s="129">
        <v>23727.403775476112</v>
      </c>
      <c r="I85" s="117">
        <v>2955560</v>
      </c>
      <c r="J85" s="136"/>
    </row>
  </sheetData>
  <mergeCells count="8">
    <mergeCell ref="A1:I1"/>
    <mergeCell ref="G5:I5"/>
    <mergeCell ref="G6:H6"/>
    <mergeCell ref="B5:F5"/>
    <mergeCell ref="B6:C6"/>
    <mergeCell ref="D6:E6"/>
    <mergeCell ref="F6:F7"/>
    <mergeCell ref="A3:I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8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3" customWidth="1"/>
    <col min="2" max="7" width="14.7109375" style="3" customWidth="1"/>
    <col min="8" max="16384" width="11.421875" style="3" customWidth="1"/>
  </cols>
  <sheetData>
    <row r="1" spans="1:7" s="28" customFormat="1" ht="18">
      <c r="A1" s="184" t="s">
        <v>94</v>
      </c>
      <c r="B1" s="184"/>
      <c r="C1" s="184"/>
      <c r="D1" s="184"/>
      <c r="E1" s="184"/>
      <c r="F1" s="184"/>
      <c r="G1" s="184"/>
    </row>
    <row r="3" spans="1:7" s="29" customFormat="1" ht="15">
      <c r="A3" s="193" t="s">
        <v>179</v>
      </c>
      <c r="B3" s="193"/>
      <c r="C3" s="193"/>
      <c r="D3" s="193"/>
      <c r="E3" s="193"/>
      <c r="F3" s="193"/>
      <c r="G3" s="193"/>
    </row>
    <row r="4" spans="1:7" s="29" customFormat="1" ht="15">
      <c r="A4" s="85"/>
      <c r="B4" s="86"/>
      <c r="C4" s="86"/>
      <c r="D4" s="86"/>
      <c r="E4" s="86"/>
      <c r="F4" s="86"/>
      <c r="G4" s="86"/>
    </row>
    <row r="5" spans="1:7" ht="12.75">
      <c r="A5" s="16" t="s">
        <v>170</v>
      </c>
      <c r="B5" s="4"/>
      <c r="C5" s="5" t="s">
        <v>46</v>
      </c>
      <c r="D5" s="6"/>
      <c r="E5" s="185" t="s">
        <v>47</v>
      </c>
      <c r="F5" s="186"/>
      <c r="G5" s="7" t="s">
        <v>48</v>
      </c>
    </row>
    <row r="6" spans="1:7" ht="12.75">
      <c r="A6" s="5" t="s">
        <v>0</v>
      </c>
      <c r="B6" s="8"/>
      <c r="C6" s="9" t="s">
        <v>49</v>
      </c>
      <c r="D6" s="10" t="s">
        <v>50</v>
      </c>
      <c r="E6" s="191" t="s">
        <v>51</v>
      </c>
      <c r="F6" s="192"/>
      <c r="G6" s="12" t="s">
        <v>52</v>
      </c>
    </row>
    <row r="7" spans="1:7" ht="13.5" thickBot="1">
      <c r="A7" s="5"/>
      <c r="B7" s="12" t="s">
        <v>1</v>
      </c>
      <c r="C7" s="12" t="s">
        <v>53</v>
      </c>
      <c r="D7" s="126" t="s">
        <v>54</v>
      </c>
      <c r="E7" s="12" t="s">
        <v>1</v>
      </c>
      <c r="F7" s="12" t="s">
        <v>53</v>
      </c>
      <c r="G7" s="12" t="s">
        <v>55</v>
      </c>
    </row>
    <row r="8" spans="1:7" ht="12.75">
      <c r="A8" s="106" t="s">
        <v>2</v>
      </c>
      <c r="B8" s="102">
        <v>21000</v>
      </c>
      <c r="C8" s="102" t="s">
        <v>167</v>
      </c>
      <c r="D8" s="102">
        <v>21000</v>
      </c>
      <c r="E8" s="128">
        <v>40000</v>
      </c>
      <c r="F8" s="128" t="s">
        <v>167</v>
      </c>
      <c r="G8" s="102">
        <v>840000</v>
      </c>
    </row>
    <row r="9" spans="1:7" ht="12.75">
      <c r="A9" s="22" t="s">
        <v>3</v>
      </c>
      <c r="B9" s="92">
        <v>9106</v>
      </c>
      <c r="C9" s="92" t="s">
        <v>167</v>
      </c>
      <c r="D9" s="90">
        <v>9106</v>
      </c>
      <c r="E9" s="92">
        <v>34001</v>
      </c>
      <c r="F9" s="92" t="s">
        <v>167</v>
      </c>
      <c r="G9" s="92">
        <v>309614</v>
      </c>
    </row>
    <row r="10" spans="1:7" ht="12.75">
      <c r="A10" s="22" t="s">
        <v>4</v>
      </c>
      <c r="B10" s="90">
        <v>2240</v>
      </c>
      <c r="C10" s="90">
        <v>975</v>
      </c>
      <c r="D10" s="90">
        <v>3215</v>
      </c>
      <c r="E10" s="92">
        <v>33000</v>
      </c>
      <c r="F10" s="92">
        <v>50000</v>
      </c>
      <c r="G10" s="90">
        <v>122670</v>
      </c>
    </row>
    <row r="11" spans="1:7" ht="12.75">
      <c r="A11" s="22" t="s">
        <v>5</v>
      </c>
      <c r="B11" s="92">
        <v>7920</v>
      </c>
      <c r="C11" s="92">
        <v>529</v>
      </c>
      <c r="D11" s="90">
        <v>8449</v>
      </c>
      <c r="E11" s="92">
        <v>45000</v>
      </c>
      <c r="F11" s="92">
        <v>70000</v>
      </c>
      <c r="G11" s="92">
        <v>393430</v>
      </c>
    </row>
    <row r="12" spans="1:7" ht="12.75">
      <c r="A12" s="89" t="s">
        <v>125</v>
      </c>
      <c r="B12" s="109">
        <v>40266</v>
      </c>
      <c r="C12" s="109">
        <v>1504</v>
      </c>
      <c r="D12" s="109">
        <v>41770</v>
      </c>
      <c r="E12" s="124">
        <v>39237</v>
      </c>
      <c r="F12" s="124">
        <v>57035</v>
      </c>
      <c r="G12" s="109">
        <v>1665714</v>
      </c>
    </row>
    <row r="13" spans="1:7" ht="12.75">
      <c r="A13" s="89"/>
      <c r="B13" s="109"/>
      <c r="C13" s="109"/>
      <c r="D13" s="109"/>
      <c r="E13" s="124"/>
      <c r="F13" s="124"/>
      <c r="G13" s="109"/>
    </row>
    <row r="14" spans="1:7" ht="12.75">
      <c r="A14" s="89" t="s">
        <v>126</v>
      </c>
      <c r="B14" s="124">
        <v>9161</v>
      </c>
      <c r="C14" s="110" t="s">
        <v>167</v>
      </c>
      <c r="D14" s="109">
        <v>9161</v>
      </c>
      <c r="E14" s="124">
        <v>65000</v>
      </c>
      <c r="F14" s="110" t="s">
        <v>167</v>
      </c>
      <c r="G14" s="124">
        <v>595465</v>
      </c>
    </row>
    <row r="15" spans="1:7" ht="12.75">
      <c r="A15" s="89"/>
      <c r="B15" s="109"/>
      <c r="C15" s="109"/>
      <c r="D15" s="109"/>
      <c r="E15" s="124"/>
      <c r="F15" s="124"/>
      <c r="G15" s="109"/>
    </row>
    <row r="16" spans="1:7" ht="12.75">
      <c r="A16" s="89" t="s">
        <v>127</v>
      </c>
      <c r="B16" s="109">
        <v>2569</v>
      </c>
      <c r="C16" s="109">
        <v>98</v>
      </c>
      <c r="D16" s="109">
        <v>2667</v>
      </c>
      <c r="E16" s="124">
        <v>62000</v>
      </c>
      <c r="F16" s="124">
        <v>75000</v>
      </c>
      <c r="G16" s="109">
        <v>166628</v>
      </c>
    </row>
    <row r="17" spans="1:7" ht="12.75">
      <c r="A17" s="22"/>
      <c r="B17" s="90"/>
      <c r="C17" s="90"/>
      <c r="D17" s="90"/>
      <c r="E17" s="92"/>
      <c r="F17" s="92"/>
      <c r="G17" s="90"/>
    </row>
    <row r="18" spans="1:7" ht="12.75">
      <c r="A18" s="22" t="s">
        <v>6</v>
      </c>
      <c r="B18" s="92">
        <v>303</v>
      </c>
      <c r="C18" s="92">
        <v>262</v>
      </c>
      <c r="D18" s="90">
        <v>565</v>
      </c>
      <c r="E18" s="92">
        <v>38500</v>
      </c>
      <c r="F18" s="92">
        <v>52500</v>
      </c>
      <c r="G18" s="92">
        <v>25420</v>
      </c>
    </row>
    <row r="19" spans="1:7" ht="12.75">
      <c r="A19" s="22" t="s">
        <v>7</v>
      </c>
      <c r="B19" s="92">
        <v>215</v>
      </c>
      <c r="C19" s="91" t="s">
        <v>167</v>
      </c>
      <c r="D19" s="90">
        <v>215</v>
      </c>
      <c r="E19" s="92">
        <v>38000</v>
      </c>
      <c r="F19" s="91" t="s">
        <v>167</v>
      </c>
      <c r="G19" s="92">
        <v>8170</v>
      </c>
    </row>
    <row r="20" spans="1:7" ht="12.75">
      <c r="A20" s="22" t="s">
        <v>8</v>
      </c>
      <c r="B20" s="92">
        <v>560</v>
      </c>
      <c r="C20" s="91" t="s">
        <v>167</v>
      </c>
      <c r="D20" s="90">
        <v>560</v>
      </c>
      <c r="E20" s="92">
        <v>40800</v>
      </c>
      <c r="F20" s="91" t="s">
        <v>167</v>
      </c>
      <c r="G20" s="92">
        <v>22848</v>
      </c>
    </row>
    <row r="21" spans="1:7" ht="12.75">
      <c r="A21" s="89" t="s">
        <v>128</v>
      </c>
      <c r="B21" s="109">
        <v>1078</v>
      </c>
      <c r="C21" s="109">
        <v>262</v>
      </c>
      <c r="D21" s="109">
        <v>1340</v>
      </c>
      <c r="E21" s="124">
        <v>39595</v>
      </c>
      <c r="F21" s="124">
        <v>52500</v>
      </c>
      <c r="G21" s="109">
        <v>56438</v>
      </c>
    </row>
    <row r="22" spans="1:7" ht="12.75">
      <c r="A22" s="89"/>
      <c r="B22" s="109"/>
      <c r="C22" s="109"/>
      <c r="D22" s="109"/>
      <c r="E22" s="124"/>
      <c r="F22" s="124"/>
      <c r="G22" s="109"/>
    </row>
    <row r="23" spans="1:7" ht="12.75">
      <c r="A23" s="89" t="s">
        <v>129</v>
      </c>
      <c r="B23" s="124">
        <v>758</v>
      </c>
      <c r="C23" s="124">
        <v>1066</v>
      </c>
      <c r="D23" s="109">
        <v>1824</v>
      </c>
      <c r="E23" s="124">
        <v>42689</v>
      </c>
      <c r="F23" s="124">
        <v>44593</v>
      </c>
      <c r="G23" s="124">
        <v>79895</v>
      </c>
    </row>
    <row r="24" spans="1:7" ht="12.75">
      <c r="A24" s="89"/>
      <c r="B24" s="109"/>
      <c r="C24" s="109"/>
      <c r="D24" s="109"/>
      <c r="E24" s="124"/>
      <c r="F24" s="124"/>
      <c r="G24" s="109"/>
    </row>
    <row r="25" spans="1:7" ht="12.75">
      <c r="A25" s="89" t="s">
        <v>130</v>
      </c>
      <c r="B25" s="124" t="s">
        <v>167</v>
      </c>
      <c r="C25" s="124">
        <v>126</v>
      </c>
      <c r="D25" s="109">
        <v>126</v>
      </c>
      <c r="E25" s="124" t="s">
        <v>167</v>
      </c>
      <c r="F25" s="124">
        <v>63000</v>
      </c>
      <c r="G25" s="124">
        <v>7938</v>
      </c>
    </row>
    <row r="26" spans="1:7" ht="12.75">
      <c r="A26" s="22"/>
      <c r="B26" s="90"/>
      <c r="C26" s="90"/>
      <c r="D26" s="90"/>
      <c r="E26" s="92"/>
      <c r="F26" s="92"/>
      <c r="G26" s="90"/>
    </row>
    <row r="27" spans="1:7" ht="12.75">
      <c r="A27" s="22" t="s">
        <v>9</v>
      </c>
      <c r="B27" s="91" t="s">
        <v>167</v>
      </c>
      <c r="C27" s="90">
        <v>560</v>
      </c>
      <c r="D27" s="90">
        <v>560</v>
      </c>
      <c r="E27" s="91" t="s">
        <v>167</v>
      </c>
      <c r="F27" s="92">
        <v>69643</v>
      </c>
      <c r="G27" s="90">
        <v>39000</v>
      </c>
    </row>
    <row r="28" spans="1:7" ht="12.75">
      <c r="A28" s="22" t="s">
        <v>10</v>
      </c>
      <c r="B28" s="91" t="s">
        <v>167</v>
      </c>
      <c r="C28" s="90" t="s">
        <v>167</v>
      </c>
      <c r="D28" s="90" t="s">
        <v>167</v>
      </c>
      <c r="E28" s="91" t="s">
        <v>167</v>
      </c>
      <c r="F28" s="92" t="s">
        <v>167</v>
      </c>
      <c r="G28" s="90" t="s">
        <v>167</v>
      </c>
    </row>
    <row r="29" spans="1:7" ht="12.75">
      <c r="A29" s="22" t="s">
        <v>11</v>
      </c>
      <c r="B29" s="91" t="s">
        <v>167</v>
      </c>
      <c r="C29" s="90" t="s">
        <v>167</v>
      </c>
      <c r="D29" s="90" t="s">
        <v>167</v>
      </c>
      <c r="E29" s="91" t="s">
        <v>167</v>
      </c>
      <c r="F29" s="92" t="s">
        <v>167</v>
      </c>
      <c r="G29" s="90" t="s">
        <v>167</v>
      </c>
    </row>
    <row r="30" spans="1:7" ht="12.75">
      <c r="A30" s="89" t="s">
        <v>131</v>
      </c>
      <c r="B30" s="110" t="s">
        <v>167</v>
      </c>
      <c r="C30" s="109">
        <v>560</v>
      </c>
      <c r="D30" s="109">
        <v>560</v>
      </c>
      <c r="E30" s="110" t="s">
        <v>167</v>
      </c>
      <c r="F30" s="124">
        <v>69643</v>
      </c>
      <c r="G30" s="109">
        <v>39000</v>
      </c>
    </row>
    <row r="31" spans="1:7" ht="12.75">
      <c r="A31" s="22"/>
      <c r="B31" s="90"/>
      <c r="C31" s="90"/>
      <c r="D31" s="90"/>
      <c r="E31" s="92"/>
      <c r="F31" s="92"/>
      <c r="G31" s="90"/>
    </row>
    <row r="32" spans="1:7" ht="12.75">
      <c r="A32" s="22" t="s">
        <v>12</v>
      </c>
      <c r="B32" s="125">
        <v>4924</v>
      </c>
      <c r="C32" s="125">
        <v>437</v>
      </c>
      <c r="D32" s="90">
        <v>5361</v>
      </c>
      <c r="E32" s="125">
        <v>17149</v>
      </c>
      <c r="F32" s="125">
        <v>56412</v>
      </c>
      <c r="G32" s="125">
        <v>109094</v>
      </c>
    </row>
    <row r="33" spans="1:7" ht="12.75">
      <c r="A33" s="22" t="s">
        <v>13</v>
      </c>
      <c r="B33" s="125">
        <v>2788</v>
      </c>
      <c r="C33" s="125">
        <v>1389</v>
      </c>
      <c r="D33" s="90">
        <v>4177</v>
      </c>
      <c r="E33" s="125">
        <v>26000</v>
      </c>
      <c r="F33" s="125">
        <v>60000</v>
      </c>
      <c r="G33" s="92">
        <v>155828</v>
      </c>
    </row>
    <row r="34" spans="1:7" ht="12.75">
      <c r="A34" s="22" t="s">
        <v>14</v>
      </c>
      <c r="B34" s="125">
        <v>1260</v>
      </c>
      <c r="C34" s="125">
        <v>802</v>
      </c>
      <c r="D34" s="90">
        <v>2062</v>
      </c>
      <c r="E34" s="125">
        <v>22485</v>
      </c>
      <c r="F34" s="125">
        <v>62472</v>
      </c>
      <c r="G34" s="92">
        <v>78434</v>
      </c>
    </row>
    <row r="35" spans="1:7" ht="12.75">
      <c r="A35" s="22" t="s">
        <v>15</v>
      </c>
      <c r="B35" s="125">
        <v>32</v>
      </c>
      <c r="C35" s="125">
        <v>25</v>
      </c>
      <c r="D35" s="90">
        <v>57</v>
      </c>
      <c r="E35" s="125">
        <v>21375</v>
      </c>
      <c r="F35" s="125">
        <v>53920</v>
      </c>
      <c r="G35" s="92">
        <v>2032</v>
      </c>
    </row>
    <row r="36" spans="1:7" ht="12.75">
      <c r="A36" s="89" t="s">
        <v>132</v>
      </c>
      <c r="B36" s="109">
        <v>9004</v>
      </c>
      <c r="C36" s="109">
        <v>2653</v>
      </c>
      <c r="D36" s="109">
        <v>11657</v>
      </c>
      <c r="E36" s="124">
        <v>20651</v>
      </c>
      <c r="F36" s="124">
        <v>60099</v>
      </c>
      <c r="G36" s="109">
        <v>345388</v>
      </c>
    </row>
    <row r="37" spans="1:7" ht="12.75">
      <c r="A37" s="89"/>
      <c r="B37" s="109"/>
      <c r="C37" s="109"/>
      <c r="D37" s="109"/>
      <c r="E37" s="124"/>
      <c r="F37" s="124"/>
      <c r="G37" s="109"/>
    </row>
    <row r="38" spans="1:7" ht="12.75">
      <c r="A38" s="89" t="s">
        <v>133</v>
      </c>
      <c r="B38" s="110">
        <v>306</v>
      </c>
      <c r="C38" s="124">
        <v>169</v>
      </c>
      <c r="D38" s="109">
        <v>475</v>
      </c>
      <c r="E38" s="110">
        <v>16000</v>
      </c>
      <c r="F38" s="124">
        <v>60000</v>
      </c>
      <c r="G38" s="124">
        <v>15036</v>
      </c>
    </row>
    <row r="39" spans="1:7" ht="12.75">
      <c r="A39" s="22"/>
      <c r="B39" s="90"/>
      <c r="C39" s="90"/>
      <c r="D39" s="90"/>
      <c r="E39" s="92"/>
      <c r="F39" s="92"/>
      <c r="G39" s="90"/>
    </row>
    <row r="40" spans="1:7" ht="12.75">
      <c r="A40" s="22" t="s">
        <v>16</v>
      </c>
      <c r="B40" s="92">
        <v>7</v>
      </c>
      <c r="C40" s="92">
        <v>220</v>
      </c>
      <c r="D40" s="90">
        <v>227</v>
      </c>
      <c r="E40" s="92">
        <v>50000</v>
      </c>
      <c r="F40" s="92">
        <v>70000</v>
      </c>
      <c r="G40" s="92">
        <v>15750</v>
      </c>
    </row>
    <row r="41" spans="1:7" ht="12.75">
      <c r="A41" s="22" t="s">
        <v>17</v>
      </c>
      <c r="B41" s="90">
        <v>6</v>
      </c>
      <c r="C41" s="90">
        <v>623</v>
      </c>
      <c r="D41" s="90">
        <v>629</v>
      </c>
      <c r="E41" s="92">
        <v>45000</v>
      </c>
      <c r="F41" s="92">
        <v>56000</v>
      </c>
      <c r="G41" s="90">
        <v>35158</v>
      </c>
    </row>
    <row r="42" spans="1:7" ht="12.75">
      <c r="A42" s="22" t="s">
        <v>18</v>
      </c>
      <c r="B42" s="92">
        <v>584</v>
      </c>
      <c r="C42" s="92">
        <v>1775</v>
      </c>
      <c r="D42" s="90">
        <v>2359</v>
      </c>
      <c r="E42" s="92">
        <v>39000</v>
      </c>
      <c r="F42" s="92">
        <v>80000</v>
      </c>
      <c r="G42" s="92">
        <v>164776</v>
      </c>
    </row>
    <row r="43" spans="1:7" ht="12.75">
      <c r="A43" s="22" t="s">
        <v>19</v>
      </c>
      <c r="B43" s="91" t="s">
        <v>167</v>
      </c>
      <c r="C43" s="92">
        <v>2910</v>
      </c>
      <c r="D43" s="90">
        <v>2910</v>
      </c>
      <c r="E43" s="91" t="s">
        <v>167</v>
      </c>
      <c r="F43" s="92">
        <v>40000</v>
      </c>
      <c r="G43" s="92">
        <v>116400</v>
      </c>
    </row>
    <row r="44" spans="1:7" ht="12.75">
      <c r="A44" s="22" t="s">
        <v>20</v>
      </c>
      <c r="B44" s="92">
        <v>500</v>
      </c>
      <c r="C44" s="92">
        <v>200</v>
      </c>
      <c r="D44" s="90">
        <v>700</v>
      </c>
      <c r="E44" s="92">
        <v>15000</v>
      </c>
      <c r="F44" s="92">
        <v>55000</v>
      </c>
      <c r="G44" s="92">
        <v>18500</v>
      </c>
    </row>
    <row r="45" spans="1:7" ht="12.75">
      <c r="A45" s="22" t="s">
        <v>21</v>
      </c>
      <c r="B45" s="92">
        <v>80</v>
      </c>
      <c r="C45" s="92">
        <v>422</v>
      </c>
      <c r="D45" s="90">
        <v>502</v>
      </c>
      <c r="E45" s="92">
        <v>30000</v>
      </c>
      <c r="F45" s="92">
        <v>75000</v>
      </c>
      <c r="G45" s="92">
        <v>34050</v>
      </c>
    </row>
    <row r="46" spans="1:7" ht="12.75">
      <c r="A46" s="22" t="s">
        <v>22</v>
      </c>
      <c r="B46" s="91" t="s">
        <v>167</v>
      </c>
      <c r="C46" s="92">
        <v>82</v>
      </c>
      <c r="D46" s="90">
        <v>82</v>
      </c>
      <c r="E46" s="91" t="s">
        <v>167</v>
      </c>
      <c r="F46" s="92">
        <v>47000</v>
      </c>
      <c r="G46" s="92">
        <v>3854</v>
      </c>
    </row>
    <row r="47" spans="1:7" ht="12.75">
      <c r="A47" s="22" t="s">
        <v>23</v>
      </c>
      <c r="B47" s="91" t="s">
        <v>167</v>
      </c>
      <c r="C47" s="92">
        <v>40</v>
      </c>
      <c r="D47" s="90">
        <v>40</v>
      </c>
      <c r="E47" s="91" t="s">
        <v>167</v>
      </c>
      <c r="F47" s="92">
        <v>65000</v>
      </c>
      <c r="G47" s="92">
        <v>2600</v>
      </c>
    </row>
    <row r="48" spans="1:7" ht="12.75">
      <c r="A48" s="22" t="s">
        <v>24</v>
      </c>
      <c r="B48" s="92">
        <v>13</v>
      </c>
      <c r="C48" s="92">
        <v>1247</v>
      </c>
      <c r="D48" s="90">
        <v>1260</v>
      </c>
      <c r="E48" s="92">
        <v>35000</v>
      </c>
      <c r="F48" s="92">
        <v>70365</v>
      </c>
      <c r="G48" s="92">
        <v>88200</v>
      </c>
    </row>
    <row r="49" spans="1:7" ht="12.75">
      <c r="A49" s="89" t="s">
        <v>134</v>
      </c>
      <c r="B49" s="109">
        <v>1190</v>
      </c>
      <c r="C49" s="109">
        <v>7519</v>
      </c>
      <c r="D49" s="109">
        <v>8709</v>
      </c>
      <c r="E49" s="124">
        <v>28362</v>
      </c>
      <c r="F49" s="124">
        <v>59255</v>
      </c>
      <c r="G49" s="109">
        <v>479288</v>
      </c>
    </row>
    <row r="50" spans="1:7" ht="12.75">
      <c r="A50" s="89"/>
      <c r="B50" s="109"/>
      <c r="C50" s="109"/>
      <c r="D50" s="109"/>
      <c r="E50" s="124"/>
      <c r="F50" s="124"/>
      <c r="G50" s="109"/>
    </row>
    <row r="51" spans="1:7" ht="12.75">
      <c r="A51" s="89" t="s">
        <v>135</v>
      </c>
      <c r="B51" s="124" t="s">
        <v>167</v>
      </c>
      <c r="C51" s="124">
        <v>186</v>
      </c>
      <c r="D51" s="109">
        <v>186</v>
      </c>
      <c r="E51" s="124" t="s">
        <v>167</v>
      </c>
      <c r="F51" s="124">
        <v>57000</v>
      </c>
      <c r="G51" s="124">
        <v>10602</v>
      </c>
    </row>
    <row r="52" spans="1:7" ht="12.75">
      <c r="A52" s="22"/>
      <c r="B52" s="90"/>
      <c r="C52" s="90"/>
      <c r="D52" s="90"/>
      <c r="E52" s="92"/>
      <c r="F52" s="92"/>
      <c r="G52" s="90"/>
    </row>
    <row r="53" spans="1:7" ht="12.75">
      <c r="A53" s="22" t="s">
        <v>25</v>
      </c>
      <c r="B53" s="90">
        <v>31</v>
      </c>
      <c r="C53" s="90">
        <v>100</v>
      </c>
      <c r="D53" s="90">
        <v>131</v>
      </c>
      <c r="E53" s="92">
        <v>10000</v>
      </c>
      <c r="F53" s="92">
        <v>45000</v>
      </c>
      <c r="G53" s="90">
        <v>4810</v>
      </c>
    </row>
    <row r="54" spans="1:7" ht="12.75">
      <c r="A54" s="22" t="s">
        <v>26</v>
      </c>
      <c r="B54" s="91" t="s">
        <v>167</v>
      </c>
      <c r="C54" s="90">
        <v>150</v>
      </c>
      <c r="D54" s="90">
        <v>150</v>
      </c>
      <c r="E54" s="91" t="s">
        <v>167</v>
      </c>
      <c r="F54" s="92">
        <v>46000</v>
      </c>
      <c r="G54" s="90">
        <v>6900</v>
      </c>
    </row>
    <row r="55" spans="1:7" ht="12.75">
      <c r="A55" s="22" t="s">
        <v>27</v>
      </c>
      <c r="B55" s="90" t="s">
        <v>167</v>
      </c>
      <c r="C55" s="90">
        <v>30</v>
      </c>
      <c r="D55" s="90">
        <v>30</v>
      </c>
      <c r="E55" s="92" t="s">
        <v>167</v>
      </c>
      <c r="F55" s="92">
        <v>45000</v>
      </c>
      <c r="G55" s="90">
        <v>1350</v>
      </c>
    </row>
    <row r="56" spans="1:7" ht="12.75">
      <c r="A56" s="22" t="s">
        <v>28</v>
      </c>
      <c r="B56" s="91" t="s">
        <v>167</v>
      </c>
      <c r="C56" s="91" t="s">
        <v>167</v>
      </c>
      <c r="D56" s="91" t="s">
        <v>167</v>
      </c>
      <c r="E56" s="91" t="s">
        <v>167</v>
      </c>
      <c r="F56" s="91" t="s">
        <v>167</v>
      </c>
      <c r="G56" s="91" t="s">
        <v>167</v>
      </c>
    </row>
    <row r="57" spans="1:7" ht="12.75">
      <c r="A57" s="22" t="s">
        <v>29</v>
      </c>
      <c r="B57" s="90" t="s">
        <v>167</v>
      </c>
      <c r="C57" s="90">
        <v>1255</v>
      </c>
      <c r="D57" s="90">
        <v>1255</v>
      </c>
      <c r="E57" s="92" t="s">
        <v>167</v>
      </c>
      <c r="F57" s="92">
        <v>45000</v>
      </c>
      <c r="G57" s="90">
        <v>56475</v>
      </c>
    </row>
    <row r="58" spans="1:7" ht="12.75">
      <c r="A58" s="89" t="s">
        <v>136</v>
      </c>
      <c r="B58" s="109">
        <v>31</v>
      </c>
      <c r="C58" s="109">
        <v>1535</v>
      </c>
      <c r="D58" s="109">
        <v>1566</v>
      </c>
      <c r="E58" s="124">
        <v>10000</v>
      </c>
      <c r="F58" s="124">
        <v>45098</v>
      </c>
      <c r="G58" s="109">
        <v>69535</v>
      </c>
    </row>
    <row r="59" spans="1:7" ht="12.75">
      <c r="A59" s="22"/>
      <c r="B59" s="90"/>
      <c r="C59" s="90"/>
      <c r="D59" s="90"/>
      <c r="E59" s="92"/>
      <c r="F59" s="92"/>
      <c r="G59" s="90"/>
    </row>
    <row r="60" spans="1:7" ht="12.75">
      <c r="A60" s="22" t="s">
        <v>30</v>
      </c>
      <c r="B60" s="125">
        <v>100</v>
      </c>
      <c r="C60" s="125" t="s">
        <v>167</v>
      </c>
      <c r="D60" s="90">
        <v>100</v>
      </c>
      <c r="E60" s="125" t="s">
        <v>167</v>
      </c>
      <c r="F60" s="125">
        <v>15000</v>
      </c>
      <c r="G60" s="92" t="s">
        <v>167</v>
      </c>
    </row>
    <row r="61" spans="1:7" ht="12.75">
      <c r="A61" s="22" t="s">
        <v>31</v>
      </c>
      <c r="B61" s="125">
        <v>17</v>
      </c>
      <c r="C61" s="125">
        <v>40</v>
      </c>
      <c r="D61" s="90">
        <v>57</v>
      </c>
      <c r="E61" s="125">
        <v>7400</v>
      </c>
      <c r="F61" s="125">
        <v>30000</v>
      </c>
      <c r="G61" s="92">
        <v>1326</v>
      </c>
    </row>
    <row r="62" spans="1:7" ht="12.75">
      <c r="A62" s="22" t="s">
        <v>32</v>
      </c>
      <c r="B62" s="91" t="s">
        <v>167</v>
      </c>
      <c r="C62" s="91" t="s">
        <v>167</v>
      </c>
      <c r="D62" s="91" t="s">
        <v>167</v>
      </c>
      <c r="E62" s="91" t="s">
        <v>167</v>
      </c>
      <c r="F62" s="91" t="s">
        <v>167</v>
      </c>
      <c r="G62" s="91" t="s">
        <v>167</v>
      </c>
    </row>
    <row r="63" spans="1:7" ht="12.75">
      <c r="A63" s="89" t="s">
        <v>137</v>
      </c>
      <c r="B63" s="109">
        <v>117</v>
      </c>
      <c r="C63" s="109">
        <v>40</v>
      </c>
      <c r="D63" s="109">
        <v>157</v>
      </c>
      <c r="E63" s="124">
        <v>1075</v>
      </c>
      <c r="F63" s="124">
        <v>30000</v>
      </c>
      <c r="G63" s="109">
        <v>1326</v>
      </c>
    </row>
    <row r="64" spans="1:7" ht="12.75">
      <c r="A64" s="89"/>
      <c r="B64" s="109"/>
      <c r="C64" s="109"/>
      <c r="D64" s="109"/>
      <c r="E64" s="124"/>
      <c r="F64" s="124"/>
      <c r="G64" s="109"/>
    </row>
    <row r="65" spans="1:7" ht="12.75">
      <c r="A65" s="89" t="s">
        <v>138</v>
      </c>
      <c r="B65" s="110" t="s">
        <v>167</v>
      </c>
      <c r="C65" s="124">
        <v>283</v>
      </c>
      <c r="D65" s="109">
        <v>283</v>
      </c>
      <c r="E65" s="110" t="s">
        <v>167</v>
      </c>
      <c r="F65" s="124">
        <v>22000</v>
      </c>
      <c r="G65" s="124">
        <v>6226</v>
      </c>
    </row>
    <row r="66" spans="1:7" ht="12.75">
      <c r="A66" s="22"/>
      <c r="B66" s="90"/>
      <c r="C66" s="90"/>
      <c r="D66" s="90"/>
      <c r="E66" s="92"/>
      <c r="F66" s="92"/>
      <c r="G66" s="90"/>
    </row>
    <row r="67" spans="1:7" ht="12.75">
      <c r="A67" s="22" t="s">
        <v>33</v>
      </c>
      <c r="B67" s="91" t="s">
        <v>167</v>
      </c>
      <c r="C67" s="92">
        <v>400</v>
      </c>
      <c r="D67" s="90">
        <v>400</v>
      </c>
      <c r="E67" s="91" t="s">
        <v>167</v>
      </c>
      <c r="F67" s="92">
        <v>65000</v>
      </c>
      <c r="G67" s="92">
        <v>26000</v>
      </c>
    </row>
    <row r="68" spans="1:7" ht="12.75">
      <c r="A68" s="22" t="s">
        <v>34</v>
      </c>
      <c r="B68" s="91" t="s">
        <v>167</v>
      </c>
      <c r="C68" s="92">
        <v>350</v>
      </c>
      <c r="D68" s="90">
        <v>350</v>
      </c>
      <c r="E68" s="91" t="s">
        <v>167</v>
      </c>
      <c r="F68" s="92">
        <v>55000</v>
      </c>
      <c r="G68" s="92">
        <v>19250</v>
      </c>
    </row>
    <row r="69" spans="1:7" ht="12.75">
      <c r="A69" s="89" t="s">
        <v>139</v>
      </c>
      <c r="B69" s="110" t="s">
        <v>167</v>
      </c>
      <c r="C69" s="109">
        <v>750</v>
      </c>
      <c r="D69" s="109">
        <v>750</v>
      </c>
      <c r="E69" s="110" t="s">
        <v>167</v>
      </c>
      <c r="F69" s="124">
        <v>60333</v>
      </c>
      <c r="G69" s="109">
        <v>45250</v>
      </c>
    </row>
    <row r="70" spans="1:7" ht="12.75">
      <c r="A70" s="22"/>
      <c r="B70" s="90"/>
      <c r="C70" s="90"/>
      <c r="D70" s="90"/>
      <c r="E70" s="92"/>
      <c r="F70" s="92"/>
      <c r="G70" s="90"/>
    </row>
    <row r="71" spans="1:7" ht="12.75">
      <c r="A71" s="22" t="s">
        <v>35</v>
      </c>
      <c r="B71" s="91" t="s">
        <v>167</v>
      </c>
      <c r="C71" s="90">
        <v>32</v>
      </c>
      <c r="D71" s="90">
        <v>32</v>
      </c>
      <c r="E71" s="91" t="s">
        <v>167</v>
      </c>
      <c r="F71" s="92">
        <v>45000</v>
      </c>
      <c r="G71" s="90">
        <v>1440</v>
      </c>
    </row>
    <row r="72" spans="1:7" ht="12.75">
      <c r="A72" s="22" t="s">
        <v>36</v>
      </c>
      <c r="B72" s="91" t="s">
        <v>167</v>
      </c>
      <c r="C72" s="90">
        <v>275</v>
      </c>
      <c r="D72" s="90">
        <v>275</v>
      </c>
      <c r="E72" s="91" t="s">
        <v>167</v>
      </c>
      <c r="F72" s="92">
        <v>36100</v>
      </c>
      <c r="G72" s="90">
        <v>9928</v>
      </c>
    </row>
    <row r="73" spans="1:7" ht="12.75">
      <c r="A73" s="22" t="s">
        <v>37</v>
      </c>
      <c r="B73" s="92">
        <v>188</v>
      </c>
      <c r="C73" s="92">
        <v>161</v>
      </c>
      <c r="D73" s="90">
        <v>349</v>
      </c>
      <c r="E73" s="92">
        <v>10000</v>
      </c>
      <c r="F73" s="92">
        <v>50000</v>
      </c>
      <c r="G73" s="92">
        <v>9930</v>
      </c>
    </row>
    <row r="74" spans="1:7" ht="12.75">
      <c r="A74" s="22" t="s">
        <v>38</v>
      </c>
      <c r="B74" s="91" t="s">
        <v>167</v>
      </c>
      <c r="C74" s="90">
        <v>1300</v>
      </c>
      <c r="D74" s="90">
        <v>1300</v>
      </c>
      <c r="E74" s="91" t="s">
        <v>167</v>
      </c>
      <c r="F74" s="92">
        <v>53600</v>
      </c>
      <c r="G74" s="90">
        <v>69680</v>
      </c>
    </row>
    <row r="75" spans="1:7" ht="12.75">
      <c r="A75" s="22" t="s">
        <v>39</v>
      </c>
      <c r="B75" s="90">
        <v>111</v>
      </c>
      <c r="C75" s="90">
        <v>107</v>
      </c>
      <c r="D75" s="90">
        <v>218</v>
      </c>
      <c r="E75" s="92">
        <v>3600</v>
      </c>
      <c r="F75" s="92">
        <v>34000</v>
      </c>
      <c r="G75" s="90">
        <v>4038</v>
      </c>
    </row>
    <row r="76" spans="1:7" ht="12.75">
      <c r="A76" s="22" t="s">
        <v>40</v>
      </c>
      <c r="B76" s="90">
        <v>117</v>
      </c>
      <c r="C76" s="90">
        <v>385</v>
      </c>
      <c r="D76" s="90">
        <v>502</v>
      </c>
      <c r="E76" s="92">
        <v>10800</v>
      </c>
      <c r="F76" s="92">
        <v>33000</v>
      </c>
      <c r="G76" s="90">
        <v>13969</v>
      </c>
    </row>
    <row r="77" spans="1:7" ht="12.75">
      <c r="A77" s="22" t="s">
        <v>41</v>
      </c>
      <c r="B77" s="91" t="s">
        <v>167</v>
      </c>
      <c r="C77" s="90">
        <v>358</v>
      </c>
      <c r="D77" s="90">
        <v>358</v>
      </c>
      <c r="E77" s="91" t="s">
        <v>167</v>
      </c>
      <c r="F77" s="92">
        <v>34000</v>
      </c>
      <c r="G77" s="90">
        <v>12172</v>
      </c>
    </row>
    <row r="78" spans="1:7" ht="12.75">
      <c r="A78" s="22" t="s">
        <v>42</v>
      </c>
      <c r="B78" s="91">
        <v>148</v>
      </c>
      <c r="C78" s="92">
        <v>651</v>
      </c>
      <c r="D78" s="90">
        <v>799</v>
      </c>
      <c r="E78" s="91">
        <v>5000</v>
      </c>
      <c r="F78" s="92">
        <v>75000</v>
      </c>
      <c r="G78" s="92">
        <v>49565</v>
      </c>
    </row>
    <row r="79" spans="1:7" ht="12.75">
      <c r="A79" s="89" t="s">
        <v>140</v>
      </c>
      <c r="B79" s="109">
        <v>564</v>
      </c>
      <c r="C79" s="109">
        <v>3269</v>
      </c>
      <c r="D79" s="109">
        <v>3833</v>
      </c>
      <c r="E79" s="124">
        <v>7594</v>
      </c>
      <c r="F79" s="124">
        <v>50914</v>
      </c>
      <c r="G79" s="109">
        <v>170722</v>
      </c>
    </row>
    <row r="80" spans="1:7" ht="12.75">
      <c r="A80" s="22"/>
      <c r="B80" s="90"/>
      <c r="C80" s="90"/>
      <c r="D80" s="90"/>
      <c r="E80" s="92"/>
      <c r="F80" s="92"/>
      <c r="G80" s="90"/>
    </row>
    <row r="81" spans="1:7" ht="12.75">
      <c r="A81" s="22" t="s">
        <v>43</v>
      </c>
      <c r="B81" s="90">
        <v>60</v>
      </c>
      <c r="C81" s="90">
        <v>63</v>
      </c>
      <c r="D81" s="90">
        <v>123</v>
      </c>
      <c r="E81" s="92">
        <v>600</v>
      </c>
      <c r="F81" s="92">
        <v>6000</v>
      </c>
      <c r="G81" s="90">
        <v>414</v>
      </c>
    </row>
    <row r="82" spans="1:7" ht="12.75">
      <c r="A82" s="22" t="s">
        <v>44</v>
      </c>
      <c r="B82" s="92">
        <v>208</v>
      </c>
      <c r="C82" s="92">
        <v>114</v>
      </c>
      <c r="D82" s="90">
        <v>322</v>
      </c>
      <c r="E82" s="92">
        <v>3500</v>
      </c>
      <c r="F82" s="92">
        <v>20000</v>
      </c>
      <c r="G82" s="92">
        <v>2999</v>
      </c>
    </row>
    <row r="83" spans="1:7" ht="12.75">
      <c r="A83" s="89" t="s">
        <v>141</v>
      </c>
      <c r="B83" s="109">
        <v>268</v>
      </c>
      <c r="C83" s="109">
        <v>177</v>
      </c>
      <c r="D83" s="109">
        <v>445</v>
      </c>
      <c r="E83" s="124">
        <v>2851</v>
      </c>
      <c r="F83" s="124">
        <v>15017</v>
      </c>
      <c r="G83" s="109">
        <v>3413</v>
      </c>
    </row>
    <row r="84" spans="1:7" ht="12.75">
      <c r="A84" s="89"/>
      <c r="B84" s="109"/>
      <c r="C84" s="109"/>
      <c r="D84" s="109"/>
      <c r="E84" s="124"/>
      <c r="F84" s="124"/>
      <c r="G84" s="109"/>
    </row>
    <row r="85" spans="1:7" ht="13.5" thickBot="1">
      <c r="A85" s="103" t="s">
        <v>45</v>
      </c>
      <c r="B85" s="117">
        <v>65312</v>
      </c>
      <c r="C85" s="117">
        <v>20197</v>
      </c>
      <c r="D85" s="117">
        <v>85509</v>
      </c>
      <c r="E85" s="129">
        <v>40417.88579434101</v>
      </c>
      <c r="F85" s="129">
        <v>55358.71193741645</v>
      </c>
      <c r="G85" s="117">
        <v>3757864</v>
      </c>
    </row>
  </sheetData>
  <mergeCells count="4">
    <mergeCell ref="E5:F5"/>
    <mergeCell ref="E6:F6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5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8.7109375" style="3" customWidth="1"/>
    <col min="2" max="7" width="14.7109375" style="3" customWidth="1"/>
    <col min="8" max="16384" width="11.421875" style="3" customWidth="1"/>
  </cols>
  <sheetData>
    <row r="1" spans="1:7" s="28" customFormat="1" ht="18">
      <c r="A1" s="184" t="s">
        <v>94</v>
      </c>
      <c r="B1" s="184"/>
      <c r="C1" s="184"/>
      <c r="D1" s="184"/>
      <c r="E1" s="184"/>
      <c r="F1" s="184"/>
      <c r="G1" s="184"/>
    </row>
    <row r="3" spans="1:7" s="29" customFormat="1" ht="15">
      <c r="A3" s="193" t="s">
        <v>180</v>
      </c>
      <c r="B3" s="193"/>
      <c r="C3" s="193"/>
      <c r="D3" s="193"/>
      <c r="E3" s="193"/>
      <c r="F3" s="193"/>
      <c r="G3" s="193"/>
    </row>
    <row r="4" spans="1:7" s="29" customFormat="1" ht="15">
      <c r="A4" s="85"/>
      <c r="B4" s="86"/>
      <c r="C4" s="86"/>
      <c r="D4" s="86"/>
      <c r="E4" s="86"/>
      <c r="F4" s="86"/>
      <c r="G4" s="86"/>
    </row>
    <row r="5" spans="1:7" ht="12.75">
      <c r="A5" s="16" t="s">
        <v>170</v>
      </c>
      <c r="B5" s="4"/>
      <c r="C5" s="5" t="s">
        <v>46</v>
      </c>
      <c r="D5" s="6"/>
      <c r="E5" s="185" t="s">
        <v>47</v>
      </c>
      <c r="F5" s="186"/>
      <c r="G5" s="7" t="s">
        <v>48</v>
      </c>
    </row>
    <row r="6" spans="1:7" ht="12.75">
      <c r="A6" s="5" t="s">
        <v>0</v>
      </c>
      <c r="B6" s="8"/>
      <c r="C6" s="9" t="s">
        <v>49</v>
      </c>
      <c r="D6" s="10" t="s">
        <v>50</v>
      </c>
      <c r="E6" s="191" t="s">
        <v>51</v>
      </c>
      <c r="F6" s="192"/>
      <c r="G6" s="12" t="s">
        <v>52</v>
      </c>
    </row>
    <row r="7" spans="1:7" ht="13.5" thickBot="1">
      <c r="A7" s="5"/>
      <c r="B7" s="12" t="s">
        <v>1</v>
      </c>
      <c r="C7" s="12" t="s">
        <v>53</v>
      </c>
      <c r="D7" s="126" t="s">
        <v>54</v>
      </c>
      <c r="E7" s="12" t="s">
        <v>1</v>
      </c>
      <c r="F7" s="12" t="s">
        <v>53</v>
      </c>
      <c r="G7" s="12" t="s">
        <v>55</v>
      </c>
    </row>
    <row r="8" spans="1:7" ht="12.75">
      <c r="A8" s="106" t="s">
        <v>3</v>
      </c>
      <c r="B8" s="128">
        <v>7</v>
      </c>
      <c r="C8" s="127" t="s">
        <v>167</v>
      </c>
      <c r="D8" s="102">
        <v>7</v>
      </c>
      <c r="E8" s="128">
        <v>25286</v>
      </c>
      <c r="F8" s="127" t="s">
        <v>167</v>
      </c>
      <c r="G8" s="128">
        <v>177</v>
      </c>
    </row>
    <row r="9" spans="1:7" s="148" customFormat="1" ht="12.75">
      <c r="A9" s="89" t="s">
        <v>125</v>
      </c>
      <c r="B9" s="124">
        <v>7</v>
      </c>
      <c r="C9" s="110" t="s">
        <v>167</v>
      </c>
      <c r="D9" s="109">
        <v>7</v>
      </c>
      <c r="E9" s="124">
        <v>25286</v>
      </c>
      <c r="F9" s="110" t="s">
        <v>167</v>
      </c>
      <c r="G9" s="124">
        <v>177</v>
      </c>
    </row>
    <row r="10" spans="1:7" ht="12.75">
      <c r="A10" s="22"/>
      <c r="B10" s="92"/>
      <c r="C10" s="91"/>
      <c r="D10" s="90"/>
      <c r="E10" s="92"/>
      <c r="F10" s="91"/>
      <c r="G10" s="92"/>
    </row>
    <row r="11" spans="1:7" ht="12.75">
      <c r="A11" s="22" t="s">
        <v>7</v>
      </c>
      <c r="B11" s="92">
        <v>1</v>
      </c>
      <c r="C11" s="91" t="s">
        <v>167</v>
      </c>
      <c r="D11" s="90">
        <v>1</v>
      </c>
      <c r="E11" s="92">
        <v>17500</v>
      </c>
      <c r="F11" s="91" t="s">
        <v>167</v>
      </c>
      <c r="G11" s="92">
        <v>18</v>
      </c>
    </row>
    <row r="12" spans="1:7" ht="12.75">
      <c r="A12" s="22" t="s">
        <v>8</v>
      </c>
      <c r="B12" s="91">
        <v>15</v>
      </c>
      <c r="C12" s="90" t="s">
        <v>167</v>
      </c>
      <c r="D12" s="90">
        <v>15</v>
      </c>
      <c r="E12" s="91">
        <v>17600</v>
      </c>
      <c r="F12" s="92" t="s">
        <v>167</v>
      </c>
      <c r="G12" s="90">
        <v>264</v>
      </c>
    </row>
    <row r="13" spans="1:7" ht="12.75">
      <c r="A13" s="89" t="s">
        <v>128</v>
      </c>
      <c r="B13" s="109">
        <v>16</v>
      </c>
      <c r="C13" s="110" t="s">
        <v>167</v>
      </c>
      <c r="D13" s="109">
        <v>16</v>
      </c>
      <c r="E13" s="124">
        <v>17594</v>
      </c>
      <c r="F13" s="110" t="s">
        <v>167</v>
      </c>
      <c r="G13" s="109">
        <v>282</v>
      </c>
    </row>
    <row r="14" spans="1:7" ht="12.75">
      <c r="A14" s="89"/>
      <c r="B14" s="109"/>
      <c r="C14" s="109"/>
      <c r="D14" s="109"/>
      <c r="E14" s="124"/>
      <c r="F14" s="124"/>
      <c r="G14" s="109"/>
    </row>
    <row r="15" spans="1:7" ht="12.75">
      <c r="A15" s="89" t="s">
        <v>129</v>
      </c>
      <c r="B15" s="124" t="s">
        <v>167</v>
      </c>
      <c r="C15" s="124">
        <v>6</v>
      </c>
      <c r="D15" s="109">
        <v>6</v>
      </c>
      <c r="E15" s="124" t="s">
        <v>167</v>
      </c>
      <c r="F15" s="124">
        <v>24235</v>
      </c>
      <c r="G15" s="124">
        <v>145</v>
      </c>
    </row>
    <row r="16" spans="1:7" ht="12.75">
      <c r="A16" s="22"/>
      <c r="B16" s="90"/>
      <c r="C16" s="90"/>
      <c r="D16" s="90"/>
      <c r="E16" s="92"/>
      <c r="F16" s="92"/>
      <c r="G16" s="90"/>
    </row>
    <row r="17" spans="1:7" ht="12.75">
      <c r="A17" s="22" t="s">
        <v>9</v>
      </c>
      <c r="B17" s="91" t="s">
        <v>167</v>
      </c>
      <c r="C17" s="90">
        <v>74</v>
      </c>
      <c r="D17" s="90">
        <v>74</v>
      </c>
      <c r="E17" s="91" t="s">
        <v>167</v>
      </c>
      <c r="F17" s="92">
        <v>50000</v>
      </c>
      <c r="G17" s="90">
        <v>3700</v>
      </c>
    </row>
    <row r="18" spans="1:7" ht="12.75">
      <c r="A18" s="89" t="s">
        <v>131</v>
      </c>
      <c r="B18" s="110" t="s">
        <v>167</v>
      </c>
      <c r="C18" s="109">
        <v>74</v>
      </c>
      <c r="D18" s="109">
        <v>74</v>
      </c>
      <c r="E18" s="110" t="s">
        <v>167</v>
      </c>
      <c r="F18" s="124">
        <v>50000</v>
      </c>
      <c r="G18" s="109">
        <v>3700</v>
      </c>
    </row>
    <row r="19" spans="1:7" ht="12.75">
      <c r="A19" s="22"/>
      <c r="B19" s="90"/>
      <c r="C19" s="90"/>
      <c r="D19" s="90"/>
      <c r="E19" s="92"/>
      <c r="F19" s="92"/>
      <c r="G19" s="90"/>
    </row>
    <row r="20" spans="1:7" ht="12.75">
      <c r="A20" s="22" t="s">
        <v>12</v>
      </c>
      <c r="B20" s="125">
        <v>1867</v>
      </c>
      <c r="C20" s="125">
        <v>119</v>
      </c>
      <c r="D20" s="90">
        <v>1986</v>
      </c>
      <c r="E20" s="125">
        <v>19600</v>
      </c>
      <c r="F20" s="125">
        <v>49980</v>
      </c>
      <c r="G20" s="125">
        <v>42541</v>
      </c>
    </row>
    <row r="21" spans="1:7" ht="12.75">
      <c r="A21" s="22" t="s">
        <v>13</v>
      </c>
      <c r="B21" s="125">
        <v>1420</v>
      </c>
      <c r="C21" s="125">
        <v>264</v>
      </c>
      <c r="D21" s="90">
        <v>1684</v>
      </c>
      <c r="E21" s="125">
        <v>17000</v>
      </c>
      <c r="F21" s="125">
        <v>43000</v>
      </c>
      <c r="G21" s="92">
        <v>35492</v>
      </c>
    </row>
    <row r="22" spans="1:7" ht="12.75">
      <c r="A22" s="22" t="s">
        <v>14</v>
      </c>
      <c r="B22" s="125">
        <v>30</v>
      </c>
      <c r="C22" s="125">
        <v>120</v>
      </c>
      <c r="D22" s="90">
        <v>150</v>
      </c>
      <c r="E22" s="125">
        <v>18400</v>
      </c>
      <c r="F22" s="125">
        <v>46000</v>
      </c>
      <c r="G22" s="92">
        <v>6072</v>
      </c>
    </row>
    <row r="23" spans="1:7" ht="12.75">
      <c r="A23" s="22" t="s">
        <v>15</v>
      </c>
      <c r="B23" s="125">
        <v>3</v>
      </c>
      <c r="C23" s="125">
        <v>4</v>
      </c>
      <c r="D23" s="90">
        <v>7</v>
      </c>
      <c r="E23" s="125">
        <v>12000</v>
      </c>
      <c r="F23" s="125">
        <v>35000</v>
      </c>
      <c r="G23" s="92">
        <v>176</v>
      </c>
    </row>
    <row r="24" spans="1:7" ht="12.75">
      <c r="A24" s="89" t="s">
        <v>132</v>
      </c>
      <c r="B24" s="109">
        <v>3320</v>
      </c>
      <c r="C24" s="109">
        <v>507</v>
      </c>
      <c r="D24" s="109">
        <v>3827</v>
      </c>
      <c r="E24" s="124">
        <v>18470</v>
      </c>
      <c r="F24" s="124">
        <v>45285</v>
      </c>
      <c r="G24" s="109">
        <v>84281</v>
      </c>
    </row>
    <row r="25" spans="1:7" ht="12.75">
      <c r="A25" s="89"/>
      <c r="B25" s="109"/>
      <c r="C25" s="109"/>
      <c r="D25" s="109"/>
      <c r="E25" s="124"/>
      <c r="F25" s="124"/>
      <c r="G25" s="109"/>
    </row>
    <row r="26" spans="1:7" ht="12.75">
      <c r="A26" s="89" t="s">
        <v>133</v>
      </c>
      <c r="B26" s="124">
        <v>35</v>
      </c>
      <c r="C26" s="110" t="s">
        <v>167</v>
      </c>
      <c r="D26" s="109">
        <v>35</v>
      </c>
      <c r="E26" s="124">
        <v>10000</v>
      </c>
      <c r="F26" s="110" t="s">
        <v>167</v>
      </c>
      <c r="G26" s="124">
        <v>350</v>
      </c>
    </row>
    <row r="27" spans="1:7" ht="12.75">
      <c r="A27" s="22"/>
      <c r="B27" s="90"/>
      <c r="C27" s="90"/>
      <c r="D27" s="90"/>
      <c r="E27" s="92"/>
      <c r="F27" s="92"/>
      <c r="G27" s="90"/>
    </row>
    <row r="28" spans="1:7" ht="12.75">
      <c r="A28" s="22" t="s">
        <v>16</v>
      </c>
      <c r="B28" s="91" t="s">
        <v>167</v>
      </c>
      <c r="C28" s="92">
        <v>1</v>
      </c>
      <c r="D28" s="90">
        <v>1</v>
      </c>
      <c r="E28" s="91" t="s">
        <v>167</v>
      </c>
      <c r="F28" s="92">
        <v>45000</v>
      </c>
      <c r="G28" s="92">
        <v>45</v>
      </c>
    </row>
    <row r="29" spans="1:7" ht="12.75">
      <c r="A29" s="22" t="s">
        <v>20</v>
      </c>
      <c r="B29" s="91" t="s">
        <v>167</v>
      </c>
      <c r="C29" s="92">
        <v>7</v>
      </c>
      <c r="D29" s="90">
        <v>7</v>
      </c>
      <c r="E29" s="91" t="s">
        <v>167</v>
      </c>
      <c r="F29" s="92">
        <v>40000</v>
      </c>
      <c r="G29" s="92">
        <v>280</v>
      </c>
    </row>
    <row r="30" spans="1:7" ht="12.75">
      <c r="A30" s="22" t="s">
        <v>24</v>
      </c>
      <c r="B30" s="92">
        <v>120</v>
      </c>
      <c r="C30" s="92">
        <v>10</v>
      </c>
      <c r="D30" s="90">
        <v>130</v>
      </c>
      <c r="E30" s="92">
        <v>20000</v>
      </c>
      <c r="F30" s="92">
        <v>50000</v>
      </c>
      <c r="G30" s="92">
        <v>2900</v>
      </c>
    </row>
    <row r="31" spans="1:7" ht="12.75">
      <c r="A31" s="89" t="s">
        <v>134</v>
      </c>
      <c r="B31" s="109">
        <v>120</v>
      </c>
      <c r="C31" s="109">
        <v>18</v>
      </c>
      <c r="D31" s="109">
        <v>138</v>
      </c>
      <c r="E31" s="124">
        <v>20000</v>
      </c>
      <c r="F31" s="124">
        <v>45833</v>
      </c>
      <c r="G31" s="109">
        <v>3225</v>
      </c>
    </row>
    <row r="32" spans="1:7" ht="12.75">
      <c r="A32" s="22"/>
      <c r="B32" s="90"/>
      <c r="C32" s="90"/>
      <c r="D32" s="90"/>
      <c r="E32" s="92"/>
      <c r="F32" s="92"/>
      <c r="G32" s="90"/>
    </row>
    <row r="33" spans="1:7" ht="12.75">
      <c r="A33" s="22" t="s">
        <v>26</v>
      </c>
      <c r="B33" s="90" t="s">
        <v>167</v>
      </c>
      <c r="C33" s="90">
        <v>3</v>
      </c>
      <c r="D33" s="90">
        <v>3</v>
      </c>
      <c r="E33" s="92" t="s">
        <v>167</v>
      </c>
      <c r="F33" s="92">
        <v>43333</v>
      </c>
      <c r="G33" s="90">
        <v>130</v>
      </c>
    </row>
    <row r="34" spans="1:7" ht="12.75">
      <c r="A34" s="22" t="s">
        <v>29</v>
      </c>
      <c r="B34" s="91" t="s">
        <v>167</v>
      </c>
      <c r="C34" s="90">
        <v>117</v>
      </c>
      <c r="D34" s="90">
        <v>117</v>
      </c>
      <c r="E34" s="91" t="s">
        <v>167</v>
      </c>
      <c r="F34" s="92">
        <v>35000</v>
      </c>
      <c r="G34" s="90">
        <v>4095</v>
      </c>
    </row>
    <row r="35" spans="1:7" ht="12.75">
      <c r="A35" s="89" t="s">
        <v>136</v>
      </c>
      <c r="B35" s="109" t="s">
        <v>167</v>
      </c>
      <c r="C35" s="109">
        <v>120</v>
      </c>
      <c r="D35" s="109">
        <v>120</v>
      </c>
      <c r="E35" s="124" t="s">
        <v>167</v>
      </c>
      <c r="F35" s="124">
        <v>35208</v>
      </c>
      <c r="G35" s="109">
        <v>4225</v>
      </c>
    </row>
    <row r="36" spans="1:7" ht="12.75">
      <c r="A36" s="22"/>
      <c r="B36" s="90"/>
      <c r="C36" s="90"/>
      <c r="D36" s="90"/>
      <c r="E36" s="92"/>
      <c r="F36" s="92"/>
      <c r="G36" s="90"/>
    </row>
    <row r="37" spans="1:7" ht="12.75">
      <c r="A37" s="22" t="s">
        <v>30</v>
      </c>
      <c r="B37" s="91" t="s">
        <v>167</v>
      </c>
      <c r="C37" s="125">
        <v>3</v>
      </c>
      <c r="D37" s="90">
        <v>3</v>
      </c>
      <c r="E37" s="91" t="s">
        <v>167</v>
      </c>
      <c r="F37" s="125">
        <v>19000</v>
      </c>
      <c r="G37" s="92">
        <v>57</v>
      </c>
    </row>
    <row r="38" spans="1:7" ht="12.75">
      <c r="A38" s="22" t="s">
        <v>31</v>
      </c>
      <c r="B38" s="91">
        <v>3</v>
      </c>
      <c r="C38" s="125">
        <v>19</v>
      </c>
      <c r="D38" s="90">
        <v>22</v>
      </c>
      <c r="E38" s="91" t="s">
        <v>167</v>
      </c>
      <c r="F38" s="125">
        <v>27000</v>
      </c>
      <c r="G38" s="92">
        <v>513</v>
      </c>
    </row>
    <row r="39" spans="1:7" ht="12.75">
      <c r="A39" s="89" t="s">
        <v>137</v>
      </c>
      <c r="B39" s="110">
        <v>3</v>
      </c>
      <c r="C39" s="109">
        <v>22</v>
      </c>
      <c r="D39" s="109">
        <v>25</v>
      </c>
      <c r="E39" s="110" t="s">
        <v>167</v>
      </c>
      <c r="F39" s="124">
        <v>25909</v>
      </c>
      <c r="G39" s="109">
        <v>570</v>
      </c>
    </row>
    <row r="40" spans="1:7" ht="12.75">
      <c r="A40" s="89"/>
      <c r="B40" s="109"/>
      <c r="C40" s="109"/>
      <c r="D40" s="109"/>
      <c r="E40" s="124"/>
      <c r="F40" s="124"/>
      <c r="G40" s="109"/>
    </row>
    <row r="41" spans="1:7" ht="12.75">
      <c r="A41" s="89" t="s">
        <v>138</v>
      </c>
      <c r="B41" s="110" t="s">
        <v>167</v>
      </c>
      <c r="C41" s="124">
        <v>54</v>
      </c>
      <c r="D41" s="109">
        <v>54</v>
      </c>
      <c r="E41" s="110" t="s">
        <v>167</v>
      </c>
      <c r="F41" s="124">
        <v>20610</v>
      </c>
      <c r="G41" s="124">
        <v>1113</v>
      </c>
    </row>
    <row r="42" spans="1:7" ht="12.75">
      <c r="A42" s="22"/>
      <c r="B42" s="90"/>
      <c r="C42" s="90"/>
      <c r="D42" s="90"/>
      <c r="E42" s="92"/>
      <c r="F42" s="92"/>
      <c r="G42" s="90"/>
    </row>
    <row r="43" spans="1:7" ht="12.75">
      <c r="A43" s="22" t="s">
        <v>33</v>
      </c>
      <c r="B43" s="92">
        <v>116</v>
      </c>
      <c r="C43" s="92">
        <v>60</v>
      </c>
      <c r="D43" s="90">
        <v>176</v>
      </c>
      <c r="E43" s="92">
        <v>10000</v>
      </c>
      <c r="F43" s="92">
        <v>60000</v>
      </c>
      <c r="G43" s="92">
        <v>4760</v>
      </c>
    </row>
    <row r="44" spans="1:7" ht="12.75">
      <c r="A44" s="22" t="s">
        <v>34</v>
      </c>
      <c r="B44" s="92">
        <v>550</v>
      </c>
      <c r="C44" s="92">
        <v>100</v>
      </c>
      <c r="D44" s="90">
        <v>650</v>
      </c>
      <c r="E44" s="92">
        <v>15000</v>
      </c>
      <c r="F44" s="92">
        <v>50000</v>
      </c>
      <c r="G44" s="92">
        <v>13250</v>
      </c>
    </row>
    <row r="45" spans="1:7" ht="12.75">
      <c r="A45" s="89" t="s">
        <v>139</v>
      </c>
      <c r="B45" s="109">
        <v>666</v>
      </c>
      <c r="C45" s="109">
        <v>160</v>
      </c>
      <c r="D45" s="109">
        <v>826</v>
      </c>
      <c r="E45" s="124">
        <v>14129</v>
      </c>
      <c r="F45" s="124">
        <v>53750</v>
      </c>
      <c r="G45" s="109">
        <v>18010</v>
      </c>
    </row>
    <row r="46" spans="1:7" ht="12.75">
      <c r="A46" s="22"/>
      <c r="B46" s="90"/>
      <c r="C46" s="90"/>
      <c r="D46" s="90"/>
      <c r="E46" s="92"/>
      <c r="F46" s="92"/>
      <c r="G46" s="90"/>
    </row>
    <row r="47" spans="1:7" ht="12.75">
      <c r="A47" s="22" t="s">
        <v>36</v>
      </c>
      <c r="B47" s="90">
        <v>20</v>
      </c>
      <c r="C47" s="90">
        <v>20</v>
      </c>
      <c r="D47" s="90">
        <v>40</v>
      </c>
      <c r="E47" s="92">
        <v>26000</v>
      </c>
      <c r="F47" s="92">
        <v>45000</v>
      </c>
      <c r="G47" s="90">
        <v>1420</v>
      </c>
    </row>
    <row r="48" spans="1:7" ht="12.75">
      <c r="A48" s="22" t="s">
        <v>37</v>
      </c>
      <c r="B48" s="92">
        <v>163</v>
      </c>
      <c r="C48" s="92">
        <v>79</v>
      </c>
      <c r="D48" s="90">
        <v>242</v>
      </c>
      <c r="E48" s="92">
        <v>8500</v>
      </c>
      <c r="F48" s="92">
        <v>40000</v>
      </c>
      <c r="G48" s="92">
        <v>4546</v>
      </c>
    </row>
    <row r="49" spans="1:7" ht="12.75">
      <c r="A49" s="22" t="s">
        <v>40</v>
      </c>
      <c r="B49" s="91" t="s">
        <v>167</v>
      </c>
      <c r="C49" s="90">
        <v>9</v>
      </c>
      <c r="D49" s="90">
        <v>9</v>
      </c>
      <c r="E49" s="91" t="s">
        <v>167</v>
      </c>
      <c r="F49" s="92">
        <v>27000</v>
      </c>
      <c r="G49" s="90">
        <v>243</v>
      </c>
    </row>
    <row r="50" spans="1:7" ht="12.75">
      <c r="A50" s="22" t="s">
        <v>41</v>
      </c>
      <c r="B50" s="91" t="s">
        <v>167</v>
      </c>
      <c r="C50" s="90">
        <v>106</v>
      </c>
      <c r="D50" s="90">
        <v>106</v>
      </c>
      <c r="E50" s="91" t="s">
        <v>167</v>
      </c>
      <c r="F50" s="92">
        <v>35000</v>
      </c>
      <c r="G50" s="90">
        <v>3710</v>
      </c>
    </row>
    <row r="51" spans="1:7" ht="12.75">
      <c r="A51" s="22" t="s">
        <v>42</v>
      </c>
      <c r="B51" s="92">
        <v>85</v>
      </c>
      <c r="C51" s="92">
        <v>599</v>
      </c>
      <c r="D51" s="90">
        <v>684</v>
      </c>
      <c r="E51" s="92">
        <v>4000</v>
      </c>
      <c r="F51" s="92">
        <v>55000</v>
      </c>
      <c r="G51" s="92">
        <v>33285</v>
      </c>
    </row>
    <row r="52" spans="1:7" ht="12.75">
      <c r="A52" s="89" t="s">
        <v>140</v>
      </c>
      <c r="B52" s="109">
        <v>268</v>
      </c>
      <c r="C52" s="109">
        <v>813</v>
      </c>
      <c r="D52" s="109">
        <v>1081</v>
      </c>
      <c r="E52" s="124">
        <v>8379</v>
      </c>
      <c r="F52" s="124">
        <v>50379</v>
      </c>
      <c r="G52" s="109">
        <v>43204</v>
      </c>
    </row>
    <row r="53" spans="1:7" ht="12.75">
      <c r="A53" s="22"/>
      <c r="B53" s="90"/>
      <c r="C53" s="90"/>
      <c r="D53" s="90"/>
      <c r="E53" s="92"/>
      <c r="F53" s="92"/>
      <c r="G53" s="90"/>
    </row>
    <row r="54" spans="1:7" ht="12.75">
      <c r="A54" s="22" t="s">
        <v>44</v>
      </c>
      <c r="B54" s="91" t="s">
        <v>167</v>
      </c>
      <c r="C54" s="92">
        <v>10</v>
      </c>
      <c r="D54" s="90">
        <v>10</v>
      </c>
      <c r="E54" s="91" t="s">
        <v>167</v>
      </c>
      <c r="F54" s="92">
        <v>20000</v>
      </c>
      <c r="G54" s="92">
        <v>200</v>
      </c>
    </row>
    <row r="55" spans="1:7" ht="12.75">
      <c r="A55" s="89" t="s">
        <v>141</v>
      </c>
      <c r="B55" s="110" t="s">
        <v>167</v>
      </c>
      <c r="C55" s="109">
        <v>10</v>
      </c>
      <c r="D55" s="109">
        <v>10</v>
      </c>
      <c r="E55" s="110" t="s">
        <v>167</v>
      </c>
      <c r="F55" s="124">
        <v>20000</v>
      </c>
      <c r="G55" s="109">
        <v>200</v>
      </c>
    </row>
    <row r="56" spans="1:7" ht="12.75">
      <c r="A56" s="89"/>
      <c r="B56" s="109"/>
      <c r="C56" s="109"/>
      <c r="D56" s="109"/>
      <c r="E56" s="124"/>
      <c r="F56" s="124"/>
      <c r="G56" s="109"/>
    </row>
    <row r="57" spans="1:7" ht="13.5" thickBot="1">
      <c r="A57" s="103" t="s">
        <v>45</v>
      </c>
      <c r="B57" s="117">
        <v>4435</v>
      </c>
      <c r="C57" s="117">
        <v>1784</v>
      </c>
      <c r="D57" s="117">
        <v>6219</v>
      </c>
      <c r="E57" s="129">
        <v>17177.991431792558</v>
      </c>
      <c r="F57" s="129">
        <v>46690.540358744394</v>
      </c>
      <c r="G57" s="117">
        <v>159482</v>
      </c>
    </row>
  </sheetData>
  <mergeCells count="4">
    <mergeCell ref="E5:F5"/>
    <mergeCell ref="E6:F6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J50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3" customWidth="1"/>
    <col min="2" max="9" width="12.7109375" style="3" customWidth="1"/>
    <col min="10" max="16384" width="11.421875" style="3" customWidth="1"/>
  </cols>
  <sheetData>
    <row r="1" spans="1:9" s="28" customFormat="1" ht="18">
      <c r="A1" s="184" t="s">
        <v>94</v>
      </c>
      <c r="B1" s="184"/>
      <c r="C1" s="184"/>
      <c r="D1" s="184"/>
      <c r="E1" s="184"/>
      <c r="F1" s="184"/>
      <c r="G1" s="184"/>
      <c r="H1" s="184"/>
      <c r="I1" s="184"/>
    </row>
    <row r="3" spans="1:9" s="29" customFormat="1" ht="15">
      <c r="A3" s="193" t="s">
        <v>181</v>
      </c>
      <c r="B3" s="193"/>
      <c r="C3" s="193"/>
      <c r="D3" s="193"/>
      <c r="E3" s="193"/>
      <c r="F3" s="193"/>
      <c r="G3" s="193"/>
      <c r="H3" s="193"/>
      <c r="I3" s="193"/>
    </row>
    <row r="4" spans="1:9" s="29" customFormat="1" ht="15">
      <c r="A4" s="85"/>
      <c r="B4" s="86"/>
      <c r="C4" s="86"/>
      <c r="D4" s="86"/>
      <c r="E4" s="86"/>
      <c r="F4" s="86"/>
      <c r="G4" s="30"/>
      <c r="H4" s="87"/>
      <c r="I4" s="87"/>
    </row>
    <row r="5" spans="1:9" ht="12.75">
      <c r="A5" s="16" t="s">
        <v>170</v>
      </c>
      <c r="B5" s="188" t="s">
        <v>90</v>
      </c>
      <c r="C5" s="190"/>
      <c r="D5" s="190"/>
      <c r="E5" s="190"/>
      <c r="F5" s="189"/>
      <c r="G5" s="188" t="s">
        <v>58</v>
      </c>
      <c r="H5" s="190"/>
      <c r="I5" s="190"/>
    </row>
    <row r="6" spans="1:9" ht="12.75">
      <c r="A6" s="5" t="s">
        <v>0</v>
      </c>
      <c r="B6" s="191" t="s">
        <v>56</v>
      </c>
      <c r="C6" s="192"/>
      <c r="D6" s="191" t="s">
        <v>57</v>
      </c>
      <c r="E6" s="199"/>
      <c r="F6" s="200" t="s">
        <v>54</v>
      </c>
      <c r="G6" s="188" t="s">
        <v>59</v>
      </c>
      <c r="H6" s="189"/>
      <c r="I6" s="7" t="s">
        <v>60</v>
      </c>
    </row>
    <row r="7" spans="1:9" ht="13.5" thickBot="1">
      <c r="A7" s="5"/>
      <c r="B7" s="12" t="s">
        <v>1</v>
      </c>
      <c r="C7" s="12" t="s">
        <v>53</v>
      </c>
      <c r="D7" s="12" t="s">
        <v>1</v>
      </c>
      <c r="E7" s="12" t="s">
        <v>53</v>
      </c>
      <c r="F7" s="201"/>
      <c r="G7" s="12" t="s">
        <v>1</v>
      </c>
      <c r="H7" s="12" t="s">
        <v>53</v>
      </c>
      <c r="I7" s="12" t="s">
        <v>61</v>
      </c>
    </row>
    <row r="8" spans="1:9" ht="12.75">
      <c r="A8" s="106" t="s">
        <v>2</v>
      </c>
      <c r="B8" s="102">
        <v>400</v>
      </c>
      <c r="C8" s="127" t="s">
        <v>167</v>
      </c>
      <c r="D8" s="127" t="s">
        <v>167</v>
      </c>
      <c r="E8" s="127" t="s">
        <v>167</v>
      </c>
      <c r="F8" s="102">
        <v>400</v>
      </c>
      <c r="G8" s="128">
        <v>25000</v>
      </c>
      <c r="H8" s="127" t="s">
        <v>167</v>
      </c>
      <c r="I8" s="102">
        <v>10000</v>
      </c>
    </row>
    <row r="9" spans="1:9" ht="12.75">
      <c r="A9" s="22" t="s">
        <v>3</v>
      </c>
      <c r="B9" s="92">
        <v>39</v>
      </c>
      <c r="C9" s="91" t="s">
        <v>167</v>
      </c>
      <c r="D9" s="91" t="s">
        <v>167</v>
      </c>
      <c r="E9" s="91" t="s">
        <v>167</v>
      </c>
      <c r="F9" s="90">
        <v>39</v>
      </c>
      <c r="G9" s="92">
        <v>24000</v>
      </c>
      <c r="H9" s="91" t="s">
        <v>167</v>
      </c>
      <c r="I9" s="92">
        <v>934</v>
      </c>
    </row>
    <row r="10" spans="1:9" ht="12.75">
      <c r="A10" s="22" t="s">
        <v>5</v>
      </c>
      <c r="B10" s="92">
        <v>9012</v>
      </c>
      <c r="C10" s="92">
        <v>4859</v>
      </c>
      <c r="D10" s="91" t="s">
        <v>167</v>
      </c>
      <c r="E10" s="91" t="s">
        <v>167</v>
      </c>
      <c r="F10" s="90">
        <v>13871</v>
      </c>
      <c r="G10" s="92">
        <v>27000</v>
      </c>
      <c r="H10" s="92">
        <v>31000</v>
      </c>
      <c r="I10" s="92">
        <v>393953</v>
      </c>
    </row>
    <row r="11" spans="1:9" ht="12.75">
      <c r="A11" s="89" t="s">
        <v>125</v>
      </c>
      <c r="B11" s="109">
        <v>9451</v>
      </c>
      <c r="C11" s="109">
        <v>4859</v>
      </c>
      <c r="D11" s="110" t="s">
        <v>167</v>
      </c>
      <c r="E11" s="110" t="s">
        <v>167</v>
      </c>
      <c r="F11" s="109">
        <v>14310</v>
      </c>
      <c r="G11" s="124">
        <v>26902.973230345997</v>
      </c>
      <c r="H11" s="124">
        <v>31000</v>
      </c>
      <c r="I11" s="109">
        <v>404887</v>
      </c>
    </row>
    <row r="12" spans="1:9" ht="12.75">
      <c r="A12" s="89"/>
      <c r="B12" s="109"/>
      <c r="C12" s="109"/>
      <c r="D12" s="109"/>
      <c r="E12" s="109"/>
      <c r="F12" s="109"/>
      <c r="G12" s="124"/>
      <c r="H12" s="124"/>
      <c r="I12" s="109"/>
    </row>
    <row r="13" spans="1:9" ht="12.75">
      <c r="A13" s="89" t="s">
        <v>126</v>
      </c>
      <c r="B13" s="124">
        <v>10965</v>
      </c>
      <c r="C13" s="110" t="s">
        <v>167</v>
      </c>
      <c r="D13" s="110" t="s">
        <v>167</v>
      </c>
      <c r="E13" s="110" t="s">
        <v>167</v>
      </c>
      <c r="F13" s="109">
        <v>10965</v>
      </c>
      <c r="G13" s="124">
        <v>30000</v>
      </c>
      <c r="H13" s="110" t="s">
        <v>167</v>
      </c>
      <c r="I13" s="124">
        <v>328950</v>
      </c>
    </row>
    <row r="14" spans="1:9" ht="12.75">
      <c r="A14" s="89"/>
      <c r="B14" s="109"/>
      <c r="C14" s="109"/>
      <c r="D14" s="109"/>
      <c r="E14" s="109"/>
      <c r="F14" s="109"/>
      <c r="G14" s="124"/>
      <c r="H14" s="124"/>
      <c r="I14" s="109"/>
    </row>
    <row r="15" spans="1:9" ht="12.75">
      <c r="A15" s="89" t="s">
        <v>127</v>
      </c>
      <c r="B15" s="109">
        <v>2796</v>
      </c>
      <c r="C15" s="110" t="s">
        <v>167</v>
      </c>
      <c r="D15" s="110" t="s">
        <v>167</v>
      </c>
      <c r="E15" s="110" t="s">
        <v>167</v>
      </c>
      <c r="F15" s="109">
        <v>2796</v>
      </c>
      <c r="G15" s="124">
        <v>30000</v>
      </c>
      <c r="H15" s="110" t="s">
        <v>167</v>
      </c>
      <c r="I15" s="109">
        <v>83880</v>
      </c>
    </row>
    <row r="16" spans="1:9" ht="12.75">
      <c r="A16" s="22"/>
      <c r="B16" s="90"/>
      <c r="C16" s="90"/>
      <c r="D16" s="90"/>
      <c r="E16" s="90"/>
      <c r="F16" s="90"/>
      <c r="G16" s="92"/>
      <c r="H16" s="92"/>
      <c r="I16" s="90"/>
    </row>
    <row r="17" spans="1:9" ht="12.75">
      <c r="A17" s="22" t="s">
        <v>6</v>
      </c>
      <c r="B17" s="92">
        <v>39</v>
      </c>
      <c r="C17" s="91" t="s">
        <v>167</v>
      </c>
      <c r="D17" s="91" t="s">
        <v>167</v>
      </c>
      <c r="E17" s="91" t="s">
        <v>167</v>
      </c>
      <c r="F17" s="90">
        <v>39</v>
      </c>
      <c r="G17" s="92">
        <v>25000</v>
      </c>
      <c r="H17" s="91" t="s">
        <v>167</v>
      </c>
      <c r="I17" s="92">
        <v>975</v>
      </c>
    </row>
    <row r="18" spans="1:9" ht="12.75">
      <c r="A18" s="22" t="s">
        <v>8</v>
      </c>
      <c r="B18" s="92">
        <v>128</v>
      </c>
      <c r="C18" s="91" t="s">
        <v>167</v>
      </c>
      <c r="D18" s="91" t="s">
        <v>167</v>
      </c>
      <c r="E18" s="91" t="s">
        <v>167</v>
      </c>
      <c r="F18" s="90">
        <v>128</v>
      </c>
      <c r="G18" s="92">
        <v>22000</v>
      </c>
      <c r="H18" s="91" t="s">
        <v>167</v>
      </c>
      <c r="I18" s="92">
        <v>110</v>
      </c>
    </row>
    <row r="19" spans="1:9" ht="12.75">
      <c r="A19" s="89" t="s">
        <v>128</v>
      </c>
      <c r="B19" s="109">
        <v>167</v>
      </c>
      <c r="C19" s="110" t="s">
        <v>167</v>
      </c>
      <c r="D19" s="110" t="s">
        <v>167</v>
      </c>
      <c r="E19" s="110" t="s">
        <v>167</v>
      </c>
      <c r="F19" s="109">
        <v>167</v>
      </c>
      <c r="G19" s="124">
        <v>22700.59880239521</v>
      </c>
      <c r="H19" s="110" t="s">
        <v>167</v>
      </c>
      <c r="I19" s="109">
        <v>1085</v>
      </c>
    </row>
    <row r="20" spans="1:9" ht="12.75">
      <c r="A20" s="89"/>
      <c r="B20" s="109"/>
      <c r="C20" s="109"/>
      <c r="D20" s="109"/>
      <c r="E20" s="109"/>
      <c r="F20" s="109"/>
      <c r="G20" s="124"/>
      <c r="H20" s="124"/>
      <c r="I20" s="109"/>
    </row>
    <row r="21" spans="1:9" ht="12.75">
      <c r="A21" s="89" t="s">
        <v>130</v>
      </c>
      <c r="B21" s="110" t="s">
        <v>167</v>
      </c>
      <c r="C21" s="124">
        <v>37</v>
      </c>
      <c r="D21" s="110" t="s">
        <v>167</v>
      </c>
      <c r="E21" s="110" t="s">
        <v>167</v>
      </c>
      <c r="F21" s="109">
        <v>37</v>
      </c>
      <c r="G21" s="110" t="s">
        <v>167</v>
      </c>
      <c r="H21" s="124">
        <v>90000</v>
      </c>
      <c r="I21" s="124">
        <v>3330</v>
      </c>
    </row>
    <row r="22" spans="1:9" ht="12.75">
      <c r="A22" s="22"/>
      <c r="B22" s="90"/>
      <c r="C22" s="90"/>
      <c r="D22" s="90"/>
      <c r="E22" s="90"/>
      <c r="F22" s="90"/>
      <c r="G22" s="92"/>
      <c r="H22" s="92"/>
      <c r="I22" s="90"/>
    </row>
    <row r="23" spans="1:9" ht="12.75">
      <c r="A23" s="22" t="s">
        <v>9</v>
      </c>
      <c r="B23" s="91" t="s">
        <v>167</v>
      </c>
      <c r="C23" s="90" t="s">
        <v>167</v>
      </c>
      <c r="D23" s="90">
        <v>133</v>
      </c>
      <c r="E23" s="90">
        <v>468</v>
      </c>
      <c r="F23" s="90">
        <v>601</v>
      </c>
      <c r="G23" s="91" t="s">
        <v>167</v>
      </c>
      <c r="H23" s="92" t="s">
        <v>167</v>
      </c>
      <c r="I23" s="90" t="s">
        <v>167</v>
      </c>
    </row>
    <row r="24" spans="1:9" ht="12.75">
      <c r="A24" s="89" t="s">
        <v>131</v>
      </c>
      <c r="B24" s="110" t="s">
        <v>167</v>
      </c>
      <c r="C24" s="109" t="s">
        <v>167</v>
      </c>
      <c r="D24" s="109">
        <v>133</v>
      </c>
      <c r="E24" s="109">
        <v>468</v>
      </c>
      <c r="F24" s="109">
        <v>601</v>
      </c>
      <c r="G24" s="110" t="s">
        <v>167</v>
      </c>
      <c r="H24" s="124" t="s">
        <v>167</v>
      </c>
      <c r="I24" s="109" t="s">
        <v>167</v>
      </c>
    </row>
    <row r="25" spans="1:9" ht="12.75">
      <c r="A25" s="22"/>
      <c r="B25" s="90"/>
      <c r="C25" s="90"/>
      <c r="D25" s="90"/>
      <c r="E25" s="90"/>
      <c r="F25" s="90"/>
      <c r="G25" s="92"/>
      <c r="H25" s="92"/>
      <c r="I25" s="90"/>
    </row>
    <row r="26" spans="1:9" ht="12.75">
      <c r="A26" s="22" t="s">
        <v>12</v>
      </c>
      <c r="B26" s="125">
        <v>2936</v>
      </c>
      <c r="C26" s="125">
        <v>44</v>
      </c>
      <c r="D26" s="125">
        <v>198</v>
      </c>
      <c r="E26" s="91" t="s">
        <v>167</v>
      </c>
      <c r="F26" s="90">
        <v>3178</v>
      </c>
      <c r="G26" s="125">
        <v>12700</v>
      </c>
      <c r="H26" s="125">
        <v>45400</v>
      </c>
      <c r="I26" s="125">
        <v>39285</v>
      </c>
    </row>
    <row r="27" spans="1:9" ht="12.75">
      <c r="A27" s="22" t="s">
        <v>13</v>
      </c>
      <c r="B27" s="125">
        <v>4442</v>
      </c>
      <c r="C27" s="125">
        <v>738</v>
      </c>
      <c r="D27" s="91" t="s">
        <v>167</v>
      </c>
      <c r="E27" s="91" t="s">
        <v>167</v>
      </c>
      <c r="F27" s="90">
        <v>5180</v>
      </c>
      <c r="G27" s="125">
        <v>27000</v>
      </c>
      <c r="H27" s="125">
        <v>52000</v>
      </c>
      <c r="I27" s="92">
        <v>158310</v>
      </c>
    </row>
    <row r="28" spans="1:9" ht="12.75">
      <c r="A28" s="89" t="s">
        <v>132</v>
      </c>
      <c r="B28" s="109">
        <v>7378</v>
      </c>
      <c r="C28" s="109">
        <v>782</v>
      </c>
      <c r="D28" s="110">
        <v>198</v>
      </c>
      <c r="E28" s="110" t="s">
        <v>167</v>
      </c>
      <c r="F28" s="109">
        <v>8358</v>
      </c>
      <c r="G28" s="124">
        <v>21309.460558416915</v>
      </c>
      <c r="H28" s="124">
        <v>51628.64450127877</v>
      </c>
      <c r="I28" s="109">
        <v>197595</v>
      </c>
    </row>
    <row r="29" spans="1:9" ht="12.75">
      <c r="A29" s="89"/>
      <c r="B29" s="109"/>
      <c r="C29" s="109"/>
      <c r="D29" s="109"/>
      <c r="E29" s="109"/>
      <c r="F29" s="109"/>
      <c r="G29" s="124"/>
      <c r="H29" s="124"/>
      <c r="I29" s="109"/>
    </row>
    <row r="30" spans="1:9" ht="12.75">
      <c r="A30" s="89" t="s">
        <v>133</v>
      </c>
      <c r="B30" s="124">
        <v>2850</v>
      </c>
      <c r="C30" s="110" t="s">
        <v>167</v>
      </c>
      <c r="D30" s="110" t="s">
        <v>167</v>
      </c>
      <c r="E30" s="110" t="s">
        <v>167</v>
      </c>
      <c r="F30" s="109">
        <v>2850</v>
      </c>
      <c r="G30" s="124">
        <v>35000</v>
      </c>
      <c r="H30" s="110" t="s">
        <v>167</v>
      </c>
      <c r="I30" s="124">
        <v>99750</v>
      </c>
    </row>
    <row r="31" spans="1:9" ht="12.75">
      <c r="A31" s="22"/>
      <c r="B31" s="90"/>
      <c r="C31" s="90"/>
      <c r="D31" s="90"/>
      <c r="E31" s="90"/>
      <c r="F31" s="90"/>
      <c r="G31" s="92"/>
      <c r="H31" s="92"/>
      <c r="I31" s="90"/>
    </row>
    <row r="32" spans="1:9" ht="12.75">
      <c r="A32" s="22" t="s">
        <v>20</v>
      </c>
      <c r="B32" s="92">
        <v>4</v>
      </c>
      <c r="C32" s="92">
        <v>18</v>
      </c>
      <c r="D32" s="91" t="s">
        <v>167</v>
      </c>
      <c r="E32" s="91" t="s">
        <v>167</v>
      </c>
      <c r="F32" s="90">
        <v>22</v>
      </c>
      <c r="G32" s="92">
        <v>14000</v>
      </c>
      <c r="H32" s="92">
        <v>50000</v>
      </c>
      <c r="I32" s="92">
        <v>956</v>
      </c>
    </row>
    <row r="33" spans="1:9" ht="12.75">
      <c r="A33" s="89" t="s">
        <v>134</v>
      </c>
      <c r="B33" s="109">
        <v>4</v>
      </c>
      <c r="C33" s="109">
        <v>18</v>
      </c>
      <c r="D33" s="110" t="s">
        <v>167</v>
      </c>
      <c r="E33" s="110" t="s">
        <v>167</v>
      </c>
      <c r="F33" s="109">
        <v>22</v>
      </c>
      <c r="G33" s="124">
        <v>14000</v>
      </c>
      <c r="H33" s="124">
        <v>50000</v>
      </c>
      <c r="I33" s="109">
        <v>956</v>
      </c>
    </row>
    <row r="34" spans="1:9" ht="12.75">
      <c r="A34" s="89"/>
      <c r="B34" s="109"/>
      <c r="C34" s="109"/>
      <c r="D34" s="109"/>
      <c r="E34" s="109"/>
      <c r="F34" s="109"/>
      <c r="G34" s="124"/>
      <c r="H34" s="124"/>
      <c r="I34" s="109"/>
    </row>
    <row r="35" spans="1:9" ht="12.75">
      <c r="A35" s="89" t="s">
        <v>135</v>
      </c>
      <c r="B35" s="124">
        <v>11</v>
      </c>
      <c r="C35" s="124" t="s">
        <v>167</v>
      </c>
      <c r="D35" s="110" t="s">
        <v>167</v>
      </c>
      <c r="E35" s="110" t="s">
        <v>167</v>
      </c>
      <c r="F35" s="109">
        <v>11</v>
      </c>
      <c r="G35" s="124">
        <v>18000</v>
      </c>
      <c r="H35" s="124" t="s">
        <v>167</v>
      </c>
      <c r="I35" s="124">
        <v>198</v>
      </c>
    </row>
    <row r="36" spans="1:9" ht="12.75">
      <c r="A36" s="22"/>
      <c r="B36" s="90"/>
      <c r="C36" s="90"/>
      <c r="D36" s="90"/>
      <c r="E36" s="90"/>
      <c r="F36" s="90"/>
      <c r="G36" s="92"/>
      <c r="H36" s="92"/>
      <c r="I36" s="90"/>
    </row>
    <row r="37" spans="1:9" ht="12.75">
      <c r="A37" s="22" t="s">
        <v>30</v>
      </c>
      <c r="B37" s="91" t="s">
        <v>167</v>
      </c>
      <c r="C37" s="125">
        <v>5</v>
      </c>
      <c r="D37" s="91" t="s">
        <v>167</v>
      </c>
      <c r="E37" s="91" t="s">
        <v>167</v>
      </c>
      <c r="F37" s="90">
        <v>5</v>
      </c>
      <c r="G37" s="91" t="s">
        <v>167</v>
      </c>
      <c r="H37" s="125">
        <v>2000</v>
      </c>
      <c r="I37" s="92">
        <v>100</v>
      </c>
    </row>
    <row r="38" spans="1:9" ht="12.75">
      <c r="A38" s="22" t="s">
        <v>31</v>
      </c>
      <c r="B38" s="125">
        <v>10</v>
      </c>
      <c r="C38" s="125">
        <v>28</v>
      </c>
      <c r="D38" s="91" t="s">
        <v>167</v>
      </c>
      <c r="E38" s="91" t="s">
        <v>167</v>
      </c>
      <c r="F38" s="90">
        <v>38</v>
      </c>
      <c r="G38" s="125">
        <v>6000</v>
      </c>
      <c r="H38" s="125">
        <v>27000</v>
      </c>
      <c r="I38" s="92">
        <v>916</v>
      </c>
    </row>
    <row r="39" spans="1:9" ht="12.75">
      <c r="A39" s="89" t="s">
        <v>137</v>
      </c>
      <c r="B39" s="109">
        <v>10</v>
      </c>
      <c r="C39" s="109">
        <v>33</v>
      </c>
      <c r="D39" s="110" t="s">
        <v>167</v>
      </c>
      <c r="E39" s="110" t="s">
        <v>167</v>
      </c>
      <c r="F39" s="109">
        <v>43</v>
      </c>
      <c r="G39" s="124">
        <v>6000</v>
      </c>
      <c r="H39" s="124">
        <v>23212.121212121212</v>
      </c>
      <c r="I39" s="109">
        <v>1016</v>
      </c>
    </row>
    <row r="40" spans="1:9" ht="12.75">
      <c r="A40" s="89"/>
      <c r="B40" s="109"/>
      <c r="C40" s="109"/>
      <c r="D40" s="109"/>
      <c r="E40" s="109"/>
      <c r="F40" s="109"/>
      <c r="G40" s="124"/>
      <c r="H40" s="124"/>
      <c r="I40" s="109"/>
    </row>
    <row r="41" spans="1:9" ht="12.75">
      <c r="A41" s="22" t="s">
        <v>33</v>
      </c>
      <c r="B41" s="91" t="s">
        <v>167</v>
      </c>
      <c r="C41" s="92">
        <v>350</v>
      </c>
      <c r="D41" s="91" t="s">
        <v>167</v>
      </c>
      <c r="E41" s="91" t="s">
        <v>167</v>
      </c>
      <c r="F41" s="90">
        <v>350</v>
      </c>
      <c r="G41" s="91" t="s">
        <v>167</v>
      </c>
      <c r="H41" s="92">
        <v>55000</v>
      </c>
      <c r="I41" s="92">
        <v>19250</v>
      </c>
    </row>
    <row r="42" spans="1:9" ht="12.75">
      <c r="A42" s="22" t="s">
        <v>34</v>
      </c>
      <c r="B42" s="91" t="s">
        <v>167</v>
      </c>
      <c r="C42" s="92">
        <v>50</v>
      </c>
      <c r="D42" s="91" t="s">
        <v>167</v>
      </c>
      <c r="E42" s="91" t="s">
        <v>167</v>
      </c>
      <c r="F42" s="90">
        <v>50</v>
      </c>
      <c r="G42" s="91" t="s">
        <v>167</v>
      </c>
      <c r="H42" s="92">
        <v>45000</v>
      </c>
      <c r="I42" s="92">
        <v>2250</v>
      </c>
    </row>
    <row r="43" spans="1:9" ht="12.75">
      <c r="A43" s="89" t="s">
        <v>139</v>
      </c>
      <c r="B43" s="110" t="s">
        <v>167</v>
      </c>
      <c r="C43" s="109">
        <v>400</v>
      </c>
      <c r="D43" s="110" t="s">
        <v>167</v>
      </c>
      <c r="E43" s="110" t="s">
        <v>167</v>
      </c>
      <c r="F43" s="109">
        <v>400</v>
      </c>
      <c r="G43" s="110" t="s">
        <v>167</v>
      </c>
      <c r="H43" s="124">
        <v>53750</v>
      </c>
      <c r="I43" s="109">
        <v>21500</v>
      </c>
    </row>
    <row r="44" spans="1:9" ht="12.75">
      <c r="A44" s="22"/>
      <c r="B44" s="90"/>
      <c r="C44" s="90"/>
      <c r="D44" s="90"/>
      <c r="E44" s="90"/>
      <c r="F44" s="90"/>
      <c r="G44" s="92"/>
      <c r="H44" s="92"/>
      <c r="I44" s="90"/>
    </row>
    <row r="45" spans="1:9" ht="12.75">
      <c r="A45" s="22" t="s">
        <v>36</v>
      </c>
      <c r="B45" s="91" t="s">
        <v>167</v>
      </c>
      <c r="C45" s="91" t="s">
        <v>167</v>
      </c>
      <c r="D45" s="90">
        <v>10</v>
      </c>
      <c r="E45" s="90">
        <v>5</v>
      </c>
      <c r="F45" s="90">
        <v>15</v>
      </c>
      <c r="G45" s="91" t="s">
        <v>167</v>
      </c>
      <c r="H45" s="91" t="s">
        <v>167</v>
      </c>
      <c r="I45" s="91" t="s">
        <v>167</v>
      </c>
    </row>
    <row r="46" spans="1:9" ht="12.75">
      <c r="A46" s="22" t="s">
        <v>37</v>
      </c>
      <c r="B46" s="92">
        <v>10</v>
      </c>
      <c r="C46" s="92" t="s">
        <v>167</v>
      </c>
      <c r="D46" s="91" t="s">
        <v>167</v>
      </c>
      <c r="E46" s="91" t="s">
        <v>167</v>
      </c>
      <c r="F46" s="90">
        <v>10</v>
      </c>
      <c r="G46" s="92">
        <v>5600</v>
      </c>
      <c r="H46" s="92" t="s">
        <v>167</v>
      </c>
      <c r="I46" s="92">
        <v>56</v>
      </c>
    </row>
    <row r="47" spans="1:9" ht="12.75">
      <c r="A47" s="22" t="s">
        <v>38</v>
      </c>
      <c r="B47" s="91" t="s">
        <v>167</v>
      </c>
      <c r="C47" s="90">
        <v>20</v>
      </c>
      <c r="D47" s="91" t="s">
        <v>167</v>
      </c>
      <c r="E47" s="91" t="s">
        <v>167</v>
      </c>
      <c r="F47" s="90">
        <v>20</v>
      </c>
      <c r="G47" s="91" t="s">
        <v>167</v>
      </c>
      <c r="H47" s="92">
        <v>46600</v>
      </c>
      <c r="I47" s="90">
        <v>932</v>
      </c>
    </row>
    <row r="48" spans="1:9" ht="12.75">
      <c r="A48" s="89" t="s">
        <v>140</v>
      </c>
      <c r="B48" s="109">
        <v>10</v>
      </c>
      <c r="C48" s="109">
        <v>20</v>
      </c>
      <c r="D48" s="109">
        <v>10</v>
      </c>
      <c r="E48" s="109">
        <v>5</v>
      </c>
      <c r="F48" s="109">
        <v>45</v>
      </c>
      <c r="G48" s="124">
        <v>5600</v>
      </c>
      <c r="H48" s="124">
        <v>46600</v>
      </c>
      <c r="I48" s="109">
        <v>988</v>
      </c>
    </row>
    <row r="49" spans="1:9" ht="12.75">
      <c r="A49" s="89"/>
      <c r="B49" s="109"/>
      <c r="C49" s="109"/>
      <c r="D49" s="109"/>
      <c r="E49" s="109"/>
      <c r="F49" s="109"/>
      <c r="G49" s="124"/>
      <c r="H49" s="124"/>
      <c r="I49" s="109"/>
    </row>
    <row r="50" spans="1:10" ht="13.5" thickBot="1">
      <c r="A50" s="103" t="s">
        <v>45</v>
      </c>
      <c r="B50" s="117">
        <v>33642</v>
      </c>
      <c r="C50" s="117">
        <v>6149</v>
      </c>
      <c r="D50" s="117">
        <v>341</v>
      </c>
      <c r="E50" s="117">
        <v>473</v>
      </c>
      <c r="F50" s="117">
        <v>40605</v>
      </c>
      <c r="G50" s="129">
        <v>27591.171749598714</v>
      </c>
      <c r="H50" s="129">
        <v>35522.94682062124</v>
      </c>
      <c r="I50" s="117">
        <v>1144135</v>
      </c>
      <c r="J50" s="18"/>
    </row>
  </sheetData>
  <mergeCells count="8">
    <mergeCell ref="A1:I1"/>
    <mergeCell ref="A3:I3"/>
    <mergeCell ref="G5:I5"/>
    <mergeCell ref="G6:H6"/>
    <mergeCell ref="B5:F5"/>
    <mergeCell ref="B6:C6"/>
    <mergeCell ref="D6:E6"/>
    <mergeCell ref="F6:F7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J54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3" customWidth="1"/>
    <col min="2" max="9" width="12.7109375" style="3" customWidth="1"/>
    <col min="10" max="16384" width="11.421875" style="3" customWidth="1"/>
  </cols>
  <sheetData>
    <row r="1" spans="1:9" s="28" customFormat="1" ht="18">
      <c r="A1" s="184" t="s">
        <v>94</v>
      </c>
      <c r="B1" s="184"/>
      <c r="C1" s="184"/>
      <c r="D1" s="184"/>
      <c r="E1" s="184"/>
      <c r="F1" s="184"/>
      <c r="G1" s="184"/>
      <c r="H1" s="184"/>
      <c r="I1" s="184"/>
    </row>
    <row r="3" spans="1:9" s="29" customFormat="1" ht="15">
      <c r="A3" s="193" t="s">
        <v>183</v>
      </c>
      <c r="B3" s="193"/>
      <c r="C3" s="193"/>
      <c r="D3" s="193"/>
      <c r="E3" s="193"/>
      <c r="F3" s="193"/>
      <c r="G3" s="193"/>
      <c r="H3" s="193"/>
      <c r="I3" s="193"/>
    </row>
    <row r="4" spans="1:9" s="29" customFormat="1" ht="15">
      <c r="A4" s="85"/>
      <c r="B4" s="86"/>
      <c r="C4" s="86"/>
      <c r="D4" s="86"/>
      <c r="E4" s="86"/>
      <c r="F4" s="86"/>
      <c r="G4" s="30"/>
      <c r="H4" s="87"/>
      <c r="I4" s="87"/>
    </row>
    <row r="5" spans="1:9" ht="12.75">
      <c r="A5" s="16" t="s">
        <v>170</v>
      </c>
      <c r="B5" s="188" t="s">
        <v>46</v>
      </c>
      <c r="C5" s="190"/>
      <c r="D5" s="190"/>
      <c r="E5" s="190"/>
      <c r="F5" s="189"/>
      <c r="G5" s="188" t="s">
        <v>58</v>
      </c>
      <c r="H5" s="190"/>
      <c r="I5" s="190"/>
    </row>
    <row r="6" spans="1:9" ht="12.75">
      <c r="A6" s="5" t="s">
        <v>0</v>
      </c>
      <c r="B6" s="191" t="s">
        <v>56</v>
      </c>
      <c r="C6" s="192"/>
      <c r="D6" s="191" t="s">
        <v>57</v>
      </c>
      <c r="E6" s="199"/>
      <c r="F6" s="200" t="s">
        <v>54</v>
      </c>
      <c r="G6" s="188" t="s">
        <v>59</v>
      </c>
      <c r="H6" s="189"/>
      <c r="I6" s="7" t="s">
        <v>60</v>
      </c>
    </row>
    <row r="7" spans="1:9" ht="13.5" thickBot="1">
      <c r="A7" s="149"/>
      <c r="B7" s="150" t="s">
        <v>1</v>
      </c>
      <c r="C7" s="150" t="s">
        <v>53</v>
      </c>
      <c r="D7" s="150" t="s">
        <v>1</v>
      </c>
      <c r="E7" s="150" t="s">
        <v>53</v>
      </c>
      <c r="F7" s="202"/>
      <c r="G7" s="150" t="s">
        <v>1</v>
      </c>
      <c r="H7" s="150" t="s">
        <v>53</v>
      </c>
      <c r="I7" s="150" t="s">
        <v>61</v>
      </c>
    </row>
    <row r="8" spans="1:9" ht="12.75">
      <c r="A8" s="22" t="s">
        <v>5</v>
      </c>
      <c r="B8" s="91" t="s">
        <v>167</v>
      </c>
      <c r="C8" s="92">
        <v>10</v>
      </c>
      <c r="D8" s="92">
        <v>1925</v>
      </c>
      <c r="E8" s="91" t="s">
        <v>167</v>
      </c>
      <c r="F8" s="90">
        <v>1935</v>
      </c>
      <c r="G8" s="91" t="s">
        <v>167</v>
      </c>
      <c r="H8" s="92">
        <v>23000</v>
      </c>
      <c r="I8" s="92">
        <v>230</v>
      </c>
    </row>
    <row r="9" spans="1:9" ht="12.75">
      <c r="A9" s="89" t="s">
        <v>125</v>
      </c>
      <c r="B9" s="109" t="s">
        <v>167</v>
      </c>
      <c r="C9" s="109">
        <v>10</v>
      </c>
      <c r="D9" s="109">
        <v>1925</v>
      </c>
      <c r="E9" s="110" t="s">
        <v>167</v>
      </c>
      <c r="F9" s="109">
        <v>1935</v>
      </c>
      <c r="G9" s="124" t="s">
        <v>167</v>
      </c>
      <c r="H9" s="124">
        <v>23000</v>
      </c>
      <c r="I9" s="109">
        <v>230</v>
      </c>
    </row>
    <row r="10" spans="1:9" ht="12.75">
      <c r="A10" s="22"/>
      <c r="B10" s="90"/>
      <c r="C10" s="90"/>
      <c r="D10" s="90"/>
      <c r="E10" s="90"/>
      <c r="F10" s="90"/>
      <c r="G10" s="92"/>
      <c r="H10" s="92"/>
      <c r="I10" s="90"/>
    </row>
    <row r="11" spans="1:9" ht="12.75">
      <c r="A11" s="22" t="s">
        <v>7</v>
      </c>
      <c r="B11" s="92">
        <v>85</v>
      </c>
      <c r="C11" s="91" t="s">
        <v>167</v>
      </c>
      <c r="D11" s="91" t="s">
        <v>167</v>
      </c>
      <c r="E11" s="91" t="s">
        <v>167</v>
      </c>
      <c r="F11" s="90">
        <v>85</v>
      </c>
      <c r="G11" s="92">
        <v>20000</v>
      </c>
      <c r="H11" s="91" t="s">
        <v>167</v>
      </c>
      <c r="I11" s="92">
        <v>1700</v>
      </c>
    </row>
    <row r="12" spans="1:9" ht="12.75">
      <c r="A12" s="22" t="s">
        <v>8</v>
      </c>
      <c r="B12" s="92">
        <v>5</v>
      </c>
      <c r="C12" s="91" t="s">
        <v>167</v>
      </c>
      <c r="D12" s="91" t="s">
        <v>167</v>
      </c>
      <c r="E12" s="91" t="s">
        <v>167</v>
      </c>
      <c r="F12" s="90">
        <v>5</v>
      </c>
      <c r="G12" s="92">
        <v>22000</v>
      </c>
      <c r="H12" s="91" t="s">
        <v>167</v>
      </c>
      <c r="I12" s="92">
        <v>110</v>
      </c>
    </row>
    <row r="13" spans="1:9" ht="12.75">
      <c r="A13" s="89" t="s">
        <v>128</v>
      </c>
      <c r="B13" s="109">
        <v>90</v>
      </c>
      <c r="C13" s="110" t="s">
        <v>167</v>
      </c>
      <c r="D13" s="110" t="s">
        <v>167</v>
      </c>
      <c r="E13" s="110" t="s">
        <v>167</v>
      </c>
      <c r="F13" s="109">
        <v>90</v>
      </c>
      <c r="G13" s="124">
        <v>20111.11111111111</v>
      </c>
      <c r="H13" s="110" t="s">
        <v>167</v>
      </c>
      <c r="I13" s="109">
        <v>1810</v>
      </c>
    </row>
    <row r="14" spans="1:9" ht="12.75">
      <c r="A14" s="89"/>
      <c r="B14" s="109"/>
      <c r="C14" s="110"/>
      <c r="D14" s="110"/>
      <c r="E14" s="110"/>
      <c r="F14" s="109"/>
      <c r="G14" s="124"/>
      <c r="H14" s="110"/>
      <c r="I14" s="109"/>
    </row>
    <row r="15" spans="1:9" s="148" customFormat="1" ht="12.75">
      <c r="A15" s="89" t="s">
        <v>182</v>
      </c>
      <c r="B15" s="109">
        <v>234</v>
      </c>
      <c r="C15" s="110">
        <v>8</v>
      </c>
      <c r="D15" s="110" t="s">
        <v>167</v>
      </c>
      <c r="E15" s="110" t="s">
        <v>167</v>
      </c>
      <c r="F15" s="109">
        <v>242</v>
      </c>
      <c r="G15" s="124">
        <v>45000</v>
      </c>
      <c r="H15" s="110">
        <v>60000</v>
      </c>
      <c r="I15" s="109">
        <v>11010</v>
      </c>
    </row>
    <row r="16" spans="1:9" ht="12.75">
      <c r="A16" s="22"/>
      <c r="B16" s="90"/>
      <c r="C16" s="90"/>
      <c r="D16" s="90"/>
      <c r="E16" s="90"/>
      <c r="F16" s="90"/>
      <c r="G16" s="92"/>
      <c r="H16" s="92"/>
      <c r="I16" s="90"/>
    </row>
    <row r="17" spans="1:9" ht="12.75">
      <c r="A17" s="22" t="s">
        <v>9</v>
      </c>
      <c r="B17" s="91" t="s">
        <v>167</v>
      </c>
      <c r="C17" s="90" t="s">
        <v>167</v>
      </c>
      <c r="D17" s="90">
        <v>661</v>
      </c>
      <c r="E17" s="91">
        <v>1035</v>
      </c>
      <c r="F17" s="90">
        <v>1696</v>
      </c>
      <c r="G17" s="91" t="s">
        <v>167</v>
      </c>
      <c r="H17" s="92" t="s">
        <v>167</v>
      </c>
      <c r="I17" s="90" t="s">
        <v>167</v>
      </c>
    </row>
    <row r="18" spans="1:9" ht="12.75">
      <c r="A18" s="89" t="s">
        <v>131</v>
      </c>
      <c r="B18" s="109" t="s">
        <v>167</v>
      </c>
      <c r="C18" s="109" t="s">
        <v>167</v>
      </c>
      <c r="D18" s="109">
        <v>661</v>
      </c>
      <c r="E18" s="110">
        <v>1035</v>
      </c>
      <c r="F18" s="109">
        <v>1696</v>
      </c>
      <c r="G18" s="124" t="s">
        <v>167</v>
      </c>
      <c r="H18" s="124" t="s">
        <v>167</v>
      </c>
      <c r="I18" s="109" t="s">
        <v>167</v>
      </c>
    </row>
    <row r="19" spans="1:9" ht="12.75">
      <c r="A19" s="22"/>
      <c r="B19" s="90"/>
      <c r="C19" s="90"/>
      <c r="D19" s="90"/>
      <c r="E19" s="90"/>
      <c r="F19" s="90"/>
      <c r="G19" s="92"/>
      <c r="H19" s="92"/>
      <c r="I19" s="90"/>
    </row>
    <row r="20" spans="1:9" ht="12.75">
      <c r="A20" s="22" t="s">
        <v>12</v>
      </c>
      <c r="B20" s="125">
        <v>319</v>
      </c>
      <c r="C20" s="125">
        <v>62</v>
      </c>
      <c r="D20" s="125">
        <v>64</v>
      </c>
      <c r="E20" s="91" t="s">
        <v>167</v>
      </c>
      <c r="F20" s="90">
        <v>445</v>
      </c>
      <c r="G20" s="125">
        <v>14400</v>
      </c>
      <c r="H20" s="125">
        <v>41600</v>
      </c>
      <c r="I20" s="125">
        <v>7173</v>
      </c>
    </row>
    <row r="21" spans="1:9" ht="12.75">
      <c r="A21" s="22" t="s">
        <v>13</v>
      </c>
      <c r="B21" s="125">
        <v>329</v>
      </c>
      <c r="C21" s="125">
        <v>18</v>
      </c>
      <c r="D21" s="91" t="s">
        <v>167</v>
      </c>
      <c r="E21" s="91" t="s">
        <v>167</v>
      </c>
      <c r="F21" s="90">
        <v>347</v>
      </c>
      <c r="G21" s="125">
        <v>18000</v>
      </c>
      <c r="H21" s="125">
        <v>33000</v>
      </c>
      <c r="I21" s="92">
        <v>6516</v>
      </c>
    </row>
    <row r="22" spans="1:9" ht="12.75">
      <c r="A22" s="22" t="s">
        <v>14</v>
      </c>
      <c r="B22" s="125">
        <v>419</v>
      </c>
      <c r="C22" s="125">
        <v>436</v>
      </c>
      <c r="D22" s="125">
        <v>20</v>
      </c>
      <c r="E22" s="91">
        <v>10</v>
      </c>
      <c r="F22" s="90">
        <v>885</v>
      </c>
      <c r="G22" s="125">
        <v>17538</v>
      </c>
      <c r="H22" s="125">
        <v>54955</v>
      </c>
      <c r="I22" s="92">
        <v>31309</v>
      </c>
    </row>
    <row r="23" spans="1:9" ht="12.75">
      <c r="A23" s="22" t="s">
        <v>15</v>
      </c>
      <c r="B23" s="125">
        <v>9</v>
      </c>
      <c r="C23" s="125">
        <v>2</v>
      </c>
      <c r="D23" s="91" t="s">
        <v>167</v>
      </c>
      <c r="E23" s="91" t="s">
        <v>167</v>
      </c>
      <c r="F23" s="90">
        <v>11</v>
      </c>
      <c r="G23" s="125">
        <v>12111</v>
      </c>
      <c r="H23" s="125">
        <v>21000</v>
      </c>
      <c r="I23" s="92">
        <v>151</v>
      </c>
    </row>
    <row r="24" spans="1:9" ht="12.75">
      <c r="A24" s="89" t="s">
        <v>132</v>
      </c>
      <c r="B24" s="109">
        <v>1076</v>
      </c>
      <c r="C24" s="109">
        <v>518</v>
      </c>
      <c r="D24" s="109">
        <v>84</v>
      </c>
      <c r="E24" s="109">
        <v>10</v>
      </c>
      <c r="F24" s="109">
        <v>1688</v>
      </c>
      <c r="G24" s="124">
        <v>16703.551115241637</v>
      </c>
      <c r="H24" s="124">
        <v>52462.50965250965</v>
      </c>
      <c r="I24" s="109">
        <v>45149</v>
      </c>
    </row>
    <row r="25" spans="1:9" ht="12.75">
      <c r="A25" s="22"/>
      <c r="B25" s="90"/>
      <c r="C25" s="90"/>
      <c r="D25" s="90"/>
      <c r="E25" s="90"/>
      <c r="F25" s="90"/>
      <c r="G25" s="92"/>
      <c r="H25" s="92"/>
      <c r="I25" s="90"/>
    </row>
    <row r="26" spans="1:9" ht="12.75">
      <c r="A26" s="22" t="s">
        <v>18</v>
      </c>
      <c r="B26" s="92">
        <v>234</v>
      </c>
      <c r="C26" s="92">
        <v>85</v>
      </c>
      <c r="D26" s="91" t="s">
        <v>167</v>
      </c>
      <c r="E26" s="91" t="s">
        <v>167</v>
      </c>
      <c r="F26" s="90">
        <v>319</v>
      </c>
      <c r="G26" s="92">
        <v>13000</v>
      </c>
      <c r="H26" s="92">
        <v>25000</v>
      </c>
      <c r="I26" s="92">
        <v>5167</v>
      </c>
    </row>
    <row r="27" spans="1:9" ht="12.75">
      <c r="A27" s="22" t="s">
        <v>19</v>
      </c>
      <c r="B27" s="92" t="s">
        <v>167</v>
      </c>
      <c r="C27" s="92" t="s">
        <v>167</v>
      </c>
      <c r="D27" s="91">
        <v>5</v>
      </c>
      <c r="E27" s="91" t="s">
        <v>167</v>
      </c>
      <c r="F27" s="90">
        <v>5</v>
      </c>
      <c r="G27" s="92" t="s">
        <v>167</v>
      </c>
      <c r="H27" s="92" t="s">
        <v>167</v>
      </c>
      <c r="I27" s="92"/>
    </row>
    <row r="28" spans="1:9" ht="12.75">
      <c r="A28" s="22" t="s">
        <v>21</v>
      </c>
      <c r="B28" s="92">
        <v>30</v>
      </c>
      <c r="C28" s="92">
        <v>9</v>
      </c>
      <c r="D28" s="91" t="s">
        <v>167</v>
      </c>
      <c r="E28" s="91" t="s">
        <v>167</v>
      </c>
      <c r="F28" s="90">
        <v>39</v>
      </c>
      <c r="G28" s="92">
        <v>15000</v>
      </c>
      <c r="H28" s="92">
        <v>25000</v>
      </c>
      <c r="I28" s="92">
        <v>675</v>
      </c>
    </row>
    <row r="29" spans="1:9" ht="12.75">
      <c r="A29" s="22" t="s">
        <v>24</v>
      </c>
      <c r="B29" s="91">
        <v>0</v>
      </c>
      <c r="C29" s="92">
        <v>250</v>
      </c>
      <c r="D29" s="91" t="s">
        <v>167</v>
      </c>
      <c r="E29" s="91" t="s">
        <v>167</v>
      </c>
      <c r="F29" s="90">
        <v>250</v>
      </c>
      <c r="G29" s="91" t="s">
        <v>167</v>
      </c>
      <c r="H29" s="92">
        <v>20000</v>
      </c>
      <c r="I29" s="92">
        <v>5000</v>
      </c>
    </row>
    <row r="30" spans="1:9" ht="12.75">
      <c r="A30" s="89" t="s">
        <v>134</v>
      </c>
      <c r="B30" s="109">
        <v>264</v>
      </c>
      <c r="C30" s="109">
        <v>344</v>
      </c>
      <c r="D30" s="110">
        <v>5</v>
      </c>
      <c r="E30" s="110" t="s">
        <v>167</v>
      </c>
      <c r="F30" s="109">
        <v>613</v>
      </c>
      <c r="G30" s="124">
        <v>13227.272727272728</v>
      </c>
      <c r="H30" s="124">
        <v>21366.279069767443</v>
      </c>
      <c r="I30" s="109">
        <v>10842</v>
      </c>
    </row>
    <row r="31" spans="1:9" ht="12.75">
      <c r="A31" s="89"/>
      <c r="B31" s="109"/>
      <c r="C31" s="109"/>
      <c r="D31" s="109"/>
      <c r="E31" s="109"/>
      <c r="F31" s="109"/>
      <c r="G31" s="124"/>
      <c r="H31" s="124"/>
      <c r="I31" s="109"/>
    </row>
    <row r="32" spans="1:9" ht="12.75">
      <c r="A32" s="89" t="s">
        <v>168</v>
      </c>
      <c r="B32" s="124">
        <v>8</v>
      </c>
      <c r="C32" s="124">
        <v>132</v>
      </c>
      <c r="D32" s="110" t="s">
        <v>167</v>
      </c>
      <c r="E32" s="110" t="s">
        <v>167</v>
      </c>
      <c r="F32" s="109">
        <v>140</v>
      </c>
      <c r="G32" s="124">
        <v>15000</v>
      </c>
      <c r="H32" s="124">
        <v>42000</v>
      </c>
      <c r="I32" s="124">
        <v>2832</v>
      </c>
    </row>
    <row r="33" spans="1:9" ht="12.75">
      <c r="A33" s="22"/>
      <c r="B33" s="90"/>
      <c r="C33" s="90"/>
      <c r="D33" s="90"/>
      <c r="E33" s="90"/>
      <c r="F33" s="90"/>
      <c r="G33" s="92"/>
      <c r="H33" s="92"/>
      <c r="I33" s="90"/>
    </row>
    <row r="34" spans="1:9" ht="12.75" customHeight="1">
      <c r="A34" s="22" t="s">
        <v>29</v>
      </c>
      <c r="B34" s="90">
        <v>39</v>
      </c>
      <c r="C34" s="90">
        <v>123</v>
      </c>
      <c r="D34" s="91" t="s">
        <v>167</v>
      </c>
      <c r="E34" s="91" t="s">
        <v>167</v>
      </c>
      <c r="F34" s="90">
        <v>162</v>
      </c>
      <c r="G34" s="92">
        <v>4000</v>
      </c>
      <c r="H34" s="92">
        <v>45000</v>
      </c>
      <c r="I34" s="90">
        <v>5691</v>
      </c>
    </row>
    <row r="35" spans="1:9" ht="12.75">
      <c r="A35" s="89" t="s">
        <v>136</v>
      </c>
      <c r="B35" s="109">
        <v>39</v>
      </c>
      <c r="C35" s="109">
        <v>123</v>
      </c>
      <c r="D35" s="110" t="s">
        <v>167</v>
      </c>
      <c r="E35" s="110" t="s">
        <v>167</v>
      </c>
      <c r="F35" s="109">
        <v>162</v>
      </c>
      <c r="G35" s="124">
        <v>4000</v>
      </c>
      <c r="H35" s="124">
        <v>45000</v>
      </c>
      <c r="I35" s="109">
        <v>5691</v>
      </c>
    </row>
    <row r="36" spans="1:9" ht="12.75">
      <c r="A36" s="22"/>
      <c r="B36" s="90"/>
      <c r="C36" s="90"/>
      <c r="D36" s="90"/>
      <c r="E36" s="90"/>
      <c r="F36" s="90"/>
      <c r="G36" s="92"/>
      <c r="H36" s="92"/>
      <c r="I36" s="90"/>
    </row>
    <row r="37" spans="1:9" ht="12.75">
      <c r="A37" s="22" t="s">
        <v>30</v>
      </c>
      <c r="B37" s="125">
        <v>2</v>
      </c>
      <c r="C37" s="125">
        <v>30</v>
      </c>
      <c r="D37" s="91" t="s">
        <v>167</v>
      </c>
      <c r="E37" s="91" t="s">
        <v>167</v>
      </c>
      <c r="F37" s="90">
        <v>32</v>
      </c>
      <c r="G37" s="125">
        <v>6000</v>
      </c>
      <c r="H37" s="125">
        <v>19000</v>
      </c>
      <c r="I37" s="92">
        <v>582</v>
      </c>
    </row>
    <row r="38" spans="1:9" ht="12.75">
      <c r="A38" s="22" t="s">
        <v>31</v>
      </c>
      <c r="B38" s="125">
        <v>16</v>
      </c>
      <c r="C38" s="125">
        <v>31</v>
      </c>
      <c r="D38" s="91" t="s">
        <v>167</v>
      </c>
      <c r="E38" s="91" t="s">
        <v>167</v>
      </c>
      <c r="F38" s="90">
        <v>47</v>
      </c>
      <c r="G38" s="125">
        <v>5680</v>
      </c>
      <c r="H38" s="125">
        <v>15500</v>
      </c>
      <c r="I38" s="92">
        <v>571</v>
      </c>
    </row>
    <row r="39" spans="1:9" ht="12.75">
      <c r="A39" s="22" t="s">
        <v>32</v>
      </c>
      <c r="B39" s="125">
        <v>600</v>
      </c>
      <c r="C39" s="90" t="s">
        <v>167</v>
      </c>
      <c r="D39" s="90" t="s">
        <v>167</v>
      </c>
      <c r="E39" s="90" t="s">
        <v>167</v>
      </c>
      <c r="F39" s="90">
        <v>600</v>
      </c>
      <c r="G39" s="125">
        <v>4500</v>
      </c>
      <c r="H39" s="91" t="s">
        <v>167</v>
      </c>
      <c r="I39" s="92">
        <v>2700</v>
      </c>
    </row>
    <row r="40" spans="1:9" ht="12.75">
      <c r="A40" s="89" t="s">
        <v>137</v>
      </c>
      <c r="B40" s="109">
        <v>618</v>
      </c>
      <c r="C40" s="109">
        <v>61</v>
      </c>
      <c r="D40" s="110" t="s">
        <v>167</v>
      </c>
      <c r="E40" s="110" t="s">
        <v>167</v>
      </c>
      <c r="F40" s="109">
        <v>679</v>
      </c>
      <c r="G40" s="124">
        <v>4535.404530744337</v>
      </c>
      <c r="H40" s="124">
        <v>17221.311475409835</v>
      </c>
      <c r="I40" s="109">
        <v>3853</v>
      </c>
    </row>
    <row r="41" spans="1:9" ht="12.75">
      <c r="A41" s="89"/>
      <c r="B41" s="109"/>
      <c r="C41" s="109"/>
      <c r="D41" s="109"/>
      <c r="E41" s="109"/>
      <c r="F41" s="109"/>
      <c r="G41" s="124"/>
      <c r="H41" s="124"/>
      <c r="I41" s="109"/>
    </row>
    <row r="42" spans="1:9" ht="12.75">
      <c r="A42" s="89" t="s">
        <v>138</v>
      </c>
      <c r="B42" s="110" t="s">
        <v>167</v>
      </c>
      <c r="C42" s="124">
        <v>21</v>
      </c>
      <c r="D42" s="110" t="s">
        <v>167</v>
      </c>
      <c r="E42" s="110" t="s">
        <v>167</v>
      </c>
      <c r="F42" s="109">
        <v>21</v>
      </c>
      <c r="G42" s="110" t="s">
        <v>167</v>
      </c>
      <c r="H42" s="124">
        <v>24909</v>
      </c>
      <c r="I42" s="124">
        <v>523</v>
      </c>
    </row>
    <row r="43" spans="1:9" ht="12.75">
      <c r="A43" s="22"/>
      <c r="B43" s="90"/>
      <c r="C43" s="90"/>
      <c r="D43" s="90"/>
      <c r="E43" s="90"/>
      <c r="F43" s="90"/>
      <c r="G43" s="92"/>
      <c r="H43" s="92"/>
      <c r="I43" s="90"/>
    </row>
    <row r="44" spans="1:9" ht="12.75">
      <c r="A44" s="22" t="s">
        <v>36</v>
      </c>
      <c r="B44" s="90">
        <v>5</v>
      </c>
      <c r="C44" s="90">
        <v>15</v>
      </c>
      <c r="D44" s="91" t="s">
        <v>167</v>
      </c>
      <c r="E44" s="91" t="s">
        <v>167</v>
      </c>
      <c r="F44" s="90">
        <v>20</v>
      </c>
      <c r="G44" s="92">
        <v>20000</v>
      </c>
      <c r="H44" s="92">
        <v>35000</v>
      </c>
      <c r="I44" s="90">
        <v>625</v>
      </c>
    </row>
    <row r="45" spans="1:9" ht="12.75">
      <c r="A45" s="22" t="s">
        <v>37</v>
      </c>
      <c r="B45" s="92" t="s">
        <v>167</v>
      </c>
      <c r="C45" s="92">
        <v>68</v>
      </c>
      <c r="D45" s="91" t="s">
        <v>167</v>
      </c>
      <c r="E45" s="91" t="s">
        <v>167</v>
      </c>
      <c r="F45" s="90">
        <v>68</v>
      </c>
      <c r="G45" s="92" t="s">
        <v>167</v>
      </c>
      <c r="H45" s="92">
        <v>25000</v>
      </c>
      <c r="I45" s="92">
        <v>1700</v>
      </c>
    </row>
    <row r="46" spans="1:9" ht="12.75">
      <c r="A46" s="22" t="s">
        <v>40</v>
      </c>
      <c r="B46" s="91" t="s">
        <v>167</v>
      </c>
      <c r="C46" s="90">
        <v>33</v>
      </c>
      <c r="D46" s="91" t="s">
        <v>167</v>
      </c>
      <c r="E46" s="91" t="s">
        <v>167</v>
      </c>
      <c r="F46" s="90">
        <v>33</v>
      </c>
      <c r="G46" s="91" t="s">
        <v>167</v>
      </c>
      <c r="H46" s="92">
        <v>16000</v>
      </c>
      <c r="I46" s="90">
        <v>528</v>
      </c>
    </row>
    <row r="47" spans="1:9" ht="12.75">
      <c r="A47" s="22" t="s">
        <v>42</v>
      </c>
      <c r="B47" s="91" t="s">
        <v>167</v>
      </c>
      <c r="C47" s="91" t="s">
        <v>167</v>
      </c>
      <c r="D47" s="92">
        <v>45</v>
      </c>
      <c r="E47" s="92">
        <v>73</v>
      </c>
      <c r="F47" s="90">
        <v>118</v>
      </c>
      <c r="G47" s="91" t="s">
        <v>167</v>
      </c>
      <c r="H47" s="91" t="s">
        <v>167</v>
      </c>
      <c r="I47" s="91" t="s">
        <v>167</v>
      </c>
    </row>
    <row r="48" spans="1:9" ht="12.75">
      <c r="A48" s="89" t="s">
        <v>140</v>
      </c>
      <c r="B48" s="109">
        <v>5</v>
      </c>
      <c r="C48" s="109">
        <v>116</v>
      </c>
      <c r="D48" s="109">
        <v>45</v>
      </c>
      <c r="E48" s="109">
        <v>73</v>
      </c>
      <c r="F48" s="109">
        <v>239</v>
      </c>
      <c r="G48" s="124">
        <v>20000</v>
      </c>
      <c r="H48" s="124">
        <v>23732.758620689656</v>
      </c>
      <c r="I48" s="109">
        <v>2853</v>
      </c>
    </row>
    <row r="49" spans="1:9" ht="12.75">
      <c r="A49" s="22"/>
      <c r="B49" s="90"/>
      <c r="C49" s="90"/>
      <c r="D49" s="90"/>
      <c r="E49" s="90"/>
      <c r="F49" s="90"/>
      <c r="G49" s="92"/>
      <c r="H49" s="92"/>
      <c r="I49" s="90"/>
    </row>
    <row r="50" spans="1:9" ht="12.75">
      <c r="A50" s="22" t="s">
        <v>43</v>
      </c>
      <c r="B50" s="90">
        <v>120</v>
      </c>
      <c r="C50" s="90">
        <v>3</v>
      </c>
      <c r="D50" s="91" t="s">
        <v>167</v>
      </c>
      <c r="E50" s="91" t="s">
        <v>167</v>
      </c>
      <c r="F50" s="90">
        <v>123</v>
      </c>
      <c r="G50" s="92">
        <v>400</v>
      </c>
      <c r="H50" s="92">
        <v>7000</v>
      </c>
      <c r="I50" s="90">
        <v>69</v>
      </c>
    </row>
    <row r="51" spans="1:9" ht="12.75">
      <c r="A51" s="22" t="s">
        <v>44</v>
      </c>
      <c r="B51" s="92">
        <v>2</v>
      </c>
      <c r="C51" s="92">
        <v>3</v>
      </c>
      <c r="D51" s="91" t="s">
        <v>167</v>
      </c>
      <c r="E51" s="91" t="s">
        <v>167</v>
      </c>
      <c r="F51" s="90">
        <v>5</v>
      </c>
      <c r="G51" s="92">
        <v>3000</v>
      </c>
      <c r="H51" s="92">
        <v>20000</v>
      </c>
      <c r="I51" s="92">
        <v>57</v>
      </c>
    </row>
    <row r="52" spans="1:9" ht="12.75">
      <c r="A52" s="89" t="s">
        <v>141</v>
      </c>
      <c r="B52" s="109">
        <v>122</v>
      </c>
      <c r="C52" s="109">
        <v>6</v>
      </c>
      <c r="D52" s="110" t="s">
        <v>167</v>
      </c>
      <c r="E52" s="110" t="s">
        <v>167</v>
      </c>
      <c r="F52" s="109">
        <v>128</v>
      </c>
      <c r="G52" s="124">
        <v>442.62295081967216</v>
      </c>
      <c r="H52" s="124">
        <v>13500</v>
      </c>
      <c r="I52" s="109">
        <v>126</v>
      </c>
    </row>
    <row r="53" spans="1:9" ht="12.75">
      <c r="A53" s="22"/>
      <c r="B53" s="90"/>
      <c r="C53" s="90"/>
      <c r="D53" s="90"/>
      <c r="E53" s="90"/>
      <c r="F53" s="90"/>
      <c r="G53" s="92"/>
      <c r="H53" s="92"/>
      <c r="I53" s="90"/>
    </row>
    <row r="54" spans="1:10" ht="13.5" thickBot="1">
      <c r="A54" s="103" t="s">
        <v>45</v>
      </c>
      <c r="B54" s="117">
        <v>2456</v>
      </c>
      <c r="C54" s="117">
        <v>1339</v>
      </c>
      <c r="D54" s="117">
        <v>2720</v>
      </c>
      <c r="E54" s="117">
        <v>1118</v>
      </c>
      <c r="F54" s="117">
        <v>7633</v>
      </c>
      <c r="G54" s="129">
        <v>15080.57858306189</v>
      </c>
      <c r="H54" s="129">
        <v>37880.63405526512</v>
      </c>
      <c r="I54" s="117">
        <v>84919</v>
      </c>
      <c r="J54" s="18"/>
    </row>
  </sheetData>
  <mergeCells count="8">
    <mergeCell ref="A1:I1"/>
    <mergeCell ref="A3:I3"/>
    <mergeCell ref="G5:I5"/>
    <mergeCell ref="G6:H6"/>
    <mergeCell ref="B5:F5"/>
    <mergeCell ref="B6:C6"/>
    <mergeCell ref="D6:E6"/>
    <mergeCell ref="F6:F7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11"/>
  <dimension ref="A1:G2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2" width="15.7109375" style="0" customWidth="1"/>
    <col min="3" max="7" width="20.7109375" style="0" customWidth="1"/>
    <col min="8" max="9" width="13.28125" style="0" customWidth="1"/>
    <col min="10" max="17" width="11.140625" style="0" customWidth="1"/>
  </cols>
  <sheetData>
    <row r="1" spans="1:7" s="28" customFormat="1" ht="18">
      <c r="A1" s="184" t="s">
        <v>94</v>
      </c>
      <c r="B1" s="184"/>
      <c r="C1" s="184"/>
      <c r="D1" s="184"/>
      <c r="E1" s="184"/>
      <c r="F1" s="184"/>
      <c r="G1" s="184"/>
    </row>
    <row r="2" s="29" customFormat="1" ht="14.25"/>
    <row r="3" spans="1:7" s="29" customFormat="1" ht="15">
      <c r="A3" s="193" t="s">
        <v>171</v>
      </c>
      <c r="B3" s="193"/>
      <c r="C3" s="193"/>
      <c r="D3" s="193"/>
      <c r="E3" s="193"/>
      <c r="F3" s="193"/>
      <c r="G3" s="193"/>
    </row>
    <row r="4" spans="1:6" s="29" customFormat="1" ht="15">
      <c r="A4" s="26"/>
      <c r="B4" s="30"/>
      <c r="C4" s="30"/>
      <c r="D4" s="30"/>
      <c r="E4" s="30"/>
      <c r="F4" s="30"/>
    </row>
    <row r="5" spans="1:7" ht="12.75">
      <c r="A5" s="34"/>
      <c r="C5" s="53"/>
      <c r="D5" s="53"/>
      <c r="E5" s="54" t="s">
        <v>48</v>
      </c>
      <c r="F5" s="54" t="s">
        <v>151</v>
      </c>
      <c r="G5" s="53"/>
    </row>
    <row r="6" spans="1:7" ht="12.75">
      <c r="A6" s="34"/>
      <c r="C6" s="55" t="s">
        <v>46</v>
      </c>
      <c r="D6" s="55" t="s">
        <v>47</v>
      </c>
      <c r="E6" s="55" t="s">
        <v>52</v>
      </c>
      <c r="F6" s="55" t="s">
        <v>152</v>
      </c>
      <c r="G6" s="55" t="s">
        <v>153</v>
      </c>
    </row>
    <row r="7" spans="1:7" ht="12.75">
      <c r="A7" s="203" t="s">
        <v>145</v>
      </c>
      <c r="B7" s="176"/>
      <c r="C7" s="55" t="s">
        <v>146</v>
      </c>
      <c r="D7" s="55" t="s">
        <v>154</v>
      </c>
      <c r="E7" s="55" t="s">
        <v>147</v>
      </c>
      <c r="F7" s="55" t="s">
        <v>155</v>
      </c>
      <c r="G7" s="55" t="s">
        <v>184</v>
      </c>
    </row>
    <row r="8" spans="1:7" ht="13.5" thickBot="1">
      <c r="A8" s="34"/>
      <c r="C8" s="33"/>
      <c r="D8" s="33"/>
      <c r="E8" s="33"/>
      <c r="F8" s="55" t="s">
        <v>185</v>
      </c>
      <c r="G8" s="154"/>
    </row>
    <row r="9" spans="1:7" ht="12.75">
      <c r="A9" s="177">
        <v>1985</v>
      </c>
      <c r="B9" s="178"/>
      <c r="C9" s="35">
        <v>308</v>
      </c>
      <c r="D9" s="35">
        <v>436</v>
      </c>
      <c r="E9" s="36">
        <v>13417</v>
      </c>
      <c r="F9" s="57">
        <v>7.055882105465605</v>
      </c>
      <c r="G9" s="41">
        <v>228198.2859134783</v>
      </c>
    </row>
    <row r="10" spans="1:7" ht="12.75">
      <c r="A10" s="194">
        <v>1986</v>
      </c>
      <c r="B10" s="195"/>
      <c r="C10" s="38">
        <v>309.2</v>
      </c>
      <c r="D10" s="38">
        <v>440.3622250970245</v>
      </c>
      <c r="E10" s="39">
        <v>13616</v>
      </c>
      <c r="F10" s="58">
        <v>9.892659238157057</v>
      </c>
      <c r="G10" s="41">
        <v>306377.9404517207</v>
      </c>
    </row>
    <row r="11" spans="1:7" ht="12.75">
      <c r="A11" s="194">
        <v>1987</v>
      </c>
      <c r="B11" s="195"/>
      <c r="C11" s="38">
        <v>308.8</v>
      </c>
      <c r="D11" s="38">
        <v>466.15608808290153</v>
      </c>
      <c r="E11" s="39">
        <v>14394.9</v>
      </c>
      <c r="F11" s="58">
        <v>8.42017958241679</v>
      </c>
      <c r="G11" s="41">
        <v>283034.6303174546</v>
      </c>
    </row>
    <row r="12" spans="1:7" ht="12.75">
      <c r="A12" s="194">
        <v>1988</v>
      </c>
      <c r="B12" s="195"/>
      <c r="C12" s="38">
        <v>303.4</v>
      </c>
      <c r="D12" s="38">
        <v>459.49241924851674</v>
      </c>
      <c r="E12" s="39">
        <v>13941</v>
      </c>
      <c r="F12" s="58">
        <v>8.324017645715385</v>
      </c>
      <c r="G12" s="41">
        <v>269109.17985888233</v>
      </c>
    </row>
    <row r="13" spans="1:7" ht="12.75">
      <c r="A13" s="194">
        <v>1989</v>
      </c>
      <c r="B13" s="195"/>
      <c r="C13" s="38">
        <v>290.4</v>
      </c>
      <c r="D13" s="38">
        <v>463.77410468319556</v>
      </c>
      <c r="E13" s="39">
        <v>13468</v>
      </c>
      <c r="F13" s="58">
        <v>10.980491147091703</v>
      </c>
      <c r="G13" s="41">
        <v>345281.4539684829</v>
      </c>
    </row>
    <row r="14" spans="1:7" ht="12.75">
      <c r="A14" s="194">
        <v>1990</v>
      </c>
      <c r="B14" s="195"/>
      <c r="C14" s="40">
        <v>295.4</v>
      </c>
      <c r="D14" s="38">
        <v>494.9627623561273</v>
      </c>
      <c r="E14" s="39">
        <v>14621.2</v>
      </c>
      <c r="F14" s="58">
        <v>9.574122822833653</v>
      </c>
      <c r="G14" s="41">
        <v>326836.39248494466</v>
      </c>
    </row>
    <row r="15" spans="1:7" ht="12.75">
      <c r="A15" s="194">
        <v>1991</v>
      </c>
      <c r="B15" s="195"/>
      <c r="C15" s="40">
        <v>283.8</v>
      </c>
      <c r="D15" s="38">
        <v>493.58703312191676</v>
      </c>
      <c r="E15" s="39">
        <v>14008</v>
      </c>
      <c r="F15" s="58">
        <v>9.345738223167816</v>
      </c>
      <c r="G15" s="41">
        <v>305656.7259264602</v>
      </c>
    </row>
    <row r="16" spans="1:7" ht="12.75">
      <c r="A16" s="194">
        <v>1992</v>
      </c>
      <c r="B16" s="195"/>
      <c r="C16" s="40">
        <v>293.8</v>
      </c>
      <c r="D16" s="38">
        <v>453.16541865214435</v>
      </c>
      <c r="E16" s="39">
        <v>13314</v>
      </c>
      <c r="F16" s="58">
        <v>9.27361677064176</v>
      </c>
      <c r="G16" s="41">
        <v>288275.4558676812</v>
      </c>
    </row>
    <row r="17" spans="1:7" ht="12.75">
      <c r="A17" s="194">
        <v>1993</v>
      </c>
      <c r="B17" s="195"/>
      <c r="C17" s="38">
        <v>284.7</v>
      </c>
      <c r="D17" s="38">
        <v>457.8854935019319</v>
      </c>
      <c r="E17" s="39">
        <v>13036</v>
      </c>
      <c r="F17" s="58">
        <v>9.339728102123976</v>
      </c>
      <c r="G17" s="41">
        <v>284266.70513144135</v>
      </c>
    </row>
    <row r="18" spans="1:7" ht="12.75">
      <c r="A18" s="194">
        <v>1994</v>
      </c>
      <c r="B18" s="195"/>
      <c r="C18" s="38">
        <v>262.8</v>
      </c>
      <c r="D18" s="38">
        <v>473.09741248097407</v>
      </c>
      <c r="E18" s="39">
        <v>12433</v>
      </c>
      <c r="F18" s="58">
        <v>9.928719964420084</v>
      </c>
      <c r="G18" s="41">
        <v>288215.3546572428</v>
      </c>
    </row>
    <row r="19" spans="1:7" ht="12.75">
      <c r="A19" s="194">
        <v>1995</v>
      </c>
      <c r="B19" s="195"/>
      <c r="C19" s="40">
        <v>235.4</v>
      </c>
      <c r="D19" s="38">
        <v>462.4893797790994</v>
      </c>
      <c r="E19" s="41">
        <v>10887</v>
      </c>
      <c r="F19" s="59">
        <v>11.827918214272836</v>
      </c>
      <c r="G19" s="41">
        <v>300638.27485485555</v>
      </c>
    </row>
    <row r="20" spans="1:7" ht="12.75">
      <c r="A20" s="194">
        <v>1996</v>
      </c>
      <c r="B20" s="195"/>
      <c r="C20" s="42">
        <v>220.7</v>
      </c>
      <c r="D20" s="44">
        <v>499.0937924784776</v>
      </c>
      <c r="E20" s="43">
        <v>11015</v>
      </c>
      <c r="F20" s="60">
        <v>11.455290709554891</v>
      </c>
      <c r="G20" s="41">
        <v>294604.1133268424</v>
      </c>
    </row>
    <row r="21" spans="1:7" ht="12.75">
      <c r="A21" s="194">
        <v>1997</v>
      </c>
      <c r="B21" s="195"/>
      <c r="C21" s="42">
        <v>223.6</v>
      </c>
      <c r="D21" s="44">
        <v>556.2</v>
      </c>
      <c r="E21" s="43">
        <v>12437</v>
      </c>
      <c r="F21" s="60">
        <v>11.250946594064404</v>
      </c>
      <c r="G21" s="41">
        <v>326734.2204271994</v>
      </c>
    </row>
    <row r="22" spans="1:7" ht="12.75">
      <c r="A22" s="194">
        <v>1998</v>
      </c>
      <c r="B22" s="195"/>
      <c r="C22" s="42">
        <v>228.6</v>
      </c>
      <c r="D22" s="44">
        <v>573</v>
      </c>
      <c r="E22" s="43">
        <v>13098</v>
      </c>
      <c r="F22" s="60">
        <v>10.776147031601218</v>
      </c>
      <c r="G22" s="41">
        <f>E22*F22*10/4.283</f>
        <v>329549.32014922425</v>
      </c>
    </row>
    <row r="23" spans="1:7" ht="12.75">
      <c r="A23" s="119">
        <v>1999</v>
      </c>
      <c r="B23" s="120"/>
      <c r="C23" s="42">
        <v>233</v>
      </c>
      <c r="D23" s="44">
        <f>E23/C23*10</f>
        <v>523.6051502145923</v>
      </c>
      <c r="E23" s="43">
        <v>12200</v>
      </c>
      <c r="F23" s="60">
        <v>11.052612599617758</v>
      </c>
      <c r="G23" s="41">
        <f>E23*F23*10/4.283</f>
        <v>314830.43127559335</v>
      </c>
    </row>
    <row r="24" spans="1:7" ht="12.75">
      <c r="A24" s="119" t="s">
        <v>156</v>
      </c>
      <c r="B24" s="120"/>
      <c r="C24" s="42">
        <v>256.9</v>
      </c>
      <c r="D24" s="44">
        <f>E24/C24*10</f>
        <v>502.33553912028026</v>
      </c>
      <c r="E24" s="43">
        <v>12905</v>
      </c>
      <c r="F24" s="60">
        <v>11.461300830598729</v>
      </c>
      <c r="G24" s="41">
        <f>E24*F24*10/4.283</f>
        <v>345337.5839805664</v>
      </c>
    </row>
    <row r="25" spans="1:7" ht="13.5" thickBot="1">
      <c r="A25" s="147" t="s">
        <v>186</v>
      </c>
      <c r="B25" s="121"/>
      <c r="C25" s="45">
        <v>246.4</v>
      </c>
      <c r="D25" s="61">
        <f>E25/C25*10</f>
        <v>519.926948051948</v>
      </c>
      <c r="E25" s="46">
        <v>12811</v>
      </c>
      <c r="F25" s="62">
        <v>11.18</v>
      </c>
      <c r="G25" s="47">
        <f>E25*F25*10/4.283</f>
        <v>334408.0784496848</v>
      </c>
    </row>
    <row r="26" spans="1:7" ht="12.75">
      <c r="A26" s="37" t="s">
        <v>148</v>
      </c>
      <c r="B26" s="37"/>
      <c r="C26" s="63"/>
      <c r="D26" s="64"/>
      <c r="E26" s="65"/>
      <c r="F26" s="151"/>
      <c r="G26" s="152"/>
    </row>
    <row r="27" spans="1:7" ht="12.75">
      <c r="A27" s="37"/>
      <c r="B27" s="37"/>
      <c r="C27" s="63"/>
      <c r="D27" s="64"/>
      <c r="E27" s="65"/>
      <c r="F27" s="66"/>
      <c r="G27" s="67"/>
    </row>
    <row r="28" spans="1:7" ht="12.75">
      <c r="A28" s="37"/>
      <c r="B28" s="37"/>
      <c r="C28" s="63"/>
      <c r="D28" s="64"/>
      <c r="E28" s="65"/>
      <c r="F28" s="66"/>
      <c r="G28" s="67"/>
    </row>
    <row r="29" spans="1:7" ht="12.75">
      <c r="A29" s="37"/>
      <c r="B29" s="37"/>
      <c r="C29" s="63"/>
      <c r="D29" s="64"/>
      <c r="E29" s="65"/>
      <c r="F29" s="66"/>
      <c r="G29" s="67"/>
    </row>
  </sheetData>
  <mergeCells count="17">
    <mergeCell ref="A12:B12"/>
    <mergeCell ref="A13:B13"/>
    <mergeCell ref="A14:B14"/>
    <mergeCell ref="A20:B20"/>
    <mergeCell ref="A17:B17"/>
    <mergeCell ref="A18:B18"/>
    <mergeCell ref="A19:B19"/>
    <mergeCell ref="A21:B21"/>
    <mergeCell ref="A22:B22"/>
    <mergeCell ref="A1:G1"/>
    <mergeCell ref="A3:G3"/>
    <mergeCell ref="A9:B9"/>
    <mergeCell ref="A10:B10"/>
    <mergeCell ref="A7:B7"/>
    <mergeCell ref="A15:B15"/>
    <mergeCell ref="A11:B11"/>
    <mergeCell ref="A16:B1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2002-11-13T08:31:11Z</cp:lastPrinted>
  <dcterms:created xsi:type="dcterms:W3CDTF">2001-02-08T17:36:32Z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