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3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" sheetId="6" r:id="rId6"/>
    <sheet name="11.7" sheetId="7" r:id="rId7"/>
    <sheet name="11.8" sheetId="8" r:id="rId8"/>
    <sheet name="11.9" sheetId="9" r:id="rId9"/>
    <sheet name="11.10" sheetId="10" r:id="rId10"/>
    <sheet name="11.11" sheetId="11" r:id="rId11"/>
    <sheet name="11.12" sheetId="12" r:id="rId12"/>
    <sheet name="11.13" sheetId="13" r:id="rId13"/>
    <sheet name="11.14" sheetId="14" r:id="rId14"/>
    <sheet name="11.15" sheetId="15" r:id="rId15"/>
    <sheet name="11.16" sheetId="16" r:id="rId16"/>
    <sheet name="11.17" sheetId="17" r:id="rId17"/>
    <sheet name="11.18" sheetId="18" r:id="rId18"/>
    <sheet name="11.19" sheetId="19" r:id="rId19"/>
    <sheet name="11.20" sheetId="20" r:id="rId20"/>
    <sheet name="11.21" sheetId="21" r:id="rId21"/>
    <sheet name="11.22" sheetId="22" r:id="rId22"/>
    <sheet name="11.23" sheetId="23" r:id="rId23"/>
    <sheet name="11.24" sheetId="24" r:id="rId24"/>
    <sheet name="11.25" sheetId="25" r:id="rId25"/>
    <sheet name="11.26" sheetId="26" r:id="rId26"/>
    <sheet name="11.27" sheetId="27" r:id="rId27"/>
    <sheet name="11.28" sheetId="28" r:id="rId28"/>
    <sheet name="11.29" sheetId="29" r:id="rId29"/>
    <sheet name="11.30" sheetId="30" r:id="rId30"/>
    <sheet name="11.31" sheetId="31" r:id="rId31"/>
    <sheet name="11.32" sheetId="32" r:id="rId32"/>
    <sheet name="11.33" sheetId="33" r:id="rId33"/>
    <sheet name="11.34" sheetId="34" r:id="rId34"/>
    <sheet name="11.35" sheetId="35" r:id="rId35"/>
    <sheet name="11.36" sheetId="36" r:id="rId36"/>
    <sheet name="11.37" sheetId="37" r:id="rId37"/>
    <sheet name="11.38" sheetId="38" r:id="rId38"/>
    <sheet name="11.39" sheetId="39" r:id="rId39"/>
    <sheet name="11.40" sheetId="40" r:id="rId40"/>
    <sheet name="11.41" sheetId="41" r:id="rId41"/>
    <sheet name="11.42" sheetId="42" r:id="rId42"/>
    <sheet name="11.43" sheetId="43" r:id="rId43"/>
    <sheet name="11.44" sheetId="44" r:id="rId44"/>
    <sheet name="11.45" sheetId="45" r:id="rId45"/>
    <sheet name="11.46" sheetId="46" r:id="rId46"/>
    <sheet name="11.47" sheetId="47" r:id="rId47"/>
    <sheet name="11.48" sheetId="48" r:id="rId48"/>
    <sheet name="11.49" sheetId="49" r:id="rId49"/>
    <sheet name="11.50" sheetId="50" r:id="rId50"/>
    <sheet name="11.51" sheetId="51" r:id="rId51"/>
    <sheet name="11.52" sheetId="52" r:id="rId52"/>
    <sheet name="11.53" sheetId="53" r:id="rId53"/>
    <sheet name="11.54" sheetId="54" r:id="rId54"/>
    <sheet name="11.55" sheetId="55" r:id="rId55"/>
    <sheet name="11.56" sheetId="56" r:id="rId56"/>
    <sheet name="11.57" sheetId="57" r:id="rId57"/>
    <sheet name="11.58" sheetId="58" r:id="rId58"/>
    <sheet name="11.59" sheetId="59" r:id="rId59"/>
    <sheet name="11.60" sheetId="60" r:id="rId60"/>
    <sheet name="11.61" sheetId="61" r:id="rId61"/>
    <sheet name="11.62" sheetId="62" r:id="rId62"/>
    <sheet name="11.63" sheetId="63" r:id="rId63"/>
    <sheet name="11.64" sheetId="64" r:id="rId64"/>
    <sheet name="11.65" sheetId="65" r:id="rId65"/>
    <sheet name="11.66" sheetId="66" r:id="rId66"/>
  </sheets>
  <externalReferences>
    <externalReference r:id="rId69"/>
    <externalReference r:id="rId70"/>
    <externalReference r:id="rId71"/>
  </externalReferences>
  <definedNames>
    <definedName name="\A" localSheetId="10">'[3]p19'!#REF!</definedName>
    <definedName name="\A" localSheetId="12">'[3]p19'!#REF!</definedName>
    <definedName name="\A" localSheetId="13">'[3]p19'!#REF!</definedName>
    <definedName name="\A" localSheetId="16">'[3]p19'!#REF!</definedName>
    <definedName name="\A" localSheetId="18">'[3]p19'!#REF!</definedName>
    <definedName name="\A" localSheetId="20">'[3]p19'!#REF!</definedName>
    <definedName name="\A" localSheetId="22">'[3]p19'!#REF!</definedName>
    <definedName name="\A" localSheetId="24">'[3]p19'!#REF!</definedName>
    <definedName name="\A" localSheetId="25">'[3]p19'!#REF!</definedName>
    <definedName name="\A" localSheetId="28">'[3]p19'!#REF!</definedName>
    <definedName name="\A" localSheetId="30">'[3]p19'!#REF!</definedName>
    <definedName name="\A" localSheetId="32">'[3]p19'!#REF!</definedName>
    <definedName name="\A" localSheetId="34">'[3]p19'!#REF!</definedName>
    <definedName name="\A" localSheetId="35">'[3]p19'!#REF!</definedName>
    <definedName name="\A" localSheetId="39">'11.40'!#REF!</definedName>
    <definedName name="\A" localSheetId="40">'[3]p19'!#REF!</definedName>
    <definedName name="\A" localSheetId="42">'[3]p19'!#REF!</definedName>
    <definedName name="\A" localSheetId="44">'[3]p19'!#REF!</definedName>
    <definedName name="\A" localSheetId="46">'[3]p19'!#REF!</definedName>
    <definedName name="\A" localSheetId="48">'[3]p19'!#REF!</definedName>
    <definedName name="\A" localSheetId="50">'[3]p19'!#REF!</definedName>
    <definedName name="\A" localSheetId="51">'[3]p19'!#REF!</definedName>
    <definedName name="\A" localSheetId="55">'11.56'!#REF!</definedName>
    <definedName name="\A" localSheetId="56">'[3]p19'!#REF!</definedName>
    <definedName name="\A" localSheetId="58">'[3]p19'!#REF!</definedName>
    <definedName name="\A" localSheetId="60">'[3]p19'!#REF!</definedName>
    <definedName name="\A" localSheetId="62">'[3]p19'!#REF!</definedName>
    <definedName name="\A" localSheetId="64">'[3]p19'!#REF!</definedName>
    <definedName name="\A" localSheetId="6">'[3]p19'!#REF!</definedName>
    <definedName name="\A" localSheetId="7">'[3]p19'!#REF!</definedName>
    <definedName name="\A">#REF!</definedName>
    <definedName name="\C" localSheetId="10">'[3]p19'!#REF!</definedName>
    <definedName name="\C" localSheetId="12">'[3]p19'!#REF!</definedName>
    <definedName name="\C" localSheetId="13">'[3]p19'!#REF!</definedName>
    <definedName name="\C" localSheetId="16">'[3]p19'!#REF!</definedName>
    <definedName name="\C" localSheetId="18">'[3]p19'!#REF!</definedName>
    <definedName name="\C" localSheetId="20">'[3]p19'!#REF!</definedName>
    <definedName name="\C" localSheetId="22">'[3]p19'!#REF!</definedName>
    <definedName name="\C" localSheetId="24">'[3]p19'!#REF!</definedName>
    <definedName name="\C" localSheetId="25">'[3]p19'!#REF!</definedName>
    <definedName name="\C" localSheetId="28">'[3]p19'!#REF!</definedName>
    <definedName name="\C" localSheetId="30">'[3]p19'!#REF!</definedName>
    <definedName name="\C" localSheetId="32">'[3]p19'!#REF!</definedName>
    <definedName name="\C" localSheetId="34">'[3]p19'!#REF!</definedName>
    <definedName name="\C" localSheetId="35">'[3]p19'!#REF!</definedName>
    <definedName name="\C" localSheetId="39">'11.40'!#REF!</definedName>
    <definedName name="\C" localSheetId="40">'[3]p19'!#REF!</definedName>
    <definedName name="\C" localSheetId="42">'[3]p19'!#REF!</definedName>
    <definedName name="\C" localSheetId="44">'[3]p19'!#REF!</definedName>
    <definedName name="\C" localSheetId="46">'[3]p19'!#REF!</definedName>
    <definedName name="\C" localSheetId="48">'[3]p19'!#REF!</definedName>
    <definedName name="\C" localSheetId="50">'[3]p19'!#REF!</definedName>
    <definedName name="\C" localSheetId="51">'[3]p19'!#REF!</definedName>
    <definedName name="\C" localSheetId="55">'11.56'!#REF!</definedName>
    <definedName name="\C" localSheetId="56">'[3]p19'!#REF!</definedName>
    <definedName name="\C" localSheetId="58">'[3]p19'!#REF!</definedName>
    <definedName name="\C" localSheetId="60">'[3]p19'!#REF!</definedName>
    <definedName name="\C" localSheetId="62">'[3]p19'!#REF!</definedName>
    <definedName name="\C" localSheetId="64">'[3]p19'!#REF!</definedName>
    <definedName name="\C" localSheetId="6">'[3]p19'!#REF!</definedName>
    <definedName name="\C" localSheetId="7">'[3]p19'!#REF!</definedName>
    <definedName name="\C">#REF!</definedName>
    <definedName name="\G" localSheetId="10">'[3]p19'!#REF!</definedName>
    <definedName name="\G" localSheetId="12">'[3]p19'!#REF!</definedName>
    <definedName name="\G" localSheetId="13">'[3]p19'!#REF!</definedName>
    <definedName name="\G" localSheetId="16">'[3]p19'!#REF!</definedName>
    <definedName name="\G" localSheetId="18">'[3]p19'!#REF!</definedName>
    <definedName name="\G" localSheetId="20">'[3]p19'!#REF!</definedName>
    <definedName name="\G" localSheetId="22">'[3]p19'!#REF!</definedName>
    <definedName name="\G" localSheetId="24">'[3]p19'!#REF!</definedName>
    <definedName name="\G" localSheetId="25">'[3]p19'!#REF!</definedName>
    <definedName name="\G" localSheetId="28">'[3]p19'!#REF!</definedName>
    <definedName name="\G" localSheetId="30">'[3]p19'!#REF!</definedName>
    <definedName name="\G" localSheetId="32">'[3]p19'!#REF!</definedName>
    <definedName name="\G" localSheetId="34">'[3]p19'!#REF!</definedName>
    <definedName name="\G" localSheetId="35">'[3]p19'!#REF!</definedName>
    <definedName name="\G" localSheetId="39">'11.40'!#REF!</definedName>
    <definedName name="\G" localSheetId="40">'[3]p19'!#REF!</definedName>
    <definedName name="\G" localSheetId="42">'[3]p19'!#REF!</definedName>
    <definedName name="\G" localSheetId="44">'[3]p19'!#REF!</definedName>
    <definedName name="\G" localSheetId="46">'[3]p19'!#REF!</definedName>
    <definedName name="\G" localSheetId="48">'[3]p19'!#REF!</definedName>
    <definedName name="\G" localSheetId="50">'[3]p19'!#REF!</definedName>
    <definedName name="\G" localSheetId="51">'[3]p19'!#REF!</definedName>
    <definedName name="\G" localSheetId="55">'11.56'!#REF!</definedName>
    <definedName name="\G" localSheetId="56">'[3]p19'!#REF!</definedName>
    <definedName name="\G" localSheetId="58">'[3]p19'!#REF!</definedName>
    <definedName name="\G" localSheetId="60">'[3]p19'!#REF!</definedName>
    <definedName name="\G" localSheetId="62">'[3]p19'!#REF!</definedName>
    <definedName name="\G" localSheetId="64">'[3]p19'!#REF!</definedName>
    <definedName name="\G" localSheetId="6">'[3]p19'!#REF!</definedName>
    <definedName name="\G" localSheetId="7">'[3]p19'!#REF!</definedName>
    <definedName name="\G">#REF!</definedName>
    <definedName name="\N">#REF!</definedName>
    <definedName name="__123Graph_B" localSheetId="0" hidden="1">'[2]p122'!#REF!</definedName>
    <definedName name="__123Graph_B" hidden="1">'[1]p122'!#REF!</definedName>
    <definedName name="__123Graph_D" localSheetId="0" hidden="1">'[2]p122'!#REF!</definedName>
    <definedName name="__123Graph_D" hidden="1">'[1]p122'!#REF!</definedName>
    <definedName name="__123Graph_F" localSheetId="0" hidden="1">'[2]p122'!#REF!</definedName>
    <definedName name="__123Graph_F" hidden="1">'[1]p122'!#REF!</definedName>
    <definedName name="__123Graph_X" localSheetId="0" hidden="1">'[2]p122'!#REF!</definedName>
    <definedName name="__123Graph_X" hidden="1">'[1]p122'!#REF!</definedName>
    <definedName name="_xlnm.Print_Area" localSheetId="38">'11.39'!$A:$IV</definedName>
    <definedName name="_xlnm.Print_Area" localSheetId="50">'11.51'!$A:$IV</definedName>
    <definedName name="_xlnm.Print_Area" localSheetId="51">'11.52'!$A:$IV</definedName>
    <definedName name="Imprimir_área_IM" localSheetId="39">'11.40'!$A$1:$G$77</definedName>
    <definedName name="Imprimir_área_IM" localSheetId="55">'11.56'!$A$1:$E$77</definedName>
    <definedName name="Imprimir_área_IM">#REF!</definedName>
    <definedName name="TABLE" localSheetId="30">'11.31'!$A$9:$H$16</definedName>
    <definedName name="TABLE" localSheetId="34">'11.35'!$A$9:$H$21</definedName>
    <definedName name="TABLE" localSheetId="35">'11.36'!#REF!</definedName>
    <definedName name="TABLE_2" localSheetId="34">'11.35'!#REF!</definedName>
    <definedName name="TABLE_2" localSheetId="35">'11.36'!$A$8:$G$20</definedName>
  </definedNames>
  <calcPr fullCalcOnLoad="1"/>
</workbook>
</file>

<file path=xl/sharedStrings.xml><?xml version="1.0" encoding="utf-8"?>
<sst xmlns="http://schemas.openxmlformats.org/spreadsheetml/2006/main" count="7914" uniqueCount="417">
  <si>
    <t>Superficie (hectáreas)</t>
  </si>
  <si>
    <t>Rendimiento (kg/ha)</t>
  </si>
  <si>
    <t>Producción</t>
  </si>
  <si>
    <t>Cultivos</t>
  </si>
  <si>
    <t>Regadío</t>
  </si>
  <si>
    <t/>
  </si>
  <si>
    <t>Secano</t>
  </si>
  <si>
    <t>Aire libre</t>
  </si>
  <si>
    <t>Protegido</t>
  </si>
  <si>
    <t>Total</t>
  </si>
  <si>
    <t>(toneladas)</t>
  </si>
  <si>
    <t>DE HOJA O TALLO:</t>
  </si>
  <si>
    <t>DE FRUTO:</t>
  </si>
  <si>
    <t>DE FLOR:</t>
  </si>
  <si>
    <t>RAICES Y BULBOS:</t>
  </si>
  <si>
    <t>LEGUMINOSAS:</t>
  </si>
  <si>
    <t>HORTALIZAS VARIAS:</t>
  </si>
  <si>
    <t>Consumo propio</t>
  </si>
  <si>
    <t>Ventas</t>
  </si>
  <si>
    <t>para alimentación</t>
  </si>
  <si>
    <t>Consumo</t>
  </si>
  <si>
    <t>Transfor-</t>
  </si>
  <si>
    <t>Animal</t>
  </si>
  <si>
    <t>Humana</t>
  </si>
  <si>
    <t>en fresco</t>
  </si>
  <si>
    <t>mación</t>
  </si>
  <si>
    <t>Superficie total</t>
  </si>
  <si>
    <t>Hortalizas</t>
  </si>
  <si>
    <t>y</t>
  </si>
  <si>
    <t>Comunidades Autónomas</t>
  </si>
  <si>
    <t>Al aire libre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</si>
  <si>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</si>
  <si>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</si>
  <si>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</si>
  <si>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</si>
  <si>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</si>
  <si>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</si>
  <si>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</si>
  <si>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</si>
  <si>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</si>
  <si>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</si>
  <si>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</si>
  <si>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</si>
  <si>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</si>
  <si>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</si>
  <si>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</si>
  <si>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</si>
  <si>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</si>
  <si>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</si>
  <si>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</si>
  <si>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</si>
  <si>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</si>
  <si>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</si>
  <si>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</si>
  <si>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</si>
  <si>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</si>
  <si>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</si>
  <si>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</si>
  <si>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</si>
  <si>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</si>
  <si>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</si>
  <si>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</si>
  <si>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</si>
  <si>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</si>
  <si>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</si>
  <si>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</si>
  <si>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</si>
  <si>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</si>
  <si>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</si>
  <si>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</si>
  <si>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</si>
  <si>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</si>
  <si>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</si>
  <si>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</si>
  <si>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</si>
  <si>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Otras</t>
  </si>
  <si>
    <t>de</t>
  </si>
  <si>
    <t>Leguminosas</t>
  </si>
  <si>
    <t>flor</t>
  </si>
  <si>
    <t>bulbos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</si>
  <si>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</si>
  <si>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</si>
  <si>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</si>
  <si>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</si>
  <si>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</si>
  <si>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</si>
  <si>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(hectáreas)</t>
  </si>
  <si>
    <t>fruto</t>
  </si>
  <si>
    <t>Raíces</t>
  </si>
  <si>
    <t>Lechuga romana</t>
  </si>
  <si>
    <t>Lechuga acogollada</t>
  </si>
  <si>
    <t>de hoja o</t>
  </si>
  <si>
    <t>tallo</t>
  </si>
  <si>
    <t>Melón</t>
  </si>
  <si>
    <t>de piel lisa</t>
  </si>
  <si>
    <t>Melón tendral</t>
  </si>
  <si>
    <t>Otros melones</t>
  </si>
  <si>
    <t>1-I a 31-V</t>
  </si>
  <si>
    <t>1-VI a 30-IX</t>
  </si>
  <si>
    <t>1-X a 31-XII</t>
  </si>
  <si>
    <t xml:space="preserve">  En Avila, Burgos, Palencia y Segovia, producción de plantones. Los rendimientos son de producción de fruto.</t>
  </si>
  <si>
    <t>Cebolla babosa</t>
  </si>
  <si>
    <t>Cebolla medio grano</t>
  </si>
  <si>
    <t>o Liria</t>
  </si>
  <si>
    <t>Cebolla grano</t>
  </si>
  <si>
    <t>o valenciana</t>
  </si>
  <si>
    <t>Otras cebollas</t>
  </si>
  <si>
    <t>(áreas)</t>
  </si>
  <si>
    <t>Rendimiento</t>
  </si>
  <si>
    <t>(kg/a)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</si>
  <si>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</si>
  <si>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</si>
  <si>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</si>
  <si>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</si>
  <si>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</si>
  <si>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</si>
  <si>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</si>
  <si>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</si>
  <si>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</si>
  <si>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</si>
  <si>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</si>
  <si>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</si>
  <si>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</si>
  <si>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</si>
  <si>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</si>
  <si>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</si>
  <si>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</si>
  <si>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</si>
  <si>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</si>
  <si>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</si>
  <si>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</si>
  <si>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</si>
  <si>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</si>
  <si>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</si>
  <si>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</si>
  <si>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</si>
  <si>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</si>
  <si>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</si>
  <si>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</si>
  <si>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</si>
  <si>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</si>
  <si>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</si>
  <si>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</si>
  <si>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</si>
  <si>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</si>
  <si>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</si>
  <si>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</si>
  <si>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</si>
  <si>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</si>
  <si>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</si>
  <si>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</si>
  <si>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</si>
  <si>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</si>
  <si>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</si>
  <si>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</si>
  <si>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</si>
  <si>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</si>
  <si>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</si>
  <si>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</si>
  <si>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Países</t>
  </si>
  <si>
    <t>Importaciones</t>
  </si>
  <si>
    <t>Exportaciones</t>
  </si>
  <si>
    <t>MUNDO</t>
  </si>
  <si>
    <t>Conceptos</t>
  </si>
  <si>
    <t>Recolección de</t>
  </si>
  <si>
    <t>Fuente: Estadística del Comercio Exterior de España. Departamento de Aduanas e Impuestos Especiales. Agencia Tributaria.</t>
  </si>
  <si>
    <t>HORTALIZAS</t>
  </si>
  <si>
    <t>–</t>
  </si>
  <si>
    <t xml:space="preserve">  De la U.E.</t>
  </si>
  <si>
    <t xml:space="preserve">  A la U.E.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</si>
  <si>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</si>
  <si>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</si>
  <si>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</si>
  <si>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</si>
  <si>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</si>
  <si>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 xml:space="preserve">   Col de Bruselas</t>
  </si>
  <si>
    <t xml:space="preserve">   Otras coles</t>
  </si>
  <si>
    <t xml:space="preserve">   Lechuga romana</t>
  </si>
  <si>
    <t xml:space="preserve">   Lechuga acogollada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</si>
  <si>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</si>
  <si>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</si>
  <si>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</si>
  <si>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</si>
  <si>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</si>
  <si>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</si>
  <si>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</si>
  <si>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</si>
  <si>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COL TOTAL</t>
  </si>
  <si>
    <t xml:space="preserve"> BERZA</t>
  </si>
  <si>
    <t xml:space="preserve"> ESPÁRRAGO</t>
  </si>
  <si>
    <t xml:space="preserve"> APIO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</si>
  <si>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</si>
  <si>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</si>
  <si>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</si>
  <si>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</si>
  <si>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</si>
  <si>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</si>
  <si>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</si>
  <si>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</si>
  <si>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 xml:space="preserve"> SANDÍA</t>
  </si>
  <si>
    <t xml:space="preserve"> MELÓN TOTAL</t>
  </si>
  <si>
    <t xml:space="preserve"> CALABAZA</t>
  </si>
  <si>
    <t xml:space="preserve"> CALABACÍN</t>
  </si>
  <si>
    <t xml:space="preserve"> PEPINO</t>
  </si>
  <si>
    <t xml:space="preserve"> PEPINILLO</t>
  </si>
  <si>
    <t xml:space="preserve"> BERENJENA</t>
  </si>
  <si>
    <t xml:space="preserve"> TOMATE TOTAL</t>
  </si>
  <si>
    <t xml:space="preserve"> PIMIENTO</t>
  </si>
  <si>
    <t xml:space="preserve"> FRESA Y FRESÓN</t>
  </si>
  <si>
    <t xml:space="preserve"> ALCACHOFA</t>
  </si>
  <si>
    <t xml:space="preserve"> COLIFLOR</t>
  </si>
  <si>
    <t xml:space="preserve"> AJO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</si>
  <si>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</si>
  <si>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</si>
  <si>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</si>
  <si>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</si>
  <si>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</si>
  <si>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RÁBANO</t>
  </si>
  <si>
    <t xml:space="preserve"> NABO</t>
  </si>
  <si>
    <t xml:space="preserve"> JUDÍAS VERDES</t>
  </si>
  <si>
    <t xml:space="preserve"> GUISANTES VERDES</t>
  </si>
  <si>
    <t xml:space="preserve"> HABAS VERDES</t>
  </si>
  <si>
    <t xml:space="preserve"> CHAMPIÑÓN (1)</t>
  </si>
  <si>
    <t xml:space="preserve"> SETAS (1)</t>
  </si>
  <si>
    <t xml:space="preserve">   Alemania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</si>
  <si>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</si>
  <si>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</si>
  <si>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</si>
  <si>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</si>
  <si>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</si>
  <si>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</si>
  <si>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</si>
  <si>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</si>
  <si>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 xml:space="preserve"> Países con Solicitud de Adhesión</t>
  </si>
  <si>
    <t xml:space="preserve">   Canadá</t>
  </si>
  <si>
    <t xml:space="preserve">   Estados Unidos</t>
  </si>
  <si>
    <t xml:space="preserve">   Islandia</t>
  </si>
  <si>
    <t xml:space="preserve">   Noruega</t>
  </si>
  <si>
    <t xml:space="preserve">   Suiza</t>
  </si>
  <si>
    <t xml:space="preserve">   Argentina</t>
  </si>
  <si>
    <t xml:space="preserve">   Australia</t>
  </si>
  <si>
    <t xml:space="preserve">   Brasil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</si>
  <si>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</si>
  <si>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</si>
  <si>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</si>
  <si>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</si>
  <si>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</si>
  <si>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</si>
  <si>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</si>
  <si>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</si>
  <si>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</si>
  <si>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</si>
  <si>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</si>
  <si>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</si>
  <si>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</si>
  <si>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</si>
  <si>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</si>
  <si>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</si>
  <si>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</si>
  <si>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COL TOTAL</t>
  </si>
  <si>
    <t xml:space="preserve">  BERZA</t>
  </si>
  <si>
    <t xml:space="preserve">  ESPÁRRAGO</t>
  </si>
  <si>
    <t xml:space="preserve">  APIO</t>
  </si>
  <si>
    <t xml:space="preserve">  LECHUGA TOTAL</t>
  </si>
  <si>
    <t xml:space="preserve">  ESCAROLA</t>
  </si>
  <si>
    <t xml:space="preserve">  ESPINACA</t>
  </si>
  <si>
    <t xml:space="preserve">  ACELGA</t>
  </si>
  <si>
    <t xml:space="preserve">  CARDO</t>
  </si>
  <si>
    <t xml:space="preserve">  ACHICORIA VERDE</t>
  </si>
  <si>
    <t xml:space="preserve">  ENDIVIA</t>
  </si>
  <si>
    <t xml:space="preserve">  BORRAJA</t>
  </si>
  <si>
    <t xml:space="preserve">  SANDÍA</t>
  </si>
  <si>
    <t xml:space="preserve">  MELÓN TOTAL</t>
  </si>
  <si>
    <t xml:space="preserve">  CALABAZA</t>
  </si>
  <si>
    <t xml:space="preserve">  CALABACÍN</t>
  </si>
  <si>
    <t xml:space="preserve">  PEPINO</t>
  </si>
  <si>
    <t xml:space="preserve">  PEPINILLO</t>
  </si>
  <si>
    <t xml:space="preserve">  BERENJENA</t>
  </si>
  <si>
    <t xml:space="preserve">  TOMATE TOTAL</t>
  </si>
  <si>
    <t xml:space="preserve">  PIMIENTO</t>
  </si>
  <si>
    <t xml:space="preserve">  FRESA Y FRESÓN</t>
  </si>
  <si>
    <t xml:space="preserve">  ALCACHOFA</t>
  </si>
  <si>
    <t xml:space="preserve">  COLIFLOR</t>
  </si>
  <si>
    <t xml:space="preserve">  AJO</t>
  </si>
  <si>
    <t xml:space="preserve">  CEBOLLA TOTAL</t>
  </si>
  <si>
    <t xml:space="preserve">  CEBOLLETA</t>
  </si>
  <si>
    <t xml:space="preserve">  PUERRO</t>
  </si>
  <si>
    <t xml:space="preserve">  REMOLACHA DE MESA</t>
  </si>
  <si>
    <t xml:space="preserve">  ZANAHORIA</t>
  </si>
  <si>
    <t xml:space="preserve">  RÁBANO</t>
  </si>
  <si>
    <t xml:space="preserve">  NABO</t>
  </si>
  <si>
    <t xml:space="preserve">  JUDÍAS VERDES</t>
  </si>
  <si>
    <t xml:space="preserve">  GUISANTES VERDES</t>
  </si>
  <si>
    <t xml:space="preserve">  HABAS VERDES</t>
  </si>
  <si>
    <t xml:space="preserve">  CHAMPIÑÓN</t>
  </si>
  <si>
    <t xml:space="preserve">  SETAS</t>
  </si>
  <si>
    <t xml:space="preserve">  OTRAS HORTALIZAS</t>
  </si>
  <si>
    <t xml:space="preserve"> OTRAS HORTALIZAS</t>
  </si>
  <si>
    <t>PRODUCCION UTILIZABLE</t>
  </si>
  <si>
    <t>IMPORTACIONES</t>
  </si>
  <si>
    <t>EXPORTACIONES</t>
  </si>
  <si>
    <t>VARIACION DE EXISTENCIAS</t>
  </si>
  <si>
    <t>UTILIZACIÓN INTERIOR TOTAL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</si>
  <si>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</si>
  <si>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</si>
  <si>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</si>
  <si>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</si>
  <si>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</si>
  <si>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</si>
  <si>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</si>
  <si>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</si>
  <si>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</si>
  <si>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</si>
  <si>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</si>
  <si>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Comercio exterior (1)</t>
  </si>
  <si>
    <t xml:space="preserve"> (1) Incluye la endivia.</t>
  </si>
  <si>
    <t>Melón de piel lisa</t>
  </si>
  <si>
    <t>Melón cantalupo</t>
  </si>
  <si>
    <t>Recolección del 1-I al 31-V</t>
  </si>
  <si>
    <t>Recolección del 1-X al 31-XII</t>
  </si>
  <si>
    <t xml:space="preserve"> (1) Incluye el broculi.</t>
  </si>
  <si>
    <t>Cebolla medio grano o Liria</t>
  </si>
  <si>
    <t>Cebolla grano o valenciana</t>
  </si>
  <si>
    <t>Producción (1)</t>
  </si>
  <si>
    <t xml:space="preserve">  (1) Con vaina.</t>
  </si>
  <si>
    <t>Comercio exterior (2)</t>
  </si>
  <si>
    <t xml:space="preserve">  y alubias.</t>
  </si>
  <si>
    <t>11.1.  HORTALIZAS: Serie histórica de la superficie, producción y valor</t>
  </si>
  <si>
    <t>11.2.  BALANCE DE HORTALIZAS (miles de toneladas)</t>
  </si>
  <si>
    <t>11.7.  COL: Serie histórica de superficie, rendimiento, producción, valor y comercio exterior</t>
  </si>
  <si>
    <t>11.8.  COL: Serie histórica de superficie y producción por variedades</t>
  </si>
  <si>
    <t>11.11.  ESPARRAGO: Serie histórica de superficie, rendimiento, producción, valor y comercio exterior</t>
  </si>
  <si>
    <t>11.13.  LECHUGA: Serie histórica de superficie, rendimiento, producción, valor y comercio exterior</t>
  </si>
  <si>
    <t>11.14.  LECHUGA: Serie histórica de superficie y producción por clases</t>
  </si>
  <si>
    <t>11.17.  ESCAROLA: Serie histórica de superficie, rendimiento, producción, valor y comercio exterior</t>
  </si>
  <si>
    <t>11.19. ESPINACA: Serie histórica de superficie, rendimiento, producción, valor y comercio exterior</t>
  </si>
  <si>
    <t>11.21. ACELGA: Serie histórica de superficie, rendimiento, producción y valor</t>
  </si>
  <si>
    <t>11.23. SANDIA: Serie histórica de superficie, rendimiento, producción, valor y comercio exterior</t>
  </si>
  <si>
    <t>11.25. MELON: Serie histórica de superficie, rendimiento, producción, valor y comercio exterior</t>
  </si>
  <si>
    <t>11.26. MELON: Serie histórica de superficie y producción por variedades</t>
  </si>
  <si>
    <t>11.29. PEPINO: Serie histórica de superficie, rendimiento, producción, valor y comercio exterior</t>
  </si>
  <si>
    <t>11.33. BERENJENA: Serie histórica de superficie, rendimiento, producción, valor y comercio exterior</t>
  </si>
  <si>
    <t>11.35. TOMATE: Serie histórica de superficie, rendimiento, producción, valor y comercio exterior</t>
  </si>
  <si>
    <t>11.36. TOMATE: Serie histórica de superficie y producción por épocas de recolección</t>
  </si>
  <si>
    <t>11.39. TOMATE: Comercio exterior de España, por países (toneladas)</t>
  </si>
  <si>
    <t>11.40. TOMATES FRESCOS: Datos de superficies, producciones y comercio internacional en diferentes países</t>
  </si>
  <si>
    <t>11.41. PIMIENTO: Serie histórica de superficie, rendimiento, producción, valor y comercio exterior</t>
  </si>
  <si>
    <t>11.43. FRESA Y FRESON: Serie histórica de superficie, rendimiento, producción, valor y comercio exterior</t>
  </si>
  <si>
    <t>11.45. ALCACHOFA: Serie histórica de superficie, rendimiento, producción, valor y comercio exterior</t>
  </si>
  <si>
    <t>11.47. COLIFLOR: Serie histórica de superficie, rendimiento, producción, valor y comercio exterior</t>
  </si>
  <si>
    <t>11.49. AJO: Serie histórica de superficie, rendimiento, producción, valor y comercio exterior</t>
  </si>
  <si>
    <t>11.51. CEBOLLA: Serie histórica de superficie, rendimiento, producción, valor y comercio exterior</t>
  </si>
  <si>
    <t>11.52. CEBOLLA: Serie histórica de superficie y producción por variedades</t>
  </si>
  <si>
    <t>11.55. CEBOLLA: Comercio exterior de España, por países (toneladas)</t>
  </si>
  <si>
    <t>11.56. CEBOLLAS SECAS: Datos de superficies, producciones y comercio internacional en diferentes países</t>
  </si>
  <si>
    <t>11.57. ZANAHORIA: Serie histórica de superficie, rendimiento, producción y valor</t>
  </si>
  <si>
    <t>11.59. CHAMPIÑON: Serie histórica de superficie, rendimiento, producción, valor y comercio exterior</t>
  </si>
  <si>
    <t>11.61. JUDIAS VERDES: Serie histórica de superficie, rendimiento, producción, valor y comercio exterior</t>
  </si>
  <si>
    <t>11.63. GUISANTES VERDES: Serie histórica de superficie, rendimiento, producción, valor y comercio exterior</t>
  </si>
  <si>
    <t>11.65. HABAS VERDES: Serie histórica de superficie, rendimiento, producción, valor y comercio exterior</t>
  </si>
  <si>
    <t>(millones de pts)</t>
  </si>
  <si>
    <t>Provincias y</t>
  </si>
  <si>
    <t>Recolección del 1-VI al 30-IX</t>
  </si>
  <si>
    <t>Cobertura geográfica: ESPAÑA</t>
  </si>
  <si>
    <t>11.31. CALABACIN: Serie histórica de superficie, rendimiento, producción, valor y comercio exterior</t>
  </si>
  <si>
    <t>Fuente: FAOSTAT.</t>
  </si>
  <si>
    <t xml:space="preserve">(1) Con vaina. (2) El comercio exterior de 1993 incluye todas las legumbres, incluso desvainadas, frescas o refrigeradas, distintas de guisantes </t>
  </si>
  <si>
    <t>11.4.  HORTALIZAS: Destino de la producción, 1999 (toneladas)</t>
  </si>
  <si>
    <t>11.5.  HORTALIZAS: Análisis provincial de la superficie por formas de cultivo (hectáreas), 1999</t>
  </si>
  <si>
    <t>11.3.  HORTALIZAS: Resumen nacional de superficie, rendimiento y producción, 1999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</si>
  <si>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</si>
  <si>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</si>
  <si>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</si>
  <si>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  Col–repollo de hojas lisas</t>
  </si>
  <si>
    <t xml:space="preserve">   Col–repollo de hojas rizadas o de Milán</t>
  </si>
  <si>
    <t>11.6. HORTALIZAS: Análisis provincial de la superficie total por cultivos (hectáreas), 1999</t>
  </si>
  <si>
    <t>2001(P)</t>
  </si>
  <si>
    <t>(euros/100kg)</t>
  </si>
  <si>
    <t>(miles de euros)</t>
  </si>
  <si>
    <t>11.9.  COL: Análisis provincial de superficie, rendimiento y producción, 1999</t>
  </si>
  <si>
    <t>11.10.  COL: Análisis provincial de superficie y producción por variedades, 1999</t>
  </si>
  <si>
    <t>2001 (P)</t>
  </si>
  <si>
    <t>11.12.  ESPARRAGO: Análisis provincial de superficie, rendimiento y producción, 1999</t>
  </si>
  <si>
    <t>11.15.  LECHUGA: Análisis provincial de superficie, rendimiento y producción, 1999</t>
  </si>
  <si>
    <t>11.16.  LECHUGA: Análisis provincial de superficie y producción por clases, 1999</t>
  </si>
  <si>
    <t>11.18. ESCAROLA: Análisis provincial de superficie, rendimiento y producción, 1999</t>
  </si>
  <si>
    <t>2000(P)</t>
  </si>
  <si>
    <t>11.20. ESPINACA: Análisis provincial de superficie, rendimiento y producción, 1999</t>
  </si>
  <si>
    <t>11.22. ACELGA: Análisis provincial de superficie, rendimiento y producción, 1999</t>
  </si>
  <si>
    <t>11.24. SANDIA: Análisis provincial de superficie, rendimiento y producción, 1999</t>
  </si>
  <si>
    <t>11.27. MELON: Análisis provincial de superficie, rendimiento y producción, 1999</t>
  </si>
  <si>
    <t>11.28. MELON: Análisis provincial de superficie y producción por clases, 1999</t>
  </si>
  <si>
    <t>11.30. PEPINO: Análisis provincial de superficie, rendimiento y producción, 1999</t>
  </si>
  <si>
    <t>11.32. CALABACIN: Análisis provincial de superficie, rendimiento y producción, 1999</t>
  </si>
  <si>
    <t>11.34. BERENJENA: Análisis provincial de superficie, rendimiento y producción, 1999</t>
  </si>
  <si>
    <t>11.37. TOMATE: Análisis provincial de superficie, rendimiento y producción, 1999</t>
  </si>
  <si>
    <t>11.38. TOMATE: Análisis provincial de superficie y producción por épocas de recolección, 1999</t>
  </si>
  <si>
    <t>11.42. PIMIENTO: Análisis provincial de superficie, rendimiento y producción, 1999</t>
  </si>
  <si>
    <t>11.44. FRESA Y FRESON: Análisis provincial de superficie, rendimiento y producción, 1999</t>
  </si>
  <si>
    <t>11.46. ALCACHOFA: Análisis provincial de superficie, rendimiento y producción, 1999</t>
  </si>
  <si>
    <t>11.48. COLIFLOR: Análisis provincial de superficie, rendimiento y producción, 1999</t>
  </si>
  <si>
    <t>11.50. AJO: Análisis provincial de superficie, rendimiento y producción, 1999</t>
  </si>
  <si>
    <t>11.53. CEBOLLA: Análisis provincial de superficie, rendimiento y producción, 1999</t>
  </si>
  <si>
    <t>11.54. CEBOLLA: Análisis provincial de superficie y producción por variedades, 1999</t>
  </si>
  <si>
    <t>11.58. ZANAHORIA: Análisis provincial de superficie, rendimiento y producción, 1999</t>
  </si>
  <si>
    <t>11.60. CHAMPIÑON: Análisis provincial de superficie, rendimiento y producción, 1999</t>
  </si>
  <si>
    <t>11.62. JUDIAS VERDES: Análisis provincial de superficie, rendimiento y producción, 1999</t>
  </si>
  <si>
    <t>11.64. GUISANTES VERDES: Análisis provincial de superficie, rendimiento y producción, 1999</t>
  </si>
  <si>
    <t>11.66. HABAS VERDES: Análisis provincial de superficie, rendimiento y producción, 1999</t>
  </si>
  <si>
    <t>Campaña 1998/99; período 1.7-30.6</t>
  </si>
  <si>
    <t>Valor (*)</t>
  </si>
  <si>
    <t>1999 (*)</t>
  </si>
  <si>
    <t>(*) Se rectifica por error en la edición impresa.</t>
  </si>
  <si>
    <t>(1) Superficie en áreas y rendimientos en kg/área.</t>
  </si>
  <si>
    <t xml:space="preserve"> GUINDILLA (*)</t>
  </si>
  <si>
    <t>TOTAL HORTALIZAS (*)</t>
  </si>
  <si>
    <t xml:space="preserve">  GUINDILLA (*)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</si>
</sst>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9" formatCode="#,##0.0"/>
    <numFmt numFmtId="191" formatCode="#,##0_____;"/>
    <numFmt numFmtId="193" formatCode="#,##0__;"/>
    <numFmt numFmtId="194" formatCode="0.0"/>
    <numFmt numFmtId="234" formatCode="#,##0.000000_);\(#,##0.000000\)"/>
  </numFmts>
  <fonts count="9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 quotePrefix="1">
      <alignment horizontal="left"/>
    </xf>
    <xf numFmtId="0" fontId="0" fillId="2" borderId="5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 horizontal="center"/>
    </xf>
    <xf numFmtId="19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 horizontal="centerContinuous"/>
    </xf>
    <xf numFmtId="174" fontId="0" fillId="0" borderId="0" xfId="0" applyNumberFormat="1" applyFont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193" fontId="0" fillId="0" borderId="0" xfId="0" applyNumberFormat="1" applyFont="1" applyAlignment="1">
      <alignment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194" fontId="0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73" fontId="0" fillId="2" borderId="5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174" fontId="0" fillId="2" borderId="5" xfId="0" applyNumberFormat="1" applyFont="1" applyFill="1" applyBorder="1" applyAlignment="1">
      <alignment horizontal="right"/>
    </xf>
    <xf numFmtId="174" fontId="2" fillId="2" borderId="14" xfId="0" applyNumberFormat="1" applyFont="1" applyFill="1" applyBorder="1" applyAlignment="1">
      <alignment horizontal="right"/>
    </xf>
    <xf numFmtId="174" fontId="2" fillId="2" borderId="5" xfId="0" applyNumberFormat="1" applyFont="1" applyFill="1" applyBorder="1" applyAlignment="1">
      <alignment horizontal="right"/>
    </xf>
    <xf numFmtId="174" fontId="0" fillId="2" borderId="14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 quotePrefix="1">
      <alignment horizontal="right"/>
    </xf>
    <xf numFmtId="174" fontId="2" fillId="2" borderId="5" xfId="0" applyNumberFormat="1" applyFont="1" applyFill="1" applyBorder="1" applyAlignment="1" quotePrefix="1">
      <alignment horizontal="right"/>
    </xf>
    <xf numFmtId="174" fontId="2" fillId="2" borderId="14" xfId="0" applyNumberFormat="1" applyFont="1" applyFill="1" applyBorder="1" applyAlignment="1" quotePrefix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173" fontId="0" fillId="2" borderId="5" xfId="0" applyNumberFormat="1" applyFont="1" applyFill="1" applyBorder="1" applyAlignment="1">
      <alignment horizontal="right"/>
    </xf>
    <xf numFmtId="173" fontId="0" fillId="2" borderId="1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 quotePrefix="1">
      <alignment horizontal="right"/>
      <protection/>
    </xf>
    <xf numFmtId="174" fontId="0" fillId="2" borderId="14" xfId="0" applyNumberFormat="1" applyFont="1" applyFill="1" applyBorder="1" applyAlignment="1" quotePrefix="1">
      <alignment horizontal="right"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>
      <alignment horizontal="left" indent="2"/>
    </xf>
    <xf numFmtId="173" fontId="2" fillId="2" borderId="16" xfId="0" applyNumberFormat="1" applyFont="1" applyFill="1" applyBorder="1" applyAlignment="1">
      <alignment horizontal="right"/>
    </xf>
    <xf numFmtId="173" fontId="2" fillId="2" borderId="16" xfId="0" applyNumberFormat="1" applyFont="1" applyFill="1" applyBorder="1" applyAlignment="1" quotePrefix="1">
      <alignment horizontal="right"/>
    </xf>
    <xf numFmtId="0" fontId="2" fillId="2" borderId="12" xfId="0" applyFont="1" applyFill="1" applyBorder="1" applyAlignment="1" quotePrefix="1">
      <alignment horizontal="left"/>
    </xf>
    <xf numFmtId="174" fontId="0" fillId="2" borderId="17" xfId="0" applyNumberFormat="1" applyFont="1" applyFill="1" applyBorder="1" applyAlignment="1">
      <alignment horizontal="right"/>
    </xf>
    <xf numFmtId="174" fontId="0" fillId="2" borderId="18" xfId="0" applyNumberFormat="1" applyFont="1" applyFill="1" applyBorder="1" applyAlignment="1">
      <alignment horizontal="right"/>
    </xf>
    <xf numFmtId="193" fontId="0" fillId="2" borderId="17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 indent="1"/>
    </xf>
    <xf numFmtId="174" fontId="2" fillId="2" borderId="16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17" xfId="0" applyNumberFormat="1" applyFont="1" applyFill="1" applyBorder="1" applyAlignment="1" quotePrefix="1">
      <alignment horizontal="right"/>
    </xf>
    <xf numFmtId="174" fontId="2" fillId="2" borderId="16" xfId="0" applyNumberFormat="1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>
      <alignment/>
    </xf>
    <xf numFmtId="174" fontId="2" fillId="2" borderId="17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quotePrefix="1">
      <alignment horizontal="right"/>
    </xf>
    <xf numFmtId="174" fontId="2" fillId="2" borderId="17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 applyProtection="1">
      <alignment horizontal="right"/>
      <protection/>
    </xf>
    <xf numFmtId="1" fontId="0" fillId="0" borderId="19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 applyProtection="1">
      <alignment horizontal="right"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0" fillId="0" borderId="2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74" fontId="0" fillId="2" borderId="20" xfId="0" applyNumberFormat="1" applyFont="1" applyFill="1" applyBorder="1" applyAlignment="1" quotePrefix="1">
      <alignment horizontal="right"/>
    </xf>
    <xf numFmtId="174" fontId="2" fillId="2" borderId="21" xfId="0" applyNumberFormat="1" applyFont="1" applyFill="1" applyBorder="1" applyAlignment="1" quotePrefix="1">
      <alignment horizontal="right"/>
    </xf>
    <xf numFmtId="3" fontId="0" fillId="0" borderId="5" xfId="0" applyNumberFormat="1" applyFont="1" applyFill="1" applyBorder="1" applyAlignment="1" applyProtection="1">
      <alignment horizontal="right"/>
      <protection/>
    </xf>
    <xf numFmtId="1" fontId="0" fillId="0" borderId="1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91" fontId="2" fillId="2" borderId="5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>
      <alignment horizontal="right"/>
    </xf>
    <xf numFmtId="191" fontId="0" fillId="2" borderId="5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 locked="0"/>
    </xf>
    <xf numFmtId="191" fontId="0" fillId="2" borderId="17" xfId="0" applyNumberFormat="1" applyFont="1" applyFill="1" applyBorder="1" applyAlignment="1" applyProtection="1">
      <alignment horizontal="right"/>
      <protection/>
    </xf>
    <xf numFmtId="191" fontId="2" fillId="2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/>
    </xf>
    <xf numFmtId="175" fontId="0" fillId="2" borderId="17" xfId="0" applyNumberFormat="1" applyFill="1" applyBorder="1" applyAlignment="1">
      <alignment horizontal="right"/>
    </xf>
    <xf numFmtId="173" fontId="0" fillId="2" borderId="17" xfId="0" applyNumberFormat="1" applyFill="1" applyBorder="1" applyAlignment="1" applyProtection="1">
      <alignment horizontal="right"/>
      <protection/>
    </xf>
    <xf numFmtId="176" fontId="0" fillId="2" borderId="17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center"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14" xfId="0" applyNumberFormat="1" applyFill="1" applyBorder="1" applyAlignment="1">
      <alignment horizontal="right"/>
    </xf>
    <xf numFmtId="173" fontId="0" fillId="2" borderId="14" xfId="0" applyNumberFormat="1" applyFill="1" applyBorder="1" applyAlignment="1" applyProtection="1">
      <alignment horizontal="right"/>
      <protection/>
    </xf>
    <xf numFmtId="176" fontId="0" fillId="2" borderId="14" xfId="0" applyNumberFormat="1" applyFill="1" applyBorder="1" applyAlignment="1">
      <alignment horizontal="right"/>
    </xf>
    <xf numFmtId="173" fontId="0" fillId="2" borderId="14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5" fontId="0" fillId="2" borderId="21" xfId="0" applyNumberFormat="1" applyFill="1" applyBorder="1" applyAlignment="1">
      <alignment horizontal="right"/>
    </xf>
    <xf numFmtId="173" fontId="0" fillId="2" borderId="21" xfId="0" applyNumberFormat="1" applyFill="1" applyBorder="1" applyAlignment="1" applyProtection="1">
      <alignment horizontal="right"/>
      <protection/>
    </xf>
    <xf numFmtId="176" fontId="0" fillId="2" borderId="21" xfId="0" applyNumberFormat="1" applyFill="1" applyBorder="1" applyAlignment="1">
      <alignment horizontal="right"/>
    </xf>
    <xf numFmtId="173" fontId="0" fillId="2" borderId="21" xfId="0" applyNumberFormat="1" applyFill="1" applyBorder="1" applyAlignment="1">
      <alignment horizontal="right"/>
    </xf>
    <xf numFmtId="173" fontId="0" fillId="2" borderId="16" xfId="0" applyNumberFormat="1" applyFill="1" applyBorder="1" applyAlignment="1">
      <alignment horizontal="right"/>
    </xf>
    <xf numFmtId="0" fontId="2" fillId="2" borderId="4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75" fontId="0" fillId="2" borderId="17" xfId="0" applyNumberFormat="1" applyFill="1" applyBorder="1" applyAlignment="1">
      <alignment/>
    </xf>
    <xf numFmtId="176" fontId="0" fillId="2" borderId="17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6" fontId="0" fillId="2" borderId="5" xfId="0" applyNumberFormat="1" applyFill="1" applyBorder="1" applyAlignment="1" applyProtection="1">
      <alignment/>
      <protection/>
    </xf>
    <xf numFmtId="175" fontId="0" fillId="2" borderId="14" xfId="0" applyNumberFormat="1" applyFill="1" applyBorder="1" applyAlignment="1">
      <alignment/>
    </xf>
    <xf numFmtId="176" fontId="0" fillId="2" borderId="14" xfId="0" applyNumberFormat="1" applyFill="1" applyBorder="1" applyAlignment="1" applyProtection="1">
      <alignment/>
      <protection/>
    </xf>
    <xf numFmtId="176" fontId="0" fillId="2" borderId="14" xfId="0" applyNumberFormat="1" applyFill="1" applyBorder="1" applyAlignment="1">
      <alignment/>
    </xf>
    <xf numFmtId="175" fontId="0" fillId="2" borderId="21" xfId="0" applyNumberFormat="1" applyFill="1" applyBorder="1" applyAlignment="1">
      <alignment/>
    </xf>
    <xf numFmtId="176" fontId="0" fillId="2" borderId="21" xfId="0" applyNumberFormat="1" applyFill="1" applyBorder="1" applyAlignment="1">
      <alignment/>
    </xf>
    <xf numFmtId="175" fontId="0" fillId="2" borderId="16" xfId="0" applyNumberFormat="1" applyFill="1" applyBorder="1" applyAlignment="1">
      <alignment/>
    </xf>
    <xf numFmtId="175" fontId="0" fillId="2" borderId="17" xfId="0" applyNumberFormat="1" applyFill="1" applyBorder="1" applyAlignment="1" applyProtection="1">
      <alignment/>
      <protection/>
    </xf>
    <xf numFmtId="173" fontId="0" fillId="2" borderId="17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5" fontId="0" fillId="2" borderId="14" xfId="0" applyNumberFormat="1" applyFill="1" applyBorder="1" applyAlignment="1" applyProtection="1">
      <alignment/>
      <protection/>
    </xf>
    <xf numFmtId="173" fontId="0" fillId="2" borderId="14" xfId="0" applyNumberFormat="1" applyFill="1" applyBorder="1" applyAlignment="1">
      <alignment/>
    </xf>
    <xf numFmtId="175" fontId="0" fillId="2" borderId="21" xfId="0" applyNumberFormat="1" applyFill="1" applyBorder="1" applyAlignment="1" applyProtection="1">
      <alignment/>
      <protection/>
    </xf>
    <xf numFmtId="173" fontId="0" fillId="2" borderId="21" xfId="0" applyNumberFormat="1" applyFill="1" applyBorder="1" applyAlignment="1">
      <alignment/>
    </xf>
    <xf numFmtId="173" fontId="0" fillId="2" borderId="16" xfId="0" applyNumberFormat="1" applyFill="1" applyBorder="1" applyAlignment="1">
      <alignment/>
    </xf>
    <xf numFmtId="176" fontId="0" fillId="2" borderId="14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0" xfId="0" applyFill="1" applyAlignment="1" quotePrefix="1">
      <alignment horizontal="left"/>
    </xf>
    <xf numFmtId="175" fontId="0" fillId="2" borderId="17" xfId="0" applyNumberFormat="1" applyFill="1" applyBorder="1" applyAlignment="1" applyProtection="1">
      <alignment horizontal="right"/>
      <protection/>
    </xf>
    <xf numFmtId="173" fontId="0" fillId="2" borderId="17" xfId="0" applyNumberFormat="1" applyFill="1" applyBorder="1" applyAlignment="1">
      <alignment horizontal="right"/>
    </xf>
    <xf numFmtId="175" fontId="0" fillId="2" borderId="5" xfId="0" applyNumberFormat="1" applyFill="1" applyBorder="1" applyAlignment="1" applyProtection="1">
      <alignment horizontal="right"/>
      <protection/>
    </xf>
    <xf numFmtId="175" fontId="0" fillId="2" borderId="14" xfId="0" applyNumberFormat="1" applyFill="1" applyBorder="1" applyAlignment="1" applyProtection="1">
      <alignment horizontal="right"/>
      <protection/>
    </xf>
    <xf numFmtId="173" fontId="0" fillId="2" borderId="14" xfId="0" applyNumberFormat="1" applyFill="1" applyBorder="1" applyAlignment="1" quotePrefix="1">
      <alignment horizontal="right"/>
    </xf>
    <xf numFmtId="173" fontId="0" fillId="2" borderId="5" xfId="0" applyNumberFormat="1" applyFill="1" applyBorder="1" applyAlignment="1" quotePrefix="1">
      <alignment horizontal="right"/>
    </xf>
    <xf numFmtId="175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 quotePrefix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20" xfId="0" applyFont="1" applyBorder="1" applyAlignment="1">
      <alignment horizontal="right" wrapText="1"/>
    </xf>
    <xf numFmtId="1" fontId="0" fillId="0" borderId="20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1" fontId="0" fillId="0" borderId="14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2" borderId="0" xfId="0" applyFont="1" applyFill="1" applyAlignment="1" quotePrefix="1">
      <alignment horizontal="center"/>
    </xf>
    <xf numFmtId="179" fontId="0" fillId="0" borderId="20" xfId="0" applyNumberFormat="1" applyFont="1" applyBorder="1" applyAlignment="1">
      <alignment horizontal="right" wrapText="1"/>
    </xf>
    <xf numFmtId="4" fontId="0" fillId="0" borderId="20" xfId="0" applyNumberFormat="1" applyFont="1" applyBorder="1" applyAlignment="1">
      <alignment horizontal="right" wrapText="1"/>
    </xf>
    <xf numFmtId="179" fontId="0" fillId="0" borderId="14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 wrapText="1"/>
    </xf>
    <xf numFmtId="179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2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179" fontId="0" fillId="0" borderId="17" xfId="0" applyNumberFormat="1" applyFont="1" applyBorder="1" applyAlignment="1">
      <alignment horizontal="right" wrapText="1"/>
    </xf>
    <xf numFmtId="179" fontId="0" fillId="0" borderId="5" xfId="0" applyNumberFormat="1" applyFont="1" applyBorder="1" applyAlignment="1">
      <alignment horizontal="right" wrapText="1"/>
    </xf>
    <xf numFmtId="179" fontId="0" fillId="0" borderId="5" xfId="0" applyNumberFormat="1" applyFont="1" applyBorder="1" applyAlignment="1">
      <alignment/>
    </xf>
    <xf numFmtId="179" fontId="0" fillId="0" borderId="16" xfId="0" applyNumberFormat="1" applyFont="1" applyBorder="1" applyAlignment="1">
      <alignment/>
    </xf>
    <xf numFmtId="175" fontId="0" fillId="2" borderId="21" xfId="0" applyNumberFormat="1" applyFill="1" applyBorder="1" applyAlignment="1" applyProtection="1">
      <alignment horizontal="right"/>
      <protection/>
    </xf>
    <xf numFmtId="0" fontId="0" fillId="2" borderId="3" xfId="0" applyFill="1" applyBorder="1" applyAlignment="1" quotePrefix="1">
      <alignment horizontal="centerContinuous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4" fontId="0" fillId="0" borderId="20" xfId="0" applyNumberFormat="1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4" fontId="0" fillId="0" borderId="5" xfId="0" applyNumberFormat="1" applyFont="1" applyFill="1" applyBorder="1" applyAlignment="1">
      <alignment horizontal="right"/>
    </xf>
    <xf numFmtId="174" fontId="0" fillId="0" borderId="5" xfId="0" applyNumberFormat="1" applyFont="1" applyFill="1" applyBorder="1" applyAlignment="1" quotePrefix="1">
      <alignment horizontal="right"/>
    </xf>
    <xf numFmtId="174" fontId="0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4" fontId="2" fillId="0" borderId="14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 quotePrefix="1">
      <alignment horizontal="right"/>
    </xf>
    <xf numFmtId="174" fontId="0" fillId="0" borderId="14" xfId="0" applyNumberFormat="1" applyFont="1" applyFill="1" applyBorder="1" applyAlignment="1" quotePrefix="1">
      <alignment horizontal="right"/>
    </xf>
    <xf numFmtId="174" fontId="0" fillId="0" borderId="1" xfId="0" applyNumberFormat="1" applyFont="1" applyFill="1" applyBorder="1" applyAlignment="1">
      <alignment horizontal="right"/>
    </xf>
    <xf numFmtId="174" fontId="2" fillId="0" borderId="14" xfId="0" applyNumberFormat="1" applyFont="1" applyFill="1" applyBorder="1" applyAlignment="1" quotePrefix="1">
      <alignment horizontal="right"/>
    </xf>
    <xf numFmtId="0" fontId="2" fillId="0" borderId="13" xfId="0" applyFont="1" applyFill="1" applyBorder="1" applyAlignment="1">
      <alignment/>
    </xf>
    <xf numFmtId="174" fontId="2" fillId="0" borderId="21" xfId="0" applyNumberFormat="1" applyFont="1" applyFill="1" applyBorder="1" applyAlignment="1">
      <alignment horizontal="right"/>
    </xf>
    <xf numFmtId="174" fontId="2" fillId="0" borderId="16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2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17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94" fontId="0" fillId="0" borderId="14" xfId="0" applyNumberFormat="1" applyFont="1" applyBorder="1" applyAlignment="1">
      <alignment wrapText="1"/>
    </xf>
    <xf numFmtId="0" fontId="0" fillId="2" borderId="0" xfId="0" applyFill="1" applyAlignment="1">
      <alignment horizontal="left"/>
    </xf>
    <xf numFmtId="173" fontId="6" fillId="0" borderId="0" xfId="20" applyNumberFormat="1" applyFont="1" applyFill="1" applyProtection="1">
      <alignment/>
      <protection/>
    </xf>
    <xf numFmtId="173" fontId="6" fillId="0" borderId="0" xfId="20" applyFont="1" applyFill="1">
      <alignment/>
      <protection/>
    </xf>
    <xf numFmtId="173" fontId="5" fillId="0" borderId="0" xfId="20" applyFont="1" applyFill="1">
      <alignment/>
      <protection/>
    </xf>
    <xf numFmtId="173" fontId="5" fillId="0" borderId="0" xfId="20" applyNumberFormat="1" applyFont="1" applyFill="1" applyProtection="1">
      <alignment/>
      <protection/>
    </xf>
    <xf numFmtId="173" fontId="4" fillId="0" borderId="0" xfId="20" applyFont="1" applyFill="1" applyAlignment="1">
      <alignment horizontal="center"/>
      <protection/>
    </xf>
    <xf numFmtId="173" fontId="0" fillId="0" borderId="7" xfId="20" applyFont="1" applyFill="1" applyBorder="1">
      <alignment/>
      <protection/>
    </xf>
    <xf numFmtId="173" fontId="0" fillId="0" borderId="0" xfId="20" applyNumberFormat="1" applyFont="1" applyFill="1" applyProtection="1">
      <alignment/>
      <protection/>
    </xf>
    <xf numFmtId="173" fontId="0" fillId="0" borderId="0" xfId="20" applyFont="1" applyFill="1">
      <alignment/>
      <protection/>
    </xf>
    <xf numFmtId="173" fontId="0" fillId="0" borderId="0" xfId="20" applyFont="1" applyFill="1" applyBorder="1" applyAlignment="1">
      <alignment horizontal="center"/>
      <protection/>
    </xf>
    <xf numFmtId="173" fontId="0" fillId="0" borderId="19" xfId="20" applyFont="1" applyFill="1" applyBorder="1" applyAlignment="1">
      <alignment horizontal="center"/>
      <protection/>
    </xf>
    <xf numFmtId="173" fontId="0" fillId="0" borderId="19" xfId="20" applyFont="1" applyFill="1" applyBorder="1">
      <alignment/>
      <protection/>
    </xf>
    <xf numFmtId="173" fontId="0" fillId="0" borderId="6" xfId="20" applyFont="1" applyFill="1" applyBorder="1" applyAlignment="1">
      <alignment horizontal="center"/>
      <protection/>
    </xf>
    <xf numFmtId="173" fontId="0" fillId="0" borderId="0" xfId="20" applyFont="1" applyFill="1" applyBorder="1">
      <alignment/>
      <protection/>
    </xf>
    <xf numFmtId="173" fontId="0" fillId="0" borderId="14" xfId="20" applyFont="1" applyFill="1" applyBorder="1" applyAlignment="1">
      <alignment horizontal="center"/>
      <protection/>
    </xf>
    <xf numFmtId="1" fontId="0" fillId="0" borderId="14" xfId="20" applyNumberFormat="1" applyFont="1" applyFill="1" applyBorder="1" applyAlignment="1">
      <alignment horizontal="center"/>
      <protection/>
    </xf>
    <xf numFmtId="1" fontId="0" fillId="0" borderId="5" xfId="20" applyNumberFormat="1" applyFont="1" applyFill="1" applyBorder="1" applyAlignment="1">
      <alignment horizontal="center"/>
      <protection/>
    </xf>
    <xf numFmtId="173" fontId="0" fillId="0" borderId="5" xfId="20" applyFont="1" applyFill="1" applyBorder="1" applyAlignment="1">
      <alignment horizontal="center"/>
      <protection/>
    </xf>
    <xf numFmtId="173" fontId="2" fillId="0" borderId="10" xfId="20" applyFont="1" applyFill="1" applyBorder="1">
      <alignment/>
      <protection/>
    </xf>
    <xf numFmtId="173" fontId="2" fillId="0" borderId="20" xfId="20" applyNumberFormat="1" applyFont="1" applyFill="1" applyBorder="1" applyAlignment="1">
      <alignment horizontal="right"/>
      <protection/>
    </xf>
    <xf numFmtId="173" fontId="2" fillId="0" borderId="17" xfId="20" applyNumberFormat="1" applyFont="1" applyFill="1" applyBorder="1" applyAlignment="1">
      <alignment horizontal="right"/>
      <protection/>
    </xf>
    <xf numFmtId="173" fontId="0" fillId="0" borderId="1" xfId="20" applyFont="1" applyFill="1" applyBorder="1">
      <alignment/>
      <protection/>
    </xf>
    <xf numFmtId="173" fontId="0" fillId="0" borderId="14" xfId="20" applyNumberFormat="1" applyFont="1" applyFill="1" applyBorder="1" applyAlignment="1">
      <alignment horizontal="right"/>
      <protection/>
    </xf>
    <xf numFmtId="173" fontId="0" fillId="0" borderId="5" xfId="20" applyNumberFormat="1" applyFont="1" applyFill="1" applyBorder="1" applyAlignment="1">
      <alignment horizontal="right"/>
      <protection/>
    </xf>
    <xf numFmtId="173" fontId="0" fillId="0" borderId="11" xfId="20" applyFont="1" applyFill="1" applyBorder="1">
      <alignment/>
      <protection/>
    </xf>
    <xf numFmtId="173" fontId="0" fillId="0" borderId="21" xfId="20" applyNumberFormat="1" applyFont="1" applyFill="1" applyBorder="1" applyAlignment="1">
      <alignment horizontal="right"/>
      <protection/>
    </xf>
    <xf numFmtId="173" fontId="0" fillId="0" borderId="16" xfId="20" applyNumberFormat="1" applyFont="1" applyFill="1" applyBorder="1" applyAlignment="1">
      <alignment horizontal="right"/>
      <protection/>
    </xf>
    <xf numFmtId="173" fontId="2" fillId="0" borderId="20" xfId="20" applyFont="1" applyFill="1" applyBorder="1" applyAlignment="1">
      <alignment horizontal="right"/>
      <protection/>
    </xf>
    <xf numFmtId="173" fontId="0" fillId="0" borderId="14" xfId="20" applyFont="1" applyFill="1" applyBorder="1" applyAlignment="1">
      <alignment horizontal="right"/>
      <protection/>
    </xf>
    <xf numFmtId="15" fontId="0" fillId="0" borderId="1" xfId="20" applyNumberFormat="1" applyFont="1" applyFill="1" applyBorder="1">
      <alignment/>
      <protection/>
    </xf>
    <xf numFmtId="173" fontId="0" fillId="0" borderId="21" xfId="20" applyFont="1" applyFill="1" applyBorder="1" applyAlignment="1">
      <alignment horizontal="right"/>
      <protection/>
    </xf>
    <xf numFmtId="1" fontId="0" fillId="0" borderId="16" xfId="20" applyNumberFormat="1" applyFont="1" applyFill="1" applyBorder="1" applyAlignment="1">
      <alignment horizontal="center"/>
      <protection/>
    </xf>
    <xf numFmtId="173" fontId="0" fillId="0" borderId="21" xfId="20" applyFont="1" applyFill="1" applyBorder="1" applyAlignment="1">
      <alignment horizontal="center"/>
      <protection/>
    </xf>
    <xf numFmtId="173" fontId="2" fillId="0" borderId="0" xfId="20" applyFont="1" applyFill="1">
      <alignment/>
      <protection/>
    </xf>
    <xf numFmtId="173" fontId="0" fillId="0" borderId="0" xfId="20" applyFont="1" applyFill="1" applyAlignment="1">
      <alignment horizontal="right"/>
      <protection/>
    </xf>
    <xf numFmtId="173" fontId="0" fillId="0" borderId="5" xfId="20" applyFont="1" applyFill="1" applyBorder="1" applyAlignment="1">
      <alignment horizontal="right"/>
      <protection/>
    </xf>
    <xf numFmtId="173" fontId="0" fillId="0" borderId="16" xfId="20" applyFont="1" applyFill="1" applyBorder="1" applyAlignment="1">
      <alignment horizontal="right"/>
      <protection/>
    </xf>
    <xf numFmtId="176" fontId="0" fillId="2" borderId="17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3" fontId="0" fillId="2" borderId="17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 applyProtection="1">
      <alignment/>
      <protection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73" fontId="0" fillId="2" borderId="14" xfId="0" applyNumberFormat="1" applyFill="1" applyBorder="1" applyAlignment="1" applyProtection="1">
      <alignment/>
      <protection/>
    </xf>
    <xf numFmtId="173" fontId="0" fillId="2" borderId="16" xfId="0" applyNumberFormat="1" applyFill="1" applyBorder="1" applyAlignment="1" applyProtection="1">
      <alignment/>
      <protection/>
    </xf>
    <xf numFmtId="234" fontId="0" fillId="2" borderId="0" xfId="0" applyNumberFormat="1" applyFill="1" applyBorder="1" applyAlignment="1">
      <alignment/>
    </xf>
    <xf numFmtId="2" fontId="0" fillId="0" borderId="20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wrapText="1"/>
    </xf>
    <xf numFmtId="2" fontId="0" fillId="0" borderId="21" xfId="0" applyNumberFormat="1" applyFont="1" applyBorder="1" applyAlignment="1">
      <alignment wrapText="1"/>
    </xf>
    <xf numFmtId="176" fontId="0" fillId="0" borderId="21" xfId="0" applyNumberFormat="1" applyBorder="1" applyAlignment="1">
      <alignment/>
    </xf>
    <xf numFmtId="194" fontId="0" fillId="0" borderId="21" xfId="0" applyNumberFormat="1" applyFont="1" applyBorder="1" applyAlignment="1">
      <alignment wrapText="1"/>
    </xf>
    <xf numFmtId="173" fontId="0" fillId="0" borderId="14" xfId="0" applyNumberFormat="1" applyFill="1" applyBorder="1" applyAlignment="1">
      <alignment/>
    </xf>
    <xf numFmtId="173" fontId="0" fillId="0" borderId="5" xfId="0" applyNumberFormat="1" applyFill="1" applyBorder="1" applyAlignment="1">
      <alignment/>
    </xf>
    <xf numFmtId="173" fontId="0" fillId="0" borderId="21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73" fontId="3" fillId="0" borderId="0" xfId="20" applyFont="1" applyFill="1" applyAlignment="1">
      <alignment horizontal="center"/>
      <protection/>
    </xf>
    <xf numFmtId="173" fontId="0" fillId="0" borderId="22" xfId="20" applyFont="1" applyFill="1" applyBorder="1" applyAlignment="1">
      <alignment horizontal="center"/>
      <protection/>
    </xf>
    <xf numFmtId="173" fontId="0" fillId="0" borderId="8" xfId="20" applyFont="1" applyFill="1" applyBorder="1" applyAlignment="1">
      <alignment horizontal="center"/>
      <protection/>
    </xf>
    <xf numFmtId="173" fontId="4" fillId="0" borderId="0" xfId="20" applyFont="1" applyFill="1" applyAlignment="1" quotePrefix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3" fontId="4" fillId="0" borderId="0" xfId="20" applyFont="1" applyFill="1" applyAlignment="1">
      <alignment horizontal="center"/>
      <protection/>
    </xf>
    <xf numFmtId="3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externalLink" Target="externalLinks/externalLink3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2"/>
  <sheetViews>
    <sheetView showGridLines="0" zoomScale="75" zoomScaleNormal="75" workbookViewId="0" topLeftCell="A1">
      <selection activeCell="A30" sqref="A30"/>
    </sheetView>
  </sheetViews>
  <sheetFormatPr defaultColWidth="11.421875" defaultRowHeight="12.75"/>
  <cols>
    <col min="1" max="4" width="20.7109375" style="139" customWidth="1"/>
    <col min="5" max="16384" width="11.421875" style="139" customWidth="1"/>
  </cols>
  <sheetData>
    <row r="1" spans="1:6" ht="18">
      <c r="A1" s="372" t="s">
        <v>166</v>
      </c>
      <c r="B1" s="372"/>
      <c r="C1" s="372"/>
      <c r="D1" s="372"/>
      <c r="E1" s="43"/>
      <c r="F1" s="43"/>
    </row>
    <row r="2" s="144" customFormat="1" ht="15"/>
    <row r="3" spans="1:6" s="144" customFormat="1" ht="15">
      <c r="A3" s="371" t="s">
        <v>327</v>
      </c>
      <c r="B3" s="371"/>
      <c r="C3" s="371"/>
      <c r="D3" s="371"/>
      <c r="E3" s="145"/>
      <c r="F3" s="145"/>
    </row>
    <row r="4" s="144" customFormat="1" ht="15"/>
    <row r="5" spans="1:4" ht="12.75">
      <c r="A5" s="141"/>
      <c r="B5" s="142" t="s">
        <v>85</v>
      </c>
      <c r="C5" s="142" t="s">
        <v>2</v>
      </c>
      <c r="D5" s="142" t="s">
        <v>410</v>
      </c>
    </row>
    <row r="6" spans="1:4" ht="13.5" thickBot="1">
      <c r="A6" s="143" t="s">
        <v>304</v>
      </c>
      <c r="B6" s="140" t="s">
        <v>305</v>
      </c>
      <c r="C6" s="140" t="s">
        <v>306</v>
      </c>
      <c r="D6" s="140" t="s">
        <v>360</v>
      </c>
    </row>
    <row r="7" spans="1:4" ht="12.75">
      <c r="A7" s="289">
        <v>1985</v>
      </c>
      <c r="B7" s="300">
        <v>481</v>
      </c>
      <c r="C7" s="300">
        <v>9692</v>
      </c>
      <c r="D7" s="300">
        <v>1816348.7312634476</v>
      </c>
    </row>
    <row r="8" spans="1:4" ht="12.75">
      <c r="A8" s="290">
        <v>1986</v>
      </c>
      <c r="B8" s="301">
        <v>476</v>
      </c>
      <c r="C8" s="301">
        <v>9785</v>
      </c>
      <c r="D8" s="301">
        <v>2315783.779885327</v>
      </c>
    </row>
    <row r="9" spans="1:4" ht="12.75">
      <c r="A9" s="290">
        <v>1987</v>
      </c>
      <c r="B9" s="301">
        <v>479</v>
      </c>
      <c r="C9" s="301">
        <v>9983</v>
      </c>
      <c r="D9" s="301">
        <v>2566736.384070775</v>
      </c>
    </row>
    <row r="10" spans="1:4" ht="12.75">
      <c r="A10" s="290">
        <v>1988</v>
      </c>
      <c r="B10" s="301">
        <v>504</v>
      </c>
      <c r="C10" s="301">
        <v>10628</v>
      </c>
      <c r="D10" s="301">
        <v>2767149.880398591</v>
      </c>
    </row>
    <row r="11" spans="1:4" ht="12.75">
      <c r="A11" s="290">
        <v>1989</v>
      </c>
      <c r="B11" s="301">
        <v>516</v>
      </c>
      <c r="C11" s="301">
        <v>11180</v>
      </c>
      <c r="D11" s="301">
        <v>3085836.548748092</v>
      </c>
    </row>
    <row r="12" spans="1:4" ht="12.75">
      <c r="A12" s="290">
        <v>1990</v>
      </c>
      <c r="B12" s="301">
        <v>509</v>
      </c>
      <c r="C12" s="301">
        <v>11780</v>
      </c>
      <c r="D12" s="301">
        <v>3820387.5326049067</v>
      </c>
    </row>
    <row r="13" spans="1:4" ht="12.75">
      <c r="A13" s="290">
        <v>1991</v>
      </c>
      <c r="B13" s="301">
        <v>482</v>
      </c>
      <c r="C13" s="301">
        <v>10816</v>
      </c>
      <c r="D13" s="301">
        <v>3358461.649417619</v>
      </c>
    </row>
    <row r="14" spans="1:4" ht="12.75">
      <c r="A14" s="290">
        <v>1992</v>
      </c>
      <c r="B14" s="301">
        <v>462</v>
      </c>
      <c r="C14" s="301">
        <v>10712</v>
      </c>
      <c r="D14" s="301">
        <v>3114799.322058346</v>
      </c>
    </row>
    <row r="15" spans="1:4" ht="12.75">
      <c r="A15" s="290">
        <v>1993</v>
      </c>
      <c r="B15" s="301">
        <v>435</v>
      </c>
      <c r="C15" s="301">
        <v>10473</v>
      </c>
      <c r="D15" s="301">
        <v>3308199.0071280035</v>
      </c>
    </row>
    <row r="16" spans="1:4" ht="12.75">
      <c r="A16" s="290">
        <v>1994</v>
      </c>
      <c r="B16" s="301">
        <v>430</v>
      </c>
      <c r="C16" s="301">
        <v>10856</v>
      </c>
      <c r="D16" s="301">
        <v>3652735.2060870505</v>
      </c>
    </row>
    <row r="17" spans="1:4" ht="12.75">
      <c r="A17" s="290">
        <v>1995</v>
      </c>
      <c r="B17" s="301">
        <v>401</v>
      </c>
      <c r="C17" s="301">
        <v>10615</v>
      </c>
      <c r="D17" s="301">
        <v>3532009.90467948</v>
      </c>
    </row>
    <row r="18" spans="1:4" ht="12.75">
      <c r="A18" s="290">
        <v>1996</v>
      </c>
      <c r="B18" s="301">
        <v>399</v>
      </c>
      <c r="C18" s="301">
        <v>11407</v>
      </c>
      <c r="D18" s="301">
        <v>3919812.965033116</v>
      </c>
    </row>
    <row r="19" spans="1:4" ht="12.75">
      <c r="A19" s="290">
        <v>1997</v>
      </c>
      <c r="B19" s="301">
        <v>402</v>
      </c>
      <c r="C19" s="301">
        <v>11886</v>
      </c>
      <c r="D19" s="301">
        <v>4176661.497962569</v>
      </c>
    </row>
    <row r="20" spans="1:4" ht="12.75">
      <c r="A20" s="290">
        <v>1998</v>
      </c>
      <c r="B20" s="301">
        <v>398</v>
      </c>
      <c r="C20" s="301">
        <v>12264</v>
      </c>
      <c r="D20" s="301">
        <v>4343808.974312742</v>
      </c>
    </row>
    <row r="21" spans="1:4" ht="13.5" thickBot="1">
      <c r="A21" s="291" t="s">
        <v>411</v>
      </c>
      <c r="B21" s="302">
        <v>410</v>
      </c>
      <c r="C21" s="302">
        <v>12909</v>
      </c>
      <c r="D21" s="302">
        <v>4531563</v>
      </c>
    </row>
    <row r="22" ht="12.75">
      <c r="A22" s="139" t="s">
        <v>412</v>
      </c>
    </row>
  </sheetData>
  <mergeCells count="2">
    <mergeCell ref="A3:D3"/>
    <mergeCell ref="A1:D1"/>
  </mergeCells>
  <printOptions/>
  <pageMargins left="0.75" right="0.75" top="1" bottom="1" header="0.511811024" footer="0.51181102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I87"/>
  <sheetViews>
    <sheetView showGridLines="0" zoomScale="75" zoomScaleNormal="75" workbookViewId="0" topLeftCell="F63">
      <selection activeCell="I92" sqref="I92"/>
    </sheetView>
  </sheetViews>
  <sheetFormatPr defaultColWidth="11.421875" defaultRowHeight="12.75"/>
  <cols>
    <col min="1" max="1" width="33.7109375" style="4" customWidth="1"/>
    <col min="2" max="9" width="13.7109375" style="4" customWidth="1"/>
    <col min="10" max="10" width="0" style="4" hidden="1" customWidth="1"/>
    <col min="11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pans="1:9" s="61" customFormat="1" ht="15">
      <c r="A2" s="44"/>
      <c r="B2" s="44"/>
      <c r="C2" s="44"/>
      <c r="D2" s="44"/>
      <c r="E2" s="44"/>
      <c r="F2" s="44"/>
      <c r="G2" s="44"/>
      <c r="H2" s="44"/>
      <c r="I2" s="44"/>
    </row>
    <row r="3" spans="1:9" s="61" customFormat="1" ht="15">
      <c r="A3" s="376" t="s">
        <v>380</v>
      </c>
      <c r="B3" s="376"/>
      <c r="C3" s="376"/>
      <c r="D3" s="376"/>
      <c r="E3" s="376"/>
      <c r="F3" s="376"/>
      <c r="G3" s="376"/>
      <c r="H3" s="376"/>
      <c r="I3" s="376"/>
    </row>
    <row r="4" spans="1:9" s="61" customFormat="1" ht="14.25">
      <c r="A4" s="76"/>
      <c r="B4" s="76"/>
      <c r="C4" s="76"/>
      <c r="D4" s="76"/>
      <c r="E4" s="76"/>
      <c r="F4" s="76"/>
      <c r="G4" s="76"/>
      <c r="H4" s="76"/>
      <c r="I4" s="76"/>
    </row>
    <row r="5" spans="1:9" ht="12.75">
      <c r="A5" s="15"/>
      <c r="B5" s="13" t="s">
        <v>80</v>
      </c>
      <c r="C5" s="19"/>
      <c r="D5" s="13" t="s">
        <v>80</v>
      </c>
      <c r="E5" s="19"/>
      <c r="F5" s="13" t="s">
        <v>81</v>
      </c>
      <c r="G5" s="19"/>
      <c r="H5" s="13" t="s">
        <v>82</v>
      </c>
      <c r="I5" s="19"/>
    </row>
    <row r="6" spans="1:9" ht="12.75">
      <c r="A6" s="305" t="s">
        <v>361</v>
      </c>
      <c r="B6" s="8" t="s">
        <v>83</v>
      </c>
      <c r="C6" s="9"/>
      <c r="D6" s="8" t="s">
        <v>84</v>
      </c>
      <c r="E6" s="9"/>
      <c r="F6" s="21"/>
      <c r="G6" s="22"/>
      <c r="H6" s="21"/>
      <c r="I6" s="22"/>
    </row>
    <row r="7" spans="1:9" ht="12.75">
      <c r="A7" s="305" t="s">
        <v>29</v>
      </c>
      <c r="B7" s="10" t="s">
        <v>85</v>
      </c>
      <c r="C7" s="14" t="s">
        <v>2</v>
      </c>
      <c r="D7" s="10" t="s">
        <v>85</v>
      </c>
      <c r="E7" s="14" t="s">
        <v>2</v>
      </c>
      <c r="F7" s="10" t="s">
        <v>85</v>
      </c>
      <c r="G7" s="14" t="s">
        <v>2</v>
      </c>
      <c r="H7" s="10" t="s">
        <v>85</v>
      </c>
      <c r="I7" s="14" t="s">
        <v>2</v>
      </c>
    </row>
    <row r="8" spans="1:9" ht="13.5" thickBot="1">
      <c r="A8" s="34"/>
      <c r="B8" s="14" t="s">
        <v>86</v>
      </c>
      <c r="C8" s="10" t="s">
        <v>10</v>
      </c>
      <c r="D8" s="14" t="s">
        <v>86</v>
      </c>
      <c r="E8" s="10" t="s">
        <v>10</v>
      </c>
      <c r="F8" s="14" t="s">
        <v>86</v>
      </c>
      <c r="G8" s="10" t="s">
        <v>10</v>
      </c>
      <c r="H8" s="14" t="s">
        <v>86</v>
      </c>
      <c r="I8" s="10" t="s">
        <v>10</v>
      </c>
    </row>
    <row r="9" spans="1:9" ht="12.75">
      <c r="A9" s="100" t="s">
        <v>31</v>
      </c>
      <c r="B9" s="103" t="s">
        <v>167</v>
      </c>
      <c r="C9" s="103" t="s">
        <v>167</v>
      </c>
      <c r="D9" s="103" t="s">
        <v>167</v>
      </c>
      <c r="E9" s="103" t="s">
        <v>167</v>
      </c>
      <c r="F9" s="103" t="s">
        <v>167</v>
      </c>
      <c r="G9" s="103" t="s">
        <v>167</v>
      </c>
      <c r="H9" s="102">
        <v>1150</v>
      </c>
      <c r="I9" s="102">
        <v>25420</v>
      </c>
    </row>
    <row r="10" spans="1:9" ht="12.75">
      <c r="A10" s="32" t="s">
        <v>32</v>
      </c>
      <c r="B10" s="87">
        <v>722</v>
      </c>
      <c r="C10" s="87">
        <v>16160</v>
      </c>
      <c r="D10" s="54" t="s">
        <v>167</v>
      </c>
      <c r="E10" s="54" t="s">
        <v>167</v>
      </c>
      <c r="F10" s="54" t="s">
        <v>167</v>
      </c>
      <c r="G10" s="54" t="s">
        <v>167</v>
      </c>
      <c r="H10" s="54" t="s">
        <v>167</v>
      </c>
      <c r="I10" s="54" t="s">
        <v>167</v>
      </c>
    </row>
    <row r="11" spans="1:9" ht="12.75">
      <c r="A11" s="32" t="s">
        <v>33</v>
      </c>
      <c r="B11" s="54" t="s">
        <v>167</v>
      </c>
      <c r="C11" s="54" t="s">
        <v>167</v>
      </c>
      <c r="D11" s="54" t="s">
        <v>167</v>
      </c>
      <c r="E11" s="54" t="s">
        <v>167</v>
      </c>
      <c r="F11" s="54" t="s">
        <v>167</v>
      </c>
      <c r="G11" s="54" t="s">
        <v>167</v>
      </c>
      <c r="H11" s="50">
        <v>402</v>
      </c>
      <c r="I11" s="50">
        <v>4768</v>
      </c>
    </row>
    <row r="12" spans="1:9" ht="12.75">
      <c r="A12" s="32" t="s">
        <v>34</v>
      </c>
      <c r="B12" s="87">
        <v>323</v>
      </c>
      <c r="C12" s="87">
        <v>12557</v>
      </c>
      <c r="D12" s="87">
        <v>648</v>
      </c>
      <c r="E12" s="87">
        <v>25115</v>
      </c>
      <c r="F12" s="54" t="s">
        <v>167</v>
      </c>
      <c r="G12" s="54" t="s">
        <v>167</v>
      </c>
      <c r="H12" s="87">
        <v>8</v>
      </c>
      <c r="I12" s="87">
        <v>380</v>
      </c>
    </row>
    <row r="13" spans="1:9" ht="12.75">
      <c r="A13" s="49" t="s">
        <v>242</v>
      </c>
      <c r="B13" s="52">
        <v>1045</v>
      </c>
      <c r="C13" s="52">
        <v>28717</v>
      </c>
      <c r="D13" s="52">
        <v>648</v>
      </c>
      <c r="E13" s="52">
        <v>25115</v>
      </c>
      <c r="F13" s="55" t="s">
        <v>167</v>
      </c>
      <c r="G13" s="55" t="s">
        <v>167</v>
      </c>
      <c r="H13" s="52">
        <v>1560</v>
      </c>
      <c r="I13" s="52">
        <v>30568</v>
      </c>
    </row>
    <row r="14" spans="1:9" ht="12.75">
      <c r="A14" s="32"/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49" t="s">
        <v>243</v>
      </c>
      <c r="B15" s="88">
        <v>32</v>
      </c>
      <c r="C15" s="88">
        <v>800</v>
      </c>
      <c r="D15" s="88">
        <v>89</v>
      </c>
      <c r="E15" s="88">
        <v>2225</v>
      </c>
      <c r="F15" s="88">
        <v>9</v>
      </c>
      <c r="G15" s="88">
        <v>225</v>
      </c>
      <c r="H15" s="55" t="s">
        <v>167</v>
      </c>
      <c r="I15" s="55" t="s">
        <v>167</v>
      </c>
    </row>
    <row r="16" spans="1:9" ht="12.75">
      <c r="A16" s="32"/>
      <c r="B16" s="50"/>
      <c r="C16" s="50"/>
      <c r="D16" s="50"/>
      <c r="E16" s="50"/>
      <c r="F16" s="50"/>
      <c r="G16" s="50"/>
      <c r="H16" s="50"/>
      <c r="I16" s="50"/>
    </row>
    <row r="17" spans="1:9" ht="12.75">
      <c r="A17" s="49" t="s">
        <v>244</v>
      </c>
      <c r="B17" s="52">
        <v>52</v>
      </c>
      <c r="C17" s="52">
        <v>950</v>
      </c>
      <c r="D17" s="52">
        <v>30</v>
      </c>
      <c r="E17" s="52">
        <v>480</v>
      </c>
      <c r="F17" s="52">
        <v>8</v>
      </c>
      <c r="G17" s="52">
        <v>112</v>
      </c>
      <c r="H17" s="52">
        <v>6</v>
      </c>
      <c r="I17" s="52">
        <v>60</v>
      </c>
    </row>
    <row r="18" spans="1:9" ht="12.75">
      <c r="A18" s="32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32" t="s">
        <v>35</v>
      </c>
      <c r="B19" s="87">
        <v>52</v>
      </c>
      <c r="C19" s="87">
        <v>1348</v>
      </c>
      <c r="D19" s="87" t="s">
        <v>167</v>
      </c>
      <c r="E19" s="87" t="s">
        <v>167</v>
      </c>
      <c r="F19" s="87" t="s">
        <v>167</v>
      </c>
      <c r="G19" s="87" t="s">
        <v>167</v>
      </c>
      <c r="H19" s="87" t="s">
        <v>167</v>
      </c>
      <c r="I19" s="87" t="s">
        <v>167</v>
      </c>
    </row>
    <row r="20" spans="1:9" ht="12.75">
      <c r="A20" s="32" t="s">
        <v>36</v>
      </c>
      <c r="B20" s="87">
        <v>16</v>
      </c>
      <c r="C20" s="87">
        <v>400</v>
      </c>
      <c r="D20" s="54" t="s">
        <v>167</v>
      </c>
      <c r="E20" s="54" t="s">
        <v>167</v>
      </c>
      <c r="F20" s="54" t="s">
        <v>167</v>
      </c>
      <c r="G20" s="54" t="s">
        <v>167</v>
      </c>
      <c r="H20" s="54" t="s">
        <v>167</v>
      </c>
      <c r="I20" s="54" t="s">
        <v>167</v>
      </c>
    </row>
    <row r="21" spans="1:9" ht="12.75">
      <c r="A21" s="32" t="s">
        <v>37</v>
      </c>
      <c r="B21" s="87">
        <v>72</v>
      </c>
      <c r="C21" s="87">
        <v>1710</v>
      </c>
      <c r="D21" s="87" t="s">
        <v>167</v>
      </c>
      <c r="E21" s="87" t="s">
        <v>167</v>
      </c>
      <c r="F21" s="54" t="s">
        <v>167</v>
      </c>
      <c r="G21" s="54" t="s">
        <v>167</v>
      </c>
      <c r="H21" s="54" t="s">
        <v>167</v>
      </c>
      <c r="I21" s="54" t="s">
        <v>167</v>
      </c>
    </row>
    <row r="22" spans="1:9" ht="12.75">
      <c r="A22" s="49" t="s">
        <v>245</v>
      </c>
      <c r="B22" s="52">
        <v>140</v>
      </c>
      <c r="C22" s="52">
        <v>3458</v>
      </c>
      <c r="D22" s="52" t="s">
        <v>167</v>
      </c>
      <c r="E22" s="52" t="s">
        <v>167</v>
      </c>
      <c r="F22" s="52" t="s">
        <v>167</v>
      </c>
      <c r="G22" s="52" t="s">
        <v>167</v>
      </c>
      <c r="H22" s="52" t="s">
        <v>167</v>
      </c>
      <c r="I22" s="52" t="s">
        <v>167</v>
      </c>
    </row>
    <row r="23" spans="1:9" ht="12.75">
      <c r="A23" s="32"/>
      <c r="B23" s="50"/>
      <c r="C23" s="50"/>
      <c r="D23" s="50"/>
      <c r="E23" s="50"/>
      <c r="F23" s="50"/>
      <c r="G23" s="50"/>
      <c r="H23" s="50"/>
      <c r="I23" s="50"/>
    </row>
    <row r="24" spans="1:9" ht="12.75">
      <c r="A24" s="49" t="s">
        <v>246</v>
      </c>
      <c r="B24" s="88">
        <v>34</v>
      </c>
      <c r="C24" s="88">
        <v>974</v>
      </c>
      <c r="D24" s="88">
        <v>25</v>
      </c>
      <c r="E24" s="88">
        <v>730</v>
      </c>
      <c r="F24" s="88">
        <v>1</v>
      </c>
      <c r="G24" s="88">
        <v>18</v>
      </c>
      <c r="H24" s="88">
        <v>5</v>
      </c>
      <c r="I24" s="88">
        <v>120</v>
      </c>
    </row>
    <row r="25" spans="1:9" ht="12.75">
      <c r="A25" s="32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49" t="s">
        <v>247</v>
      </c>
      <c r="B26" s="88">
        <v>77</v>
      </c>
      <c r="C26" s="88">
        <v>1975</v>
      </c>
      <c r="D26" s="88">
        <v>77</v>
      </c>
      <c r="E26" s="88">
        <v>1975</v>
      </c>
      <c r="F26" s="88">
        <v>14</v>
      </c>
      <c r="G26" s="88">
        <v>359</v>
      </c>
      <c r="H26" s="55" t="s">
        <v>167</v>
      </c>
      <c r="I26" s="55" t="s">
        <v>167</v>
      </c>
    </row>
    <row r="27" spans="1:9" ht="12.75">
      <c r="A27" s="32"/>
      <c r="B27" s="50"/>
      <c r="C27" s="50"/>
      <c r="D27" s="50"/>
      <c r="E27" s="50"/>
      <c r="F27" s="50"/>
      <c r="G27" s="50"/>
      <c r="H27" s="50"/>
      <c r="I27" s="50"/>
    </row>
    <row r="28" spans="1:9" ht="12.75">
      <c r="A28" s="32" t="s">
        <v>38</v>
      </c>
      <c r="B28" s="50">
        <v>7</v>
      </c>
      <c r="C28" s="50">
        <v>143</v>
      </c>
      <c r="D28" s="50">
        <v>1</v>
      </c>
      <c r="E28" s="50">
        <v>21</v>
      </c>
      <c r="F28" s="54" t="s">
        <v>167</v>
      </c>
      <c r="G28" s="54" t="s">
        <v>167</v>
      </c>
      <c r="H28" s="50">
        <v>1</v>
      </c>
      <c r="I28" s="50">
        <v>21</v>
      </c>
    </row>
    <row r="29" spans="1:9" ht="12.75">
      <c r="A29" s="32" t="s">
        <v>39</v>
      </c>
      <c r="B29" s="50">
        <v>11</v>
      </c>
      <c r="C29" s="50">
        <v>255</v>
      </c>
      <c r="D29" s="54" t="s">
        <v>167</v>
      </c>
      <c r="E29" s="54" t="s">
        <v>167</v>
      </c>
      <c r="F29" s="50">
        <v>3</v>
      </c>
      <c r="G29" s="50">
        <v>70</v>
      </c>
      <c r="H29" s="54" t="s">
        <v>167</v>
      </c>
      <c r="I29" s="54" t="s">
        <v>167</v>
      </c>
    </row>
    <row r="30" spans="1:9" ht="12.75">
      <c r="A30" s="32" t="s">
        <v>40</v>
      </c>
      <c r="B30" s="87">
        <v>238</v>
      </c>
      <c r="C30" s="87">
        <v>5950</v>
      </c>
      <c r="D30" s="87">
        <v>20</v>
      </c>
      <c r="E30" s="87">
        <v>500</v>
      </c>
      <c r="F30" s="87">
        <v>9</v>
      </c>
      <c r="G30" s="87">
        <v>225</v>
      </c>
      <c r="H30" s="54" t="s">
        <v>167</v>
      </c>
      <c r="I30" s="54" t="s">
        <v>167</v>
      </c>
    </row>
    <row r="31" spans="1:9" ht="12.75">
      <c r="A31" s="49" t="s">
        <v>248</v>
      </c>
      <c r="B31" s="52">
        <v>256</v>
      </c>
      <c r="C31" s="52">
        <v>6348</v>
      </c>
      <c r="D31" s="52">
        <v>21</v>
      </c>
      <c r="E31" s="52">
        <v>521</v>
      </c>
      <c r="F31" s="52">
        <v>12</v>
      </c>
      <c r="G31" s="52">
        <v>295</v>
      </c>
      <c r="H31" s="52">
        <v>1</v>
      </c>
      <c r="I31" s="52">
        <v>21</v>
      </c>
    </row>
    <row r="32" spans="1:9" ht="12.75">
      <c r="A32" s="32"/>
      <c r="B32" s="50"/>
      <c r="C32" s="50"/>
      <c r="D32" s="50"/>
      <c r="E32" s="50"/>
      <c r="F32" s="50"/>
      <c r="G32" s="50"/>
      <c r="H32" s="50"/>
      <c r="I32" s="50"/>
    </row>
    <row r="33" spans="1:9" ht="12.75">
      <c r="A33" s="32" t="s">
        <v>41</v>
      </c>
      <c r="B33" s="89">
        <v>205</v>
      </c>
      <c r="C33" s="89">
        <v>6025</v>
      </c>
      <c r="D33" s="89">
        <v>273</v>
      </c>
      <c r="E33" s="89">
        <v>7960</v>
      </c>
      <c r="F33" s="89">
        <v>6</v>
      </c>
      <c r="G33" s="89">
        <v>153</v>
      </c>
      <c r="H33" s="89">
        <v>40</v>
      </c>
      <c r="I33" s="89">
        <v>1212</v>
      </c>
    </row>
    <row r="34" spans="1:9" ht="12.75">
      <c r="A34" s="32" t="s">
        <v>42</v>
      </c>
      <c r="B34" s="54" t="s">
        <v>167</v>
      </c>
      <c r="C34" s="54" t="s">
        <v>167</v>
      </c>
      <c r="D34" s="54" t="s">
        <v>167</v>
      </c>
      <c r="E34" s="54" t="s">
        <v>167</v>
      </c>
      <c r="F34" s="54" t="s">
        <v>167</v>
      </c>
      <c r="G34" s="54" t="s">
        <v>167</v>
      </c>
      <c r="H34" s="89">
        <v>38</v>
      </c>
      <c r="I34" s="89">
        <v>981</v>
      </c>
    </row>
    <row r="35" spans="1:9" ht="12.75">
      <c r="A35" s="32" t="s">
        <v>43</v>
      </c>
      <c r="B35" s="89">
        <v>24</v>
      </c>
      <c r="C35" s="89">
        <v>731</v>
      </c>
      <c r="D35" s="89">
        <v>56</v>
      </c>
      <c r="E35" s="89">
        <v>1562</v>
      </c>
      <c r="F35" s="89" t="s">
        <v>167</v>
      </c>
      <c r="G35" s="89" t="s">
        <v>167</v>
      </c>
      <c r="H35" s="89" t="s">
        <v>167</v>
      </c>
      <c r="I35" s="89" t="s">
        <v>167</v>
      </c>
    </row>
    <row r="36" spans="1:9" ht="12.75">
      <c r="A36" s="32" t="s">
        <v>44</v>
      </c>
      <c r="B36" s="89">
        <v>135</v>
      </c>
      <c r="C36" s="89">
        <v>4119</v>
      </c>
      <c r="D36" s="89">
        <v>113</v>
      </c>
      <c r="E36" s="89">
        <v>3354</v>
      </c>
      <c r="F36" s="89">
        <v>87</v>
      </c>
      <c r="G36" s="89">
        <v>2175</v>
      </c>
      <c r="H36" s="89">
        <v>56</v>
      </c>
      <c r="I36" s="89">
        <v>1634</v>
      </c>
    </row>
    <row r="37" spans="1:9" ht="12.75">
      <c r="A37" s="49" t="s">
        <v>249</v>
      </c>
      <c r="B37" s="52">
        <v>364</v>
      </c>
      <c r="C37" s="52">
        <v>10875</v>
      </c>
      <c r="D37" s="52">
        <v>442</v>
      </c>
      <c r="E37" s="52">
        <v>12876</v>
      </c>
      <c r="F37" s="52">
        <v>93</v>
      </c>
      <c r="G37" s="52">
        <v>2328</v>
      </c>
      <c r="H37" s="52">
        <v>134</v>
      </c>
      <c r="I37" s="52">
        <v>3827</v>
      </c>
    </row>
    <row r="38" spans="1:9" ht="12.75">
      <c r="A38" s="32"/>
      <c r="B38" s="50"/>
      <c r="C38" s="50"/>
      <c r="D38" s="50"/>
      <c r="E38" s="50"/>
      <c r="F38" s="50"/>
      <c r="G38" s="50"/>
      <c r="H38" s="50"/>
      <c r="I38" s="50"/>
    </row>
    <row r="39" spans="1:9" ht="12.75">
      <c r="A39" s="49" t="s">
        <v>250</v>
      </c>
      <c r="B39" s="88">
        <v>25</v>
      </c>
      <c r="C39" s="88">
        <v>1051</v>
      </c>
      <c r="D39" s="88">
        <v>50</v>
      </c>
      <c r="E39" s="88">
        <v>2103</v>
      </c>
      <c r="F39" s="55" t="s">
        <v>167</v>
      </c>
      <c r="G39" s="55" t="s">
        <v>167</v>
      </c>
      <c r="H39" s="55">
        <v>503</v>
      </c>
      <c r="I39" s="55">
        <v>21110</v>
      </c>
    </row>
    <row r="40" spans="1:9" ht="12.75">
      <c r="A40" s="32"/>
      <c r="B40" s="50"/>
      <c r="C40" s="50"/>
      <c r="D40" s="50"/>
      <c r="E40" s="50"/>
      <c r="F40" s="50"/>
      <c r="G40" s="50"/>
      <c r="H40" s="50"/>
      <c r="I40" s="50"/>
    </row>
    <row r="41" spans="1:9" ht="12.75">
      <c r="A41" s="32" t="s">
        <v>45</v>
      </c>
      <c r="B41" s="87">
        <v>31</v>
      </c>
      <c r="C41" s="87">
        <v>775</v>
      </c>
      <c r="D41" s="87">
        <v>15</v>
      </c>
      <c r="E41" s="87">
        <v>375</v>
      </c>
      <c r="F41" s="54" t="s">
        <v>167</v>
      </c>
      <c r="G41" s="54" t="s">
        <v>167</v>
      </c>
      <c r="H41" s="54" t="s">
        <v>167</v>
      </c>
      <c r="I41" s="54" t="s">
        <v>167</v>
      </c>
    </row>
    <row r="42" spans="1:9" ht="12.75">
      <c r="A42" s="32" t="s">
        <v>46</v>
      </c>
      <c r="B42" s="87">
        <v>19</v>
      </c>
      <c r="C42" s="87">
        <v>635</v>
      </c>
      <c r="D42" s="54" t="s">
        <v>167</v>
      </c>
      <c r="E42" s="54" t="s">
        <v>167</v>
      </c>
      <c r="F42" s="54" t="s">
        <v>167</v>
      </c>
      <c r="G42" s="54" t="s">
        <v>167</v>
      </c>
      <c r="H42" s="87">
        <v>145</v>
      </c>
      <c r="I42" s="87">
        <v>4995</v>
      </c>
    </row>
    <row r="43" spans="1:9" ht="12.75">
      <c r="A43" s="32" t="s">
        <v>47</v>
      </c>
      <c r="B43" s="87">
        <v>82</v>
      </c>
      <c r="C43" s="87">
        <v>2140</v>
      </c>
      <c r="D43" s="87">
        <v>195</v>
      </c>
      <c r="E43" s="87">
        <v>5475</v>
      </c>
      <c r="F43" s="87">
        <v>2</v>
      </c>
      <c r="G43" s="87">
        <v>40</v>
      </c>
      <c r="H43" s="87">
        <v>164</v>
      </c>
      <c r="I43" s="87">
        <v>4592</v>
      </c>
    </row>
    <row r="44" spans="1:9" ht="12.75">
      <c r="A44" s="32" t="s">
        <v>48</v>
      </c>
      <c r="B44" s="54" t="s">
        <v>167</v>
      </c>
      <c r="C44" s="54" t="s">
        <v>167</v>
      </c>
      <c r="D44" s="54" t="s">
        <v>167</v>
      </c>
      <c r="E44" s="54" t="s">
        <v>167</v>
      </c>
      <c r="F44" s="54" t="s">
        <v>167</v>
      </c>
      <c r="G44" s="54" t="s">
        <v>167</v>
      </c>
      <c r="H44" s="87">
        <v>8</v>
      </c>
      <c r="I44" s="87">
        <v>216</v>
      </c>
    </row>
    <row r="45" spans="1:9" ht="12.75">
      <c r="A45" s="32" t="s">
        <v>49</v>
      </c>
      <c r="B45" s="87">
        <v>56</v>
      </c>
      <c r="C45" s="87">
        <v>1400</v>
      </c>
      <c r="D45" s="87">
        <v>21</v>
      </c>
      <c r="E45" s="87">
        <v>504</v>
      </c>
      <c r="F45" s="87">
        <v>3</v>
      </c>
      <c r="G45" s="87">
        <v>60</v>
      </c>
      <c r="H45" s="87">
        <v>40</v>
      </c>
      <c r="I45" s="87">
        <v>670</v>
      </c>
    </row>
    <row r="46" spans="1:9" ht="12.75">
      <c r="A46" s="32" t="s">
        <v>50</v>
      </c>
      <c r="B46" s="87">
        <v>32</v>
      </c>
      <c r="C46" s="87">
        <v>1280</v>
      </c>
      <c r="D46" s="87">
        <v>26</v>
      </c>
      <c r="E46" s="87">
        <v>1040</v>
      </c>
      <c r="F46" s="54" t="s">
        <v>167</v>
      </c>
      <c r="G46" s="54" t="s">
        <v>167</v>
      </c>
      <c r="H46" s="54" t="s">
        <v>167</v>
      </c>
      <c r="I46" s="54" t="s">
        <v>167</v>
      </c>
    </row>
    <row r="47" spans="1:9" ht="12.75">
      <c r="A47" s="32" t="s">
        <v>51</v>
      </c>
      <c r="B47" s="87">
        <v>3</v>
      </c>
      <c r="C47" s="87">
        <v>96</v>
      </c>
      <c r="D47" s="87">
        <v>3</v>
      </c>
      <c r="E47" s="87">
        <v>96</v>
      </c>
      <c r="F47" s="54" t="s">
        <v>167</v>
      </c>
      <c r="G47" s="54" t="s">
        <v>167</v>
      </c>
      <c r="H47" s="87">
        <v>18</v>
      </c>
      <c r="I47" s="87">
        <v>562</v>
      </c>
    </row>
    <row r="48" spans="1:9" ht="12.75">
      <c r="A48" s="32" t="s">
        <v>52</v>
      </c>
      <c r="B48" s="87">
        <v>12</v>
      </c>
      <c r="C48" s="87">
        <v>312</v>
      </c>
      <c r="D48" s="87">
        <v>14</v>
      </c>
      <c r="E48" s="87">
        <v>392</v>
      </c>
      <c r="F48" s="54" t="s">
        <v>167</v>
      </c>
      <c r="G48" s="54" t="s">
        <v>167</v>
      </c>
      <c r="H48" s="54" t="s">
        <v>167</v>
      </c>
      <c r="I48" s="54" t="s">
        <v>167</v>
      </c>
    </row>
    <row r="49" spans="1:9" ht="12.75">
      <c r="A49" s="32" t="s">
        <v>53</v>
      </c>
      <c r="B49" s="87">
        <v>112</v>
      </c>
      <c r="C49" s="87">
        <v>2464</v>
      </c>
      <c r="D49" s="87">
        <v>16</v>
      </c>
      <c r="E49" s="87">
        <v>352</v>
      </c>
      <c r="F49" s="54" t="s">
        <v>167</v>
      </c>
      <c r="G49" s="54" t="s">
        <v>167</v>
      </c>
      <c r="H49" s="87">
        <v>92</v>
      </c>
      <c r="I49" s="87">
        <v>1824</v>
      </c>
    </row>
    <row r="50" spans="1:9" ht="12.75">
      <c r="A50" s="49" t="s">
        <v>251</v>
      </c>
      <c r="B50" s="52">
        <v>347</v>
      </c>
      <c r="C50" s="52">
        <v>9102</v>
      </c>
      <c r="D50" s="52">
        <v>290</v>
      </c>
      <c r="E50" s="52">
        <v>8234</v>
      </c>
      <c r="F50" s="52">
        <v>5</v>
      </c>
      <c r="G50" s="52">
        <v>100</v>
      </c>
      <c r="H50" s="52">
        <v>467</v>
      </c>
      <c r="I50" s="52">
        <v>12859</v>
      </c>
    </row>
    <row r="51" spans="1:9" ht="12.75">
      <c r="A51" s="32"/>
      <c r="B51" s="50"/>
      <c r="C51" s="50"/>
      <c r="D51" s="50"/>
      <c r="E51" s="50"/>
      <c r="F51" s="50"/>
      <c r="G51" s="50"/>
      <c r="H51" s="50"/>
      <c r="I51" s="50"/>
    </row>
    <row r="52" spans="1:9" ht="12.75">
      <c r="A52" s="49" t="s">
        <v>252</v>
      </c>
      <c r="B52" s="55" t="s">
        <v>167</v>
      </c>
      <c r="C52" s="55" t="s">
        <v>167</v>
      </c>
      <c r="D52" s="52">
        <v>326</v>
      </c>
      <c r="E52" s="52">
        <v>9128</v>
      </c>
      <c r="F52" s="52">
        <v>2</v>
      </c>
      <c r="G52" s="52">
        <v>56</v>
      </c>
      <c r="H52" s="52">
        <v>1</v>
      </c>
      <c r="I52" s="52">
        <v>28</v>
      </c>
    </row>
    <row r="53" spans="1:9" ht="12.75">
      <c r="A53" s="32"/>
      <c r="B53" s="50"/>
      <c r="C53" s="50"/>
      <c r="D53" s="50"/>
      <c r="E53" s="50"/>
      <c r="F53" s="50"/>
      <c r="G53" s="50"/>
      <c r="H53" s="50"/>
      <c r="I53" s="50"/>
    </row>
    <row r="54" spans="1:9" ht="12.75">
      <c r="A54" s="32" t="s">
        <v>54</v>
      </c>
      <c r="B54" s="54" t="s">
        <v>167</v>
      </c>
      <c r="C54" s="54" t="s">
        <v>167</v>
      </c>
      <c r="D54" s="54" t="s">
        <v>167</v>
      </c>
      <c r="E54" s="54" t="s">
        <v>167</v>
      </c>
      <c r="F54" s="54" t="s">
        <v>167</v>
      </c>
      <c r="G54" s="54" t="s">
        <v>167</v>
      </c>
      <c r="H54" s="87">
        <v>92</v>
      </c>
      <c r="I54" s="87">
        <v>2300</v>
      </c>
    </row>
    <row r="55" spans="1:9" ht="12.75">
      <c r="A55" s="32" t="s">
        <v>55</v>
      </c>
      <c r="B55" s="87">
        <v>109</v>
      </c>
      <c r="C55" s="87">
        <v>2750</v>
      </c>
      <c r="D55" s="54" t="s">
        <v>167</v>
      </c>
      <c r="E55" s="54" t="s">
        <v>167</v>
      </c>
      <c r="F55" s="54" t="s">
        <v>167</v>
      </c>
      <c r="G55" s="54" t="s">
        <v>167</v>
      </c>
      <c r="H55" s="54" t="s">
        <v>167</v>
      </c>
      <c r="I55" s="54" t="s">
        <v>167</v>
      </c>
    </row>
    <row r="56" spans="1:9" ht="12.75">
      <c r="A56" s="32" t="s">
        <v>56</v>
      </c>
      <c r="B56" s="87">
        <v>35</v>
      </c>
      <c r="C56" s="87">
        <v>910</v>
      </c>
      <c r="D56" s="54" t="s">
        <v>167</v>
      </c>
      <c r="E56" s="54" t="s">
        <v>167</v>
      </c>
      <c r="F56" s="54" t="s">
        <v>167</v>
      </c>
      <c r="G56" s="54" t="s">
        <v>167</v>
      </c>
      <c r="H56" s="54" t="s">
        <v>167</v>
      </c>
      <c r="I56" s="54" t="s">
        <v>167</v>
      </c>
    </row>
    <row r="57" spans="1:9" ht="12.75">
      <c r="A57" s="32" t="s">
        <v>57</v>
      </c>
      <c r="B57" s="87">
        <v>17</v>
      </c>
      <c r="C57" s="87">
        <v>493</v>
      </c>
      <c r="D57" s="87">
        <v>2</v>
      </c>
      <c r="E57" s="87">
        <v>58</v>
      </c>
      <c r="F57" s="87">
        <v>1</v>
      </c>
      <c r="G57" s="87">
        <v>29</v>
      </c>
      <c r="H57" s="54" t="s">
        <v>167</v>
      </c>
      <c r="I57" s="54" t="s">
        <v>167</v>
      </c>
    </row>
    <row r="58" spans="1:9" ht="12.75">
      <c r="A58" s="32" t="s">
        <v>58</v>
      </c>
      <c r="B58" s="87">
        <v>40</v>
      </c>
      <c r="C58" s="87">
        <v>1800</v>
      </c>
      <c r="D58" s="87">
        <v>264</v>
      </c>
      <c r="E58" s="87">
        <v>11880</v>
      </c>
      <c r="F58" s="87">
        <v>25</v>
      </c>
      <c r="G58" s="87">
        <v>1125</v>
      </c>
      <c r="H58" s="87">
        <v>150</v>
      </c>
      <c r="I58" s="87">
        <v>6750</v>
      </c>
    </row>
    <row r="59" spans="1:9" ht="12.75">
      <c r="A59" s="49" t="s">
        <v>253</v>
      </c>
      <c r="B59" s="52">
        <v>201</v>
      </c>
      <c r="C59" s="52">
        <v>5953</v>
      </c>
      <c r="D59" s="52">
        <v>266</v>
      </c>
      <c r="E59" s="52">
        <v>11938</v>
      </c>
      <c r="F59" s="52">
        <v>26</v>
      </c>
      <c r="G59" s="52">
        <v>1154</v>
      </c>
      <c r="H59" s="52">
        <v>242</v>
      </c>
      <c r="I59" s="52">
        <v>9050</v>
      </c>
    </row>
    <row r="60" spans="1:9" ht="12.75">
      <c r="A60" s="32"/>
      <c r="B60" s="50"/>
      <c r="C60" s="50"/>
      <c r="D60" s="50"/>
      <c r="E60" s="50"/>
      <c r="F60" s="50"/>
      <c r="G60" s="50"/>
      <c r="H60" s="50"/>
      <c r="I60" s="50"/>
    </row>
    <row r="61" spans="1:9" ht="12.75">
      <c r="A61" s="32" t="s">
        <v>59</v>
      </c>
      <c r="B61" s="87">
        <v>138</v>
      </c>
      <c r="C61" s="87">
        <v>3312</v>
      </c>
      <c r="D61" s="87">
        <v>30</v>
      </c>
      <c r="E61" s="87">
        <v>720</v>
      </c>
      <c r="F61" s="87">
        <v>2</v>
      </c>
      <c r="G61" s="87">
        <v>42</v>
      </c>
      <c r="H61" s="87">
        <v>3</v>
      </c>
      <c r="I61" s="87">
        <v>123</v>
      </c>
    </row>
    <row r="62" spans="1:9" ht="12.75">
      <c r="A62" s="32" t="s">
        <v>60</v>
      </c>
      <c r="B62" s="87">
        <v>17</v>
      </c>
      <c r="C62" s="87">
        <v>440</v>
      </c>
      <c r="D62" s="87">
        <v>173</v>
      </c>
      <c r="E62" s="87">
        <v>4540</v>
      </c>
      <c r="F62" s="87">
        <v>13</v>
      </c>
      <c r="G62" s="87">
        <v>333</v>
      </c>
      <c r="H62" s="54" t="s">
        <v>167</v>
      </c>
      <c r="I62" s="54" t="s">
        <v>167</v>
      </c>
    </row>
    <row r="63" spans="1:9" ht="12.75">
      <c r="A63" s="32" t="s">
        <v>61</v>
      </c>
      <c r="B63" s="87">
        <v>110</v>
      </c>
      <c r="C63" s="87">
        <v>3300</v>
      </c>
      <c r="D63" s="87">
        <v>80</v>
      </c>
      <c r="E63" s="87">
        <v>2240</v>
      </c>
      <c r="F63" s="87">
        <v>15</v>
      </c>
      <c r="G63" s="87">
        <v>315</v>
      </c>
      <c r="H63" s="87">
        <v>35</v>
      </c>
      <c r="I63" s="87">
        <v>910</v>
      </c>
    </row>
    <row r="64" spans="1:9" ht="12.75">
      <c r="A64" s="49" t="s">
        <v>254</v>
      </c>
      <c r="B64" s="52">
        <v>265</v>
      </c>
      <c r="C64" s="52">
        <v>7052</v>
      </c>
      <c r="D64" s="52">
        <v>283</v>
      </c>
      <c r="E64" s="52">
        <v>7500</v>
      </c>
      <c r="F64" s="52">
        <v>30</v>
      </c>
      <c r="G64" s="52">
        <v>690</v>
      </c>
      <c r="H64" s="52">
        <v>38</v>
      </c>
      <c r="I64" s="52">
        <v>1033</v>
      </c>
    </row>
    <row r="65" spans="1:9" ht="12.75">
      <c r="A65" s="32"/>
      <c r="B65" s="50"/>
      <c r="C65" s="50"/>
      <c r="D65" s="50"/>
      <c r="E65" s="50"/>
      <c r="F65" s="50"/>
      <c r="G65" s="50"/>
      <c r="H65" s="50"/>
      <c r="I65" s="50"/>
    </row>
    <row r="66" spans="1:9" ht="12.75">
      <c r="A66" s="49" t="s">
        <v>255</v>
      </c>
      <c r="B66" s="88">
        <v>105</v>
      </c>
      <c r="C66" s="88">
        <v>2602</v>
      </c>
      <c r="D66" s="88">
        <v>19</v>
      </c>
      <c r="E66" s="88">
        <v>435</v>
      </c>
      <c r="F66" s="55" t="s">
        <v>167</v>
      </c>
      <c r="G66" s="55" t="s">
        <v>167</v>
      </c>
      <c r="H66" s="88">
        <v>11</v>
      </c>
      <c r="I66" s="88">
        <v>272</v>
      </c>
    </row>
    <row r="67" spans="1:9" ht="12.75">
      <c r="A67" s="32"/>
      <c r="B67" s="50"/>
      <c r="C67" s="50"/>
      <c r="D67" s="50"/>
      <c r="E67" s="50"/>
      <c r="F67" s="50"/>
      <c r="G67" s="50"/>
      <c r="H67" s="50"/>
      <c r="I67" s="50"/>
    </row>
    <row r="68" spans="1:9" ht="12.75">
      <c r="A68" s="32" t="s">
        <v>62</v>
      </c>
      <c r="B68" s="50">
        <v>257</v>
      </c>
      <c r="C68" s="87">
        <v>12850</v>
      </c>
      <c r="D68" s="50">
        <v>35</v>
      </c>
      <c r="E68" s="87">
        <v>1750</v>
      </c>
      <c r="F68" s="50">
        <v>3</v>
      </c>
      <c r="G68" s="50">
        <v>150</v>
      </c>
      <c r="H68" s="54" t="s">
        <v>167</v>
      </c>
      <c r="I68" s="54" t="s">
        <v>167</v>
      </c>
    </row>
    <row r="69" spans="1:9" ht="12.75">
      <c r="A69" s="32" t="s">
        <v>63</v>
      </c>
      <c r="B69" s="50">
        <v>132</v>
      </c>
      <c r="C69" s="87">
        <v>3036</v>
      </c>
      <c r="D69" s="50">
        <v>48</v>
      </c>
      <c r="E69" s="87">
        <v>1104</v>
      </c>
      <c r="F69" s="54" t="s">
        <v>167</v>
      </c>
      <c r="G69" s="54" t="s">
        <v>167</v>
      </c>
      <c r="H69" s="54" t="s">
        <v>167</v>
      </c>
      <c r="I69" s="54" t="s">
        <v>167</v>
      </c>
    </row>
    <row r="70" spans="1:9" ht="12.75">
      <c r="A70" s="49" t="s">
        <v>256</v>
      </c>
      <c r="B70" s="52">
        <v>389</v>
      </c>
      <c r="C70" s="52">
        <v>15886</v>
      </c>
      <c r="D70" s="52">
        <v>83</v>
      </c>
      <c r="E70" s="52">
        <v>2854</v>
      </c>
      <c r="F70" s="52">
        <v>3</v>
      </c>
      <c r="G70" s="52">
        <v>150</v>
      </c>
      <c r="H70" s="55" t="s">
        <v>167</v>
      </c>
      <c r="I70" s="55" t="s">
        <v>167</v>
      </c>
    </row>
    <row r="71" spans="1:9" ht="12.75">
      <c r="A71" s="32"/>
      <c r="B71" s="50"/>
      <c r="C71" s="50"/>
      <c r="D71" s="50"/>
      <c r="E71" s="50"/>
      <c r="F71" s="50"/>
      <c r="G71" s="50"/>
      <c r="H71" s="50"/>
      <c r="I71" s="50"/>
    </row>
    <row r="72" spans="1:9" ht="12.75">
      <c r="A72" s="32" t="s">
        <v>64</v>
      </c>
      <c r="B72" s="87">
        <v>81</v>
      </c>
      <c r="C72" s="87">
        <v>1701</v>
      </c>
      <c r="D72" s="54" t="s">
        <v>167</v>
      </c>
      <c r="E72" s="54" t="s">
        <v>167</v>
      </c>
      <c r="F72" s="54" t="s">
        <v>167</v>
      </c>
      <c r="G72" s="54" t="s">
        <v>167</v>
      </c>
      <c r="H72" s="87">
        <v>450</v>
      </c>
      <c r="I72" s="87">
        <v>13500</v>
      </c>
    </row>
    <row r="73" spans="1:9" ht="12.75">
      <c r="A73" s="32" t="s">
        <v>65</v>
      </c>
      <c r="B73" s="87">
        <v>270</v>
      </c>
      <c r="C73" s="87">
        <v>11138</v>
      </c>
      <c r="D73" s="87">
        <v>19</v>
      </c>
      <c r="E73" s="87">
        <v>783</v>
      </c>
      <c r="F73" s="54" t="s">
        <v>167</v>
      </c>
      <c r="G73" s="54" t="s">
        <v>167</v>
      </c>
      <c r="H73" s="87">
        <v>16</v>
      </c>
      <c r="I73" s="87">
        <v>660</v>
      </c>
    </row>
    <row r="74" spans="1:9" ht="12.75">
      <c r="A74" s="32" t="s">
        <v>66</v>
      </c>
      <c r="B74" s="87">
        <v>71</v>
      </c>
      <c r="C74" s="87">
        <v>1757</v>
      </c>
      <c r="D74" s="87">
        <v>19</v>
      </c>
      <c r="E74" s="87">
        <v>481</v>
      </c>
      <c r="F74" s="87">
        <v>7</v>
      </c>
      <c r="G74" s="87">
        <v>168</v>
      </c>
      <c r="H74" s="54" t="s">
        <v>167</v>
      </c>
      <c r="I74" s="54" t="s">
        <v>167</v>
      </c>
    </row>
    <row r="75" spans="1:9" ht="12.75">
      <c r="A75" s="32" t="s">
        <v>67</v>
      </c>
      <c r="B75" s="87">
        <v>125</v>
      </c>
      <c r="C75" s="87">
        <v>3500</v>
      </c>
      <c r="D75" s="87">
        <v>55</v>
      </c>
      <c r="E75" s="87">
        <v>1540</v>
      </c>
      <c r="F75" s="54" t="s">
        <v>167</v>
      </c>
      <c r="G75" s="54" t="s">
        <v>167</v>
      </c>
      <c r="H75" s="87">
        <v>90</v>
      </c>
      <c r="I75" s="87">
        <v>2520</v>
      </c>
    </row>
    <row r="76" spans="1:9" ht="12.75">
      <c r="A76" s="32" t="s">
        <v>68</v>
      </c>
      <c r="B76" s="87">
        <v>56</v>
      </c>
      <c r="C76" s="87">
        <v>894</v>
      </c>
      <c r="D76" s="54" t="s">
        <v>167</v>
      </c>
      <c r="E76" s="54" t="s">
        <v>167</v>
      </c>
      <c r="F76" s="54" t="s">
        <v>167</v>
      </c>
      <c r="G76" s="54" t="s">
        <v>167</v>
      </c>
      <c r="H76" s="54" t="s">
        <v>167</v>
      </c>
      <c r="I76" s="54" t="s">
        <v>167</v>
      </c>
    </row>
    <row r="77" spans="1:9" ht="12.75">
      <c r="A77" s="32" t="s">
        <v>69</v>
      </c>
      <c r="B77" s="87">
        <v>52</v>
      </c>
      <c r="C77" s="87">
        <v>810</v>
      </c>
      <c r="D77" s="54" t="s">
        <v>167</v>
      </c>
      <c r="E77" s="54" t="s">
        <v>167</v>
      </c>
      <c r="F77" s="54" t="s">
        <v>167</v>
      </c>
      <c r="G77" s="54" t="s">
        <v>167</v>
      </c>
      <c r="H77" s="54" t="s">
        <v>167</v>
      </c>
      <c r="I77" s="54" t="s">
        <v>167</v>
      </c>
    </row>
    <row r="78" spans="1:9" ht="12.75">
      <c r="A78" s="32" t="s">
        <v>70</v>
      </c>
      <c r="B78" s="87">
        <v>308</v>
      </c>
      <c r="C78" s="87">
        <v>12320</v>
      </c>
      <c r="D78" s="54" t="s">
        <v>167</v>
      </c>
      <c r="E78" s="54" t="s">
        <v>167</v>
      </c>
      <c r="F78" s="54" t="s">
        <v>167</v>
      </c>
      <c r="G78" s="54" t="s">
        <v>167</v>
      </c>
      <c r="H78" s="54" t="s">
        <v>167</v>
      </c>
      <c r="I78" s="54" t="s">
        <v>167</v>
      </c>
    </row>
    <row r="79" spans="1:9" ht="12.75">
      <c r="A79" s="32" t="s">
        <v>71</v>
      </c>
      <c r="B79" s="87">
        <v>65</v>
      </c>
      <c r="C79" s="87">
        <v>2275</v>
      </c>
      <c r="D79" s="54" t="s">
        <v>167</v>
      </c>
      <c r="E79" s="54" t="s">
        <v>167</v>
      </c>
      <c r="F79" s="54" t="s">
        <v>167</v>
      </c>
      <c r="G79" s="54" t="s">
        <v>167</v>
      </c>
      <c r="H79" s="87">
        <v>10</v>
      </c>
      <c r="I79" s="87">
        <v>325</v>
      </c>
    </row>
    <row r="80" spans="1:9" ht="12.75">
      <c r="A80" s="49" t="s">
        <v>257</v>
      </c>
      <c r="B80" s="52">
        <v>1028</v>
      </c>
      <c r="C80" s="52">
        <v>34395</v>
      </c>
      <c r="D80" s="52">
        <v>93</v>
      </c>
      <c r="E80" s="52">
        <v>2804</v>
      </c>
      <c r="F80" s="52">
        <v>7</v>
      </c>
      <c r="G80" s="52">
        <v>168</v>
      </c>
      <c r="H80" s="52">
        <v>566</v>
      </c>
      <c r="I80" s="52">
        <v>17005</v>
      </c>
    </row>
    <row r="81" spans="1:9" ht="12.75">
      <c r="A81" s="32"/>
      <c r="B81" s="50"/>
      <c r="C81" s="50"/>
      <c r="D81" s="50"/>
      <c r="E81" s="50"/>
      <c r="F81" s="50"/>
      <c r="G81" s="50"/>
      <c r="H81" s="50"/>
      <c r="I81" s="50"/>
    </row>
    <row r="82" spans="1:9" ht="12.75">
      <c r="A82" s="32" t="s">
        <v>72</v>
      </c>
      <c r="B82" s="54" t="s">
        <v>167</v>
      </c>
      <c r="C82" s="54" t="s">
        <v>167</v>
      </c>
      <c r="D82" s="54" t="s">
        <v>167</v>
      </c>
      <c r="E82" s="54" t="s">
        <v>167</v>
      </c>
      <c r="F82" s="54" t="s">
        <v>167</v>
      </c>
      <c r="G82" s="54" t="s">
        <v>167</v>
      </c>
      <c r="H82" s="87">
        <v>102</v>
      </c>
      <c r="I82" s="87">
        <v>2040</v>
      </c>
    </row>
    <row r="83" spans="1:9" ht="12.75">
      <c r="A83" s="32" t="s">
        <v>73</v>
      </c>
      <c r="B83" s="87">
        <v>154</v>
      </c>
      <c r="C83" s="87">
        <v>3031</v>
      </c>
      <c r="D83" s="54" t="s">
        <v>167</v>
      </c>
      <c r="E83" s="54" t="s">
        <v>167</v>
      </c>
      <c r="F83" s="54" t="s">
        <v>167</v>
      </c>
      <c r="G83" s="54" t="s">
        <v>167</v>
      </c>
      <c r="H83" s="54" t="s">
        <v>167</v>
      </c>
      <c r="I83" s="54" t="s">
        <v>167</v>
      </c>
    </row>
    <row r="84" spans="1:9" ht="12.75">
      <c r="A84" s="49" t="s">
        <v>258</v>
      </c>
      <c r="B84" s="88">
        <v>154</v>
      </c>
      <c r="C84" s="88">
        <v>3031</v>
      </c>
      <c r="D84" s="55" t="s">
        <v>167</v>
      </c>
      <c r="E84" s="55" t="s">
        <v>167</v>
      </c>
      <c r="F84" s="55" t="s">
        <v>167</v>
      </c>
      <c r="G84" s="55" t="s">
        <v>167</v>
      </c>
      <c r="H84" s="88">
        <v>102</v>
      </c>
      <c r="I84" s="88">
        <v>2040</v>
      </c>
    </row>
    <row r="85" spans="1:9" ht="12.75">
      <c r="A85" s="32"/>
      <c r="B85" s="50"/>
      <c r="C85" s="50"/>
      <c r="D85" s="50"/>
      <c r="E85" s="50"/>
      <c r="F85" s="50"/>
      <c r="G85" s="50"/>
      <c r="H85" s="50"/>
      <c r="I85" s="50"/>
    </row>
    <row r="86" spans="1:9" ht="13.5" thickBot="1">
      <c r="A86" s="101" t="s">
        <v>74</v>
      </c>
      <c r="B86" s="98">
        <v>4514</v>
      </c>
      <c r="C86" s="98">
        <v>133169</v>
      </c>
      <c r="D86" s="98">
        <v>2742</v>
      </c>
      <c r="E86" s="98">
        <v>88918</v>
      </c>
      <c r="F86" s="98">
        <v>210</v>
      </c>
      <c r="G86" s="98">
        <v>5655</v>
      </c>
      <c r="H86" s="98">
        <v>3636</v>
      </c>
      <c r="I86" s="98">
        <v>97993</v>
      </c>
    </row>
    <row r="87" spans="2:3" ht="12.75">
      <c r="B87" s="1"/>
      <c r="C87" s="1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H26"/>
  <sheetViews>
    <sheetView showGridLines="0" zoomScale="75" zoomScaleNormal="75" workbookViewId="0" topLeftCell="F1">
      <selection activeCell="J15" sqref="J1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331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186">
        <v>18.8</v>
      </c>
      <c r="C9" s="186">
        <v>36.8</v>
      </c>
      <c r="D9" s="186">
        <v>69.2</v>
      </c>
      <c r="E9" s="177">
        <v>81.71961583306289</v>
      </c>
      <c r="F9" s="346">
        <v>64338.345774283895</v>
      </c>
      <c r="G9" s="187">
        <v>24</v>
      </c>
      <c r="H9" s="187">
        <v>5273</v>
      </c>
    </row>
    <row r="10" spans="1:8" ht="12.75">
      <c r="A10" s="293">
        <v>1986</v>
      </c>
      <c r="B10" s="188">
        <v>20.3</v>
      </c>
      <c r="C10" s="188">
        <v>33.7</v>
      </c>
      <c r="D10" s="188">
        <v>77.8</v>
      </c>
      <c r="E10" s="179">
        <v>114.30048201170773</v>
      </c>
      <c r="F10" s="347">
        <v>89328.42907456156</v>
      </c>
      <c r="G10" s="189">
        <v>56</v>
      </c>
      <c r="H10" s="189">
        <v>7433</v>
      </c>
    </row>
    <row r="11" spans="1:8" ht="12.75">
      <c r="A11" s="293">
        <v>1987</v>
      </c>
      <c r="B11" s="188">
        <v>21.9</v>
      </c>
      <c r="C11" s="188">
        <v>37.6</v>
      </c>
      <c r="D11" s="188">
        <v>82.3</v>
      </c>
      <c r="E11" s="179">
        <v>126.87365523541645</v>
      </c>
      <c r="F11" s="347">
        <v>99533.61460699818</v>
      </c>
      <c r="G11" s="189">
        <v>149</v>
      </c>
      <c r="H11" s="189">
        <v>11059</v>
      </c>
    </row>
    <row r="12" spans="1:8" ht="12.75">
      <c r="A12" s="293">
        <v>1988</v>
      </c>
      <c r="B12" s="188">
        <v>24.5</v>
      </c>
      <c r="C12" s="188">
        <v>33.7</v>
      </c>
      <c r="D12" s="188">
        <v>82.4</v>
      </c>
      <c r="E12" s="179">
        <v>141.06956114096138</v>
      </c>
      <c r="F12" s="347">
        <v>116241.75110886733</v>
      </c>
      <c r="G12" s="189">
        <v>168</v>
      </c>
      <c r="H12" s="189">
        <v>12520</v>
      </c>
    </row>
    <row r="13" spans="1:8" ht="12.75">
      <c r="A13" s="293">
        <v>1989</v>
      </c>
      <c r="B13" s="188">
        <v>26</v>
      </c>
      <c r="C13" s="188">
        <v>38.20655725102817</v>
      </c>
      <c r="D13" s="188">
        <v>99.4</v>
      </c>
      <c r="E13" s="179">
        <v>188.88007404469127</v>
      </c>
      <c r="F13" s="347">
        <v>187744.1611674059</v>
      </c>
      <c r="G13" s="189">
        <v>246</v>
      </c>
      <c r="H13" s="189">
        <v>13396</v>
      </c>
    </row>
    <row r="14" spans="1:8" ht="12.75">
      <c r="A14" s="293">
        <v>1990</v>
      </c>
      <c r="B14" s="188">
        <v>28.1</v>
      </c>
      <c r="C14" s="188">
        <v>37.188612099644125</v>
      </c>
      <c r="D14" s="188">
        <v>104.5</v>
      </c>
      <c r="E14" s="179">
        <v>129.88472587837921</v>
      </c>
      <c r="F14" s="347">
        <v>135726.56353298956</v>
      </c>
      <c r="G14" s="189">
        <v>375</v>
      </c>
      <c r="H14" s="189">
        <v>18478</v>
      </c>
    </row>
    <row r="15" spans="1:8" ht="12.75">
      <c r="A15" s="293">
        <v>1991</v>
      </c>
      <c r="B15" s="188">
        <v>28.4</v>
      </c>
      <c r="C15" s="188">
        <v>36.02112676056338</v>
      </c>
      <c r="D15" s="188">
        <v>102.3</v>
      </c>
      <c r="E15" s="179">
        <v>127.86532520764969</v>
      </c>
      <c r="F15" s="347">
        <v>130806.22768742562</v>
      </c>
      <c r="G15" s="189">
        <v>607</v>
      </c>
      <c r="H15" s="189">
        <v>21964</v>
      </c>
    </row>
    <row r="16" spans="1:8" ht="12.75">
      <c r="A16" s="293">
        <v>1992</v>
      </c>
      <c r="B16" s="188">
        <v>25.4</v>
      </c>
      <c r="C16" s="188">
        <v>38.02102610544553</v>
      </c>
      <c r="D16" s="188">
        <v>96.6</v>
      </c>
      <c r="E16" s="179">
        <v>137.30121524647507</v>
      </c>
      <c r="F16" s="347">
        <v>132632.9739280949</v>
      </c>
      <c r="G16" s="189">
        <v>778</v>
      </c>
      <c r="H16" s="189">
        <v>21548</v>
      </c>
    </row>
    <row r="17" spans="1:8" ht="12.75">
      <c r="A17" s="293">
        <v>1993</v>
      </c>
      <c r="B17" s="188">
        <v>23.1</v>
      </c>
      <c r="C17" s="188">
        <v>43.76623376623376</v>
      </c>
      <c r="D17" s="188">
        <v>101.1</v>
      </c>
      <c r="E17" s="179">
        <v>119.87186421934538</v>
      </c>
      <c r="F17" s="347">
        <v>121190.45472575816</v>
      </c>
      <c r="G17" s="189">
        <v>671</v>
      </c>
      <c r="H17" s="189">
        <v>21301</v>
      </c>
    </row>
    <row r="18" spans="1:8" ht="12.75">
      <c r="A18" s="293">
        <v>1994</v>
      </c>
      <c r="B18" s="188">
        <v>21.2</v>
      </c>
      <c r="C18" s="188">
        <v>40.75471698113208</v>
      </c>
      <c r="D18" s="188">
        <v>86.4</v>
      </c>
      <c r="E18" s="179">
        <v>103.77676006394769</v>
      </c>
      <c r="F18" s="347">
        <v>89663.1206952508</v>
      </c>
      <c r="G18" s="189">
        <v>1682</v>
      </c>
      <c r="H18" s="189">
        <v>20207</v>
      </c>
    </row>
    <row r="19" spans="1:8" ht="12.75">
      <c r="A19" s="293">
        <v>1995</v>
      </c>
      <c r="B19" s="188">
        <v>18.616</v>
      </c>
      <c r="C19" s="188">
        <v>39.50150408250967</v>
      </c>
      <c r="D19" s="188">
        <v>73.536</v>
      </c>
      <c r="E19" s="179">
        <v>173.23572896758142</v>
      </c>
      <c r="F19" s="191">
        <f aca="true" t="shared" si="0" ref="F19:F25">D19*E19*10</f>
        <v>127390.62565360067</v>
      </c>
      <c r="G19" s="189">
        <v>1352</v>
      </c>
      <c r="H19" s="189">
        <v>20877</v>
      </c>
    </row>
    <row r="20" spans="1:8" ht="12.75">
      <c r="A20" s="294">
        <v>1996</v>
      </c>
      <c r="B20" s="180">
        <v>18.2</v>
      </c>
      <c r="C20" s="190">
        <v>40.71428571428571</v>
      </c>
      <c r="D20" s="180">
        <v>74.1</v>
      </c>
      <c r="E20" s="182">
        <v>159.27421778274615</v>
      </c>
      <c r="F20" s="191">
        <f t="shared" si="0"/>
        <v>118022.19537701488</v>
      </c>
      <c r="G20" s="191">
        <v>1937</v>
      </c>
      <c r="H20" s="189">
        <v>18189</v>
      </c>
    </row>
    <row r="21" spans="1:8" ht="12.75">
      <c r="A21" s="294">
        <v>1997</v>
      </c>
      <c r="B21" s="180">
        <v>15.7</v>
      </c>
      <c r="C21" s="190">
        <v>42.10191082802548</v>
      </c>
      <c r="D21" s="180">
        <v>66.1</v>
      </c>
      <c r="E21" s="182">
        <v>150.24701597490176</v>
      </c>
      <c r="F21" s="191">
        <f t="shared" si="0"/>
        <v>99313.27755941005</v>
      </c>
      <c r="G21" s="191">
        <v>2876</v>
      </c>
      <c r="H21" s="189">
        <v>26217</v>
      </c>
    </row>
    <row r="22" spans="1:8" ht="12.75">
      <c r="A22" s="294">
        <v>1998</v>
      </c>
      <c r="B22" s="180">
        <v>14.2</v>
      </c>
      <c r="C22" s="190">
        <v>38</v>
      </c>
      <c r="D22" s="180">
        <v>54</v>
      </c>
      <c r="E22" s="182">
        <v>159.5867440770257</v>
      </c>
      <c r="F22" s="191">
        <f t="shared" si="0"/>
        <v>86176.8418015939</v>
      </c>
      <c r="G22" s="191">
        <v>2371</v>
      </c>
      <c r="H22" s="189">
        <v>19283</v>
      </c>
    </row>
    <row r="23" spans="1:8" ht="12.75">
      <c r="A23" s="294">
        <v>1999</v>
      </c>
      <c r="B23" s="180">
        <v>15.6</v>
      </c>
      <c r="C23" s="190">
        <f>D23/B23*10</f>
        <v>38.65384615384615</v>
      </c>
      <c r="D23" s="180">
        <v>60.3</v>
      </c>
      <c r="E23" s="182">
        <v>165.5247436683375</v>
      </c>
      <c r="F23" s="191">
        <f t="shared" si="0"/>
        <v>99811.42043200751</v>
      </c>
      <c r="G23" s="359">
        <v>3540</v>
      </c>
      <c r="H23" s="360">
        <v>20786</v>
      </c>
    </row>
    <row r="24" spans="1:8" ht="12.75">
      <c r="A24" s="294" t="s">
        <v>312</v>
      </c>
      <c r="B24" s="180">
        <v>15.7</v>
      </c>
      <c r="C24" s="190">
        <f>D24/B24*10</f>
        <v>38.9171974522293</v>
      </c>
      <c r="D24" s="180">
        <v>61.1</v>
      </c>
      <c r="E24" s="182">
        <v>162.32735927301576</v>
      </c>
      <c r="F24" s="191">
        <f t="shared" si="0"/>
        <v>99182.01651581263</v>
      </c>
      <c r="G24" s="359">
        <v>3745</v>
      </c>
      <c r="H24" s="360">
        <v>21317</v>
      </c>
    </row>
    <row r="25" spans="1:8" ht="13.5" thickBot="1">
      <c r="A25" s="295" t="s">
        <v>381</v>
      </c>
      <c r="B25" s="183">
        <v>14.7</v>
      </c>
      <c r="C25" s="192">
        <f>D25/B25*10</f>
        <v>38.57142857142858</v>
      </c>
      <c r="D25" s="183">
        <v>56.7</v>
      </c>
      <c r="E25" s="184">
        <v>177.55</v>
      </c>
      <c r="F25" s="193">
        <f t="shared" si="0"/>
        <v>100670.85</v>
      </c>
      <c r="G25" s="361">
        <v>3760</v>
      </c>
      <c r="H25" s="362">
        <v>27032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I6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382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8"/>
      <c r="B7" s="349" t="s">
        <v>6</v>
      </c>
      <c r="C7" s="349" t="s">
        <v>7</v>
      </c>
      <c r="D7" s="349" t="s">
        <v>8</v>
      </c>
      <c r="E7" s="349" t="s">
        <v>9</v>
      </c>
      <c r="F7" s="349" t="s">
        <v>6</v>
      </c>
      <c r="G7" s="349" t="s">
        <v>7</v>
      </c>
      <c r="H7" s="349" t="s">
        <v>8</v>
      </c>
      <c r="I7" s="349"/>
    </row>
    <row r="8" spans="1:9" ht="12.75">
      <c r="A8" s="32" t="s">
        <v>32</v>
      </c>
      <c r="B8" s="54">
        <v>3</v>
      </c>
      <c r="C8" s="54" t="s">
        <v>167</v>
      </c>
      <c r="D8" s="54" t="s">
        <v>167</v>
      </c>
      <c r="E8" s="54">
        <v>3</v>
      </c>
      <c r="F8" s="54">
        <v>3333</v>
      </c>
      <c r="G8" s="54" t="s">
        <v>167</v>
      </c>
      <c r="H8" s="54" t="s">
        <v>167</v>
      </c>
      <c r="I8" s="54">
        <v>10</v>
      </c>
    </row>
    <row r="9" spans="1:9" ht="12.75">
      <c r="A9" s="32" t="s">
        <v>33</v>
      </c>
      <c r="B9" s="54" t="s">
        <v>167</v>
      </c>
      <c r="C9" s="50">
        <v>2</v>
      </c>
      <c r="D9" s="54" t="s">
        <v>167</v>
      </c>
      <c r="E9" s="50">
        <v>2</v>
      </c>
      <c r="F9" s="54" t="s">
        <v>167</v>
      </c>
      <c r="G9" s="87">
        <v>2500</v>
      </c>
      <c r="H9" s="54" t="s">
        <v>167</v>
      </c>
      <c r="I9" s="50">
        <v>5</v>
      </c>
    </row>
    <row r="10" spans="1:9" ht="12.75">
      <c r="A10" s="49" t="s">
        <v>242</v>
      </c>
      <c r="B10" s="55">
        <v>3</v>
      </c>
      <c r="C10" s="52">
        <v>2</v>
      </c>
      <c r="D10" s="55" t="s">
        <v>167</v>
      </c>
      <c r="E10" s="52">
        <v>5</v>
      </c>
      <c r="F10" s="55">
        <v>3333</v>
      </c>
      <c r="G10" s="88">
        <v>2500</v>
      </c>
      <c r="H10" s="55" t="s">
        <v>167</v>
      </c>
      <c r="I10" s="52">
        <v>15</v>
      </c>
    </row>
    <row r="11" spans="1:9" ht="12.75">
      <c r="A11" s="32"/>
      <c r="B11" s="50"/>
      <c r="C11" s="50"/>
      <c r="D11" s="50"/>
      <c r="E11" s="50"/>
      <c r="F11" s="87"/>
      <c r="G11" s="87"/>
      <c r="H11" s="87"/>
      <c r="I11" s="50"/>
    </row>
    <row r="12" spans="1:9" ht="12.75">
      <c r="A12" s="32" t="s">
        <v>35</v>
      </c>
      <c r="B12" s="54" t="s">
        <v>167</v>
      </c>
      <c r="C12" s="87">
        <v>1</v>
      </c>
      <c r="D12" s="54" t="s">
        <v>167</v>
      </c>
      <c r="E12" s="50">
        <v>1</v>
      </c>
      <c r="F12" s="54" t="s">
        <v>167</v>
      </c>
      <c r="G12" s="87">
        <v>4000</v>
      </c>
      <c r="H12" s="54" t="s">
        <v>167</v>
      </c>
      <c r="I12" s="87">
        <v>4</v>
      </c>
    </row>
    <row r="13" spans="1:9" ht="12.75">
      <c r="A13" s="49" t="s">
        <v>245</v>
      </c>
      <c r="B13" s="55" t="s">
        <v>167</v>
      </c>
      <c r="C13" s="52">
        <v>1</v>
      </c>
      <c r="D13" s="55" t="s">
        <v>167</v>
      </c>
      <c r="E13" s="52">
        <v>1</v>
      </c>
      <c r="F13" s="55" t="s">
        <v>167</v>
      </c>
      <c r="G13" s="88">
        <v>4000</v>
      </c>
      <c r="H13" s="55" t="s">
        <v>167</v>
      </c>
      <c r="I13" s="52">
        <v>4</v>
      </c>
    </row>
    <row r="14" spans="1:9" ht="12.75">
      <c r="A14" s="32"/>
      <c r="B14" s="50"/>
      <c r="C14" s="50"/>
      <c r="D14" s="50"/>
      <c r="E14" s="50"/>
      <c r="F14" s="87"/>
      <c r="G14" s="87"/>
      <c r="H14" s="87"/>
      <c r="I14" s="50"/>
    </row>
    <row r="15" spans="1:9" ht="12.75">
      <c r="A15" s="49" t="s">
        <v>246</v>
      </c>
      <c r="B15" s="88">
        <v>1744</v>
      </c>
      <c r="C15" s="88">
        <v>1635</v>
      </c>
      <c r="D15" s="55" t="s">
        <v>167</v>
      </c>
      <c r="E15" s="52">
        <v>3379</v>
      </c>
      <c r="F15" s="88">
        <v>2551</v>
      </c>
      <c r="G15" s="88">
        <v>2758</v>
      </c>
      <c r="H15" s="55" t="s">
        <v>167</v>
      </c>
      <c r="I15" s="88">
        <v>8958</v>
      </c>
    </row>
    <row r="16" spans="1:9" ht="12.75">
      <c r="A16" s="32"/>
      <c r="B16" s="50"/>
      <c r="C16" s="50"/>
      <c r="D16" s="50"/>
      <c r="E16" s="50"/>
      <c r="F16" s="87"/>
      <c r="G16" s="87"/>
      <c r="H16" s="87"/>
      <c r="I16" s="50"/>
    </row>
    <row r="17" spans="1:9" ht="12.75">
      <c r="A17" s="49" t="s">
        <v>247</v>
      </c>
      <c r="B17" s="88">
        <v>133</v>
      </c>
      <c r="C17" s="88">
        <v>320</v>
      </c>
      <c r="D17" s="55" t="s">
        <v>167</v>
      </c>
      <c r="E17" s="52">
        <v>453</v>
      </c>
      <c r="F17" s="88">
        <v>2500</v>
      </c>
      <c r="G17" s="88">
        <v>2800</v>
      </c>
      <c r="H17" s="55" t="s">
        <v>167</v>
      </c>
      <c r="I17" s="88">
        <v>1229</v>
      </c>
    </row>
    <row r="18" spans="1:9" ht="12.75">
      <c r="A18" s="32"/>
      <c r="B18" s="50"/>
      <c r="C18" s="50"/>
      <c r="D18" s="50"/>
      <c r="E18" s="50"/>
      <c r="F18" s="87"/>
      <c r="G18" s="87"/>
      <c r="H18" s="87"/>
      <c r="I18" s="50"/>
    </row>
    <row r="19" spans="1:9" ht="12.75">
      <c r="A19" s="32" t="s">
        <v>38</v>
      </c>
      <c r="B19" s="54" t="s">
        <v>167</v>
      </c>
      <c r="C19" s="50">
        <v>10</v>
      </c>
      <c r="D19" s="54" t="s">
        <v>167</v>
      </c>
      <c r="E19" s="50">
        <v>10</v>
      </c>
      <c r="F19" s="54" t="s">
        <v>167</v>
      </c>
      <c r="G19" s="87">
        <v>3700</v>
      </c>
      <c r="H19" s="54" t="s">
        <v>167</v>
      </c>
      <c r="I19" s="50">
        <v>37</v>
      </c>
    </row>
    <row r="20" spans="1:9" ht="12.75">
      <c r="A20" s="32" t="s">
        <v>39</v>
      </c>
      <c r="B20" s="50">
        <v>20</v>
      </c>
      <c r="C20" s="50">
        <v>3</v>
      </c>
      <c r="D20" s="54" t="s">
        <v>167</v>
      </c>
      <c r="E20" s="50">
        <v>23</v>
      </c>
      <c r="F20" s="87">
        <v>1850</v>
      </c>
      <c r="G20" s="87">
        <v>4000</v>
      </c>
      <c r="H20" s="54" t="s">
        <v>167</v>
      </c>
      <c r="I20" s="50">
        <v>49</v>
      </c>
    </row>
    <row r="21" spans="1:9" ht="12.75">
      <c r="A21" s="32" t="s">
        <v>40</v>
      </c>
      <c r="B21" s="87">
        <v>81</v>
      </c>
      <c r="C21" s="87">
        <v>412</v>
      </c>
      <c r="D21" s="54" t="s">
        <v>167</v>
      </c>
      <c r="E21" s="50">
        <v>493</v>
      </c>
      <c r="F21" s="87">
        <v>2000</v>
      </c>
      <c r="G21" s="87">
        <v>4000</v>
      </c>
      <c r="H21" s="54" t="s">
        <v>167</v>
      </c>
      <c r="I21" s="87">
        <v>1810</v>
      </c>
    </row>
    <row r="22" spans="1:9" ht="12.75">
      <c r="A22" s="49" t="s">
        <v>248</v>
      </c>
      <c r="B22" s="52">
        <v>101</v>
      </c>
      <c r="C22" s="52">
        <v>425</v>
      </c>
      <c r="D22" s="55" t="s">
        <v>167</v>
      </c>
      <c r="E22" s="52">
        <v>526</v>
      </c>
      <c r="F22" s="88">
        <v>1970</v>
      </c>
      <c r="G22" s="88">
        <v>3993</v>
      </c>
      <c r="H22" s="55" t="s">
        <v>167</v>
      </c>
      <c r="I22" s="52">
        <v>1896</v>
      </c>
    </row>
    <row r="23" spans="1:9" ht="12.75">
      <c r="A23" s="32"/>
      <c r="B23" s="50"/>
      <c r="C23" s="50"/>
      <c r="D23" s="50"/>
      <c r="E23" s="50"/>
      <c r="F23" s="87"/>
      <c r="G23" s="87"/>
      <c r="H23" s="87"/>
      <c r="I23" s="50"/>
    </row>
    <row r="24" spans="1:9" ht="12.75">
      <c r="A24" s="32" t="s">
        <v>41</v>
      </c>
      <c r="B24" s="89">
        <v>20</v>
      </c>
      <c r="C24" s="89">
        <v>24</v>
      </c>
      <c r="D24" s="54" t="s">
        <v>167</v>
      </c>
      <c r="E24" s="50">
        <v>44</v>
      </c>
      <c r="F24" s="89">
        <v>4210</v>
      </c>
      <c r="G24" s="89">
        <v>6667</v>
      </c>
      <c r="H24" s="54" t="s">
        <v>167</v>
      </c>
      <c r="I24" s="87">
        <v>244</v>
      </c>
    </row>
    <row r="25" spans="1:9" ht="12.75">
      <c r="A25" s="32" t="s">
        <v>43</v>
      </c>
      <c r="B25" s="54" t="s">
        <v>167</v>
      </c>
      <c r="C25" s="89">
        <v>1</v>
      </c>
      <c r="D25" s="54" t="s">
        <v>167</v>
      </c>
      <c r="E25" s="50">
        <v>1</v>
      </c>
      <c r="F25" s="54" t="s">
        <v>167</v>
      </c>
      <c r="G25" s="89">
        <v>5000</v>
      </c>
      <c r="H25" s="54" t="s">
        <v>167</v>
      </c>
      <c r="I25" s="87">
        <v>5</v>
      </c>
    </row>
    <row r="26" spans="1:9" ht="12.75">
      <c r="A26" s="32" t="s">
        <v>44</v>
      </c>
      <c r="B26" s="89">
        <v>8</v>
      </c>
      <c r="C26" s="89">
        <v>4</v>
      </c>
      <c r="D26" s="54" t="s">
        <v>167</v>
      </c>
      <c r="E26" s="50">
        <v>12</v>
      </c>
      <c r="F26" s="89">
        <v>2875</v>
      </c>
      <c r="G26" s="89">
        <v>4500</v>
      </c>
      <c r="H26" s="54" t="s">
        <v>167</v>
      </c>
      <c r="I26" s="87">
        <v>41</v>
      </c>
    </row>
    <row r="27" spans="1:9" ht="12.75">
      <c r="A27" s="49" t="s">
        <v>249</v>
      </c>
      <c r="B27" s="52">
        <v>28</v>
      </c>
      <c r="C27" s="52">
        <v>29</v>
      </c>
      <c r="D27" s="55" t="s">
        <v>167</v>
      </c>
      <c r="E27" s="52">
        <v>57</v>
      </c>
      <c r="F27" s="88">
        <v>3829</v>
      </c>
      <c r="G27" s="88">
        <v>6311</v>
      </c>
      <c r="H27" s="55" t="s">
        <v>167</v>
      </c>
      <c r="I27" s="52">
        <v>290</v>
      </c>
    </row>
    <row r="28" spans="1:9" ht="12.75">
      <c r="A28" s="32"/>
      <c r="B28" s="50"/>
      <c r="C28" s="50"/>
      <c r="D28" s="50"/>
      <c r="E28" s="50"/>
      <c r="F28" s="87"/>
      <c r="G28" s="87"/>
      <c r="H28" s="87"/>
      <c r="I28" s="50"/>
    </row>
    <row r="29" spans="1:9" ht="12.75">
      <c r="A29" s="32" t="s">
        <v>45</v>
      </c>
      <c r="B29" s="54" t="s">
        <v>167</v>
      </c>
      <c r="C29" s="87">
        <v>90</v>
      </c>
      <c r="D29" s="54" t="s">
        <v>167</v>
      </c>
      <c r="E29" s="50">
        <v>90</v>
      </c>
      <c r="F29" s="54" t="s">
        <v>167</v>
      </c>
      <c r="G29" s="87">
        <v>4200</v>
      </c>
      <c r="H29" s="54" t="s">
        <v>167</v>
      </c>
      <c r="I29" s="87">
        <v>378</v>
      </c>
    </row>
    <row r="30" spans="1:9" ht="12.75">
      <c r="A30" s="32" t="s">
        <v>47</v>
      </c>
      <c r="B30" s="54" t="s">
        <v>167</v>
      </c>
      <c r="C30" s="87">
        <v>1</v>
      </c>
      <c r="D30" s="54" t="s">
        <v>167</v>
      </c>
      <c r="E30" s="50">
        <v>1</v>
      </c>
      <c r="F30" s="54" t="s">
        <v>167</v>
      </c>
      <c r="G30" s="87">
        <v>3000</v>
      </c>
      <c r="H30" s="54" t="s">
        <v>167</v>
      </c>
      <c r="I30" s="87">
        <v>3</v>
      </c>
    </row>
    <row r="31" spans="1:9" ht="12.75">
      <c r="A31" s="32" t="s">
        <v>49</v>
      </c>
      <c r="B31" s="54" t="s">
        <v>167</v>
      </c>
      <c r="C31" s="87">
        <v>5</v>
      </c>
      <c r="D31" s="54" t="s">
        <v>167</v>
      </c>
      <c r="E31" s="50">
        <v>5</v>
      </c>
      <c r="F31" s="54" t="s">
        <v>167</v>
      </c>
      <c r="G31" s="87">
        <v>7000</v>
      </c>
      <c r="H31" s="54" t="s">
        <v>167</v>
      </c>
      <c r="I31" s="87">
        <v>35</v>
      </c>
    </row>
    <row r="32" spans="1:9" ht="12.75">
      <c r="A32" s="32" t="s">
        <v>50</v>
      </c>
      <c r="B32" s="87">
        <v>9</v>
      </c>
      <c r="C32" s="87">
        <v>139</v>
      </c>
      <c r="D32" s="54" t="s">
        <v>167</v>
      </c>
      <c r="E32" s="50">
        <v>148</v>
      </c>
      <c r="F32" s="87">
        <v>2000</v>
      </c>
      <c r="G32" s="87">
        <v>5000</v>
      </c>
      <c r="H32" s="54" t="s">
        <v>167</v>
      </c>
      <c r="I32" s="87">
        <v>713</v>
      </c>
    </row>
    <row r="33" spans="1:9" ht="12.75">
      <c r="A33" s="32" t="s">
        <v>51</v>
      </c>
      <c r="B33" s="54">
        <v>1</v>
      </c>
      <c r="C33" s="87">
        <v>58</v>
      </c>
      <c r="D33" s="54" t="s">
        <v>167</v>
      </c>
      <c r="E33" s="50">
        <v>59</v>
      </c>
      <c r="F33" s="54">
        <v>5260</v>
      </c>
      <c r="G33" s="87">
        <v>7030</v>
      </c>
      <c r="H33" s="54" t="s">
        <v>167</v>
      </c>
      <c r="I33" s="87">
        <v>413</v>
      </c>
    </row>
    <row r="34" spans="1:9" ht="12.75">
      <c r="A34" s="32" t="s">
        <v>52</v>
      </c>
      <c r="B34" s="87">
        <v>38</v>
      </c>
      <c r="C34" s="87">
        <v>36</v>
      </c>
      <c r="D34" s="54" t="s">
        <v>167</v>
      </c>
      <c r="E34" s="50">
        <v>74</v>
      </c>
      <c r="F34" s="87">
        <v>3500</v>
      </c>
      <c r="G34" s="87">
        <v>4500</v>
      </c>
      <c r="H34" s="54" t="s">
        <v>167</v>
      </c>
      <c r="I34" s="87">
        <v>295</v>
      </c>
    </row>
    <row r="35" spans="1:9" ht="12.75">
      <c r="A35" s="32" t="s">
        <v>53</v>
      </c>
      <c r="B35" s="87">
        <v>126</v>
      </c>
      <c r="C35" s="87">
        <v>24</v>
      </c>
      <c r="D35" s="54">
        <v>10</v>
      </c>
      <c r="E35" s="50">
        <v>160</v>
      </c>
      <c r="F35" s="87">
        <v>3400</v>
      </c>
      <c r="G35" s="87">
        <v>6900</v>
      </c>
      <c r="H35" s="54">
        <v>11000</v>
      </c>
      <c r="I35" s="87">
        <v>704</v>
      </c>
    </row>
    <row r="36" spans="1:9" ht="12.75">
      <c r="A36" s="49" t="s">
        <v>251</v>
      </c>
      <c r="B36" s="52">
        <v>174</v>
      </c>
      <c r="C36" s="52">
        <v>353</v>
      </c>
      <c r="D36" s="55">
        <v>10</v>
      </c>
      <c r="E36" s="52">
        <v>537</v>
      </c>
      <c r="F36" s="88">
        <v>3360</v>
      </c>
      <c r="G36" s="88">
        <v>5230</v>
      </c>
      <c r="H36" s="55">
        <v>11000</v>
      </c>
      <c r="I36" s="52">
        <v>2541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252</v>
      </c>
      <c r="B38" s="55" t="s">
        <v>167</v>
      </c>
      <c r="C38" s="88">
        <v>209</v>
      </c>
      <c r="D38" s="55" t="s">
        <v>167</v>
      </c>
      <c r="E38" s="52">
        <v>209</v>
      </c>
      <c r="F38" s="55" t="s">
        <v>167</v>
      </c>
      <c r="G38" s="88">
        <v>7850</v>
      </c>
      <c r="H38" s="55" t="s">
        <v>167</v>
      </c>
      <c r="I38" s="88">
        <v>1641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54</v>
      </c>
      <c r="B40" s="54" t="s">
        <v>167</v>
      </c>
      <c r="C40" s="87">
        <v>40</v>
      </c>
      <c r="D40" s="87">
        <v>10</v>
      </c>
      <c r="E40" s="50">
        <v>50</v>
      </c>
      <c r="F40" s="54" t="s">
        <v>167</v>
      </c>
      <c r="G40" s="87">
        <v>4250</v>
      </c>
      <c r="H40" s="87">
        <v>6500</v>
      </c>
      <c r="I40" s="87">
        <v>235</v>
      </c>
    </row>
    <row r="41" spans="1:9" ht="12.75">
      <c r="A41" s="32" t="s">
        <v>55</v>
      </c>
      <c r="B41" s="54" t="s">
        <v>167</v>
      </c>
      <c r="C41" s="87">
        <v>241</v>
      </c>
      <c r="D41" s="54" t="s">
        <v>167</v>
      </c>
      <c r="E41" s="50">
        <v>241</v>
      </c>
      <c r="F41" s="54" t="s">
        <v>167</v>
      </c>
      <c r="G41" s="87">
        <v>3983</v>
      </c>
      <c r="H41" s="54" t="s">
        <v>167</v>
      </c>
      <c r="I41" s="87">
        <v>960</v>
      </c>
    </row>
    <row r="42" spans="1:9" ht="12.75">
      <c r="A42" s="32" t="s">
        <v>56</v>
      </c>
      <c r="B42" s="54" t="s">
        <v>167</v>
      </c>
      <c r="C42" s="87">
        <v>6</v>
      </c>
      <c r="D42" s="54" t="s">
        <v>167</v>
      </c>
      <c r="E42" s="50">
        <v>6</v>
      </c>
      <c r="F42" s="54" t="s">
        <v>167</v>
      </c>
      <c r="G42" s="87">
        <v>4000</v>
      </c>
      <c r="H42" s="54" t="s">
        <v>167</v>
      </c>
      <c r="I42" s="87">
        <v>24</v>
      </c>
    </row>
    <row r="43" spans="1:9" ht="12.75">
      <c r="A43" s="32" t="s">
        <v>57</v>
      </c>
      <c r="B43" s="54">
        <v>22</v>
      </c>
      <c r="C43" s="87">
        <v>410</v>
      </c>
      <c r="D43" s="54" t="s">
        <v>167</v>
      </c>
      <c r="E43" s="50">
        <v>432</v>
      </c>
      <c r="F43" s="54" t="s">
        <v>167</v>
      </c>
      <c r="G43" s="87">
        <v>6500</v>
      </c>
      <c r="H43" s="54" t="s">
        <v>167</v>
      </c>
      <c r="I43" s="87">
        <v>2665</v>
      </c>
    </row>
    <row r="44" spans="1:9" ht="12.75">
      <c r="A44" s="32" t="s">
        <v>58</v>
      </c>
      <c r="B44" s="54" t="s">
        <v>167</v>
      </c>
      <c r="C44" s="87">
        <v>443</v>
      </c>
      <c r="D44" s="54" t="s">
        <v>167</v>
      </c>
      <c r="E44" s="50">
        <v>443</v>
      </c>
      <c r="F44" s="54" t="s">
        <v>167</v>
      </c>
      <c r="G44" s="87">
        <v>6000</v>
      </c>
      <c r="H44" s="54" t="s">
        <v>167</v>
      </c>
      <c r="I44" s="87">
        <v>2658</v>
      </c>
    </row>
    <row r="45" spans="1:9" ht="12.75">
      <c r="A45" s="49" t="s">
        <v>253</v>
      </c>
      <c r="B45" s="55">
        <v>22</v>
      </c>
      <c r="C45" s="52">
        <v>1140</v>
      </c>
      <c r="D45" s="52">
        <v>10</v>
      </c>
      <c r="E45" s="52">
        <v>1172</v>
      </c>
      <c r="F45" s="55" t="s">
        <v>167</v>
      </c>
      <c r="G45" s="88">
        <v>5681</v>
      </c>
      <c r="H45" s="88">
        <v>6500</v>
      </c>
      <c r="I45" s="52">
        <v>6542</v>
      </c>
    </row>
    <row r="46" spans="1:9" ht="12.75">
      <c r="A46" s="32"/>
      <c r="B46" s="50"/>
      <c r="C46" s="50"/>
      <c r="D46" s="50"/>
      <c r="E46" s="50"/>
      <c r="F46" s="87"/>
      <c r="G46" s="87"/>
      <c r="H46" s="87"/>
      <c r="I46" s="50"/>
    </row>
    <row r="47" spans="1:9" ht="12.75">
      <c r="A47" s="32" t="s">
        <v>59</v>
      </c>
      <c r="B47" s="54" t="s">
        <v>167</v>
      </c>
      <c r="C47" s="89">
        <v>9</v>
      </c>
      <c r="D47" s="54" t="s">
        <v>167</v>
      </c>
      <c r="E47" s="50">
        <v>9</v>
      </c>
      <c r="F47" s="54" t="s">
        <v>167</v>
      </c>
      <c r="G47" s="89">
        <v>3600</v>
      </c>
      <c r="H47" s="54" t="s">
        <v>167</v>
      </c>
      <c r="I47" s="87">
        <v>32</v>
      </c>
    </row>
    <row r="48" spans="1:9" ht="12.75">
      <c r="A48" s="32" t="s">
        <v>60</v>
      </c>
      <c r="B48" s="89">
        <v>4</v>
      </c>
      <c r="C48" s="89">
        <v>20</v>
      </c>
      <c r="D48" s="54" t="s">
        <v>167</v>
      </c>
      <c r="E48" s="50">
        <v>24</v>
      </c>
      <c r="F48" s="89">
        <v>2200</v>
      </c>
      <c r="G48" s="89">
        <v>5800</v>
      </c>
      <c r="H48" s="54" t="s">
        <v>167</v>
      </c>
      <c r="I48" s="87">
        <v>125</v>
      </c>
    </row>
    <row r="49" spans="1:9" ht="12.75">
      <c r="A49" s="32" t="s">
        <v>61</v>
      </c>
      <c r="B49" s="54" t="s">
        <v>167</v>
      </c>
      <c r="C49" s="89">
        <v>20</v>
      </c>
      <c r="D49" s="89">
        <v>20</v>
      </c>
      <c r="E49" s="50">
        <v>40</v>
      </c>
      <c r="F49" s="54" t="s">
        <v>167</v>
      </c>
      <c r="G49" s="89">
        <v>3500</v>
      </c>
      <c r="H49" s="89">
        <v>6500</v>
      </c>
      <c r="I49" s="87">
        <v>200</v>
      </c>
    </row>
    <row r="50" spans="1:9" ht="12.75">
      <c r="A50" s="49" t="s">
        <v>254</v>
      </c>
      <c r="B50" s="52">
        <v>4</v>
      </c>
      <c r="C50" s="52">
        <v>49</v>
      </c>
      <c r="D50" s="52">
        <v>20</v>
      </c>
      <c r="E50" s="52">
        <v>73</v>
      </c>
      <c r="F50" s="88">
        <v>2200</v>
      </c>
      <c r="G50" s="88">
        <v>4457</v>
      </c>
      <c r="H50" s="88">
        <v>6500</v>
      </c>
      <c r="I50" s="52">
        <v>357</v>
      </c>
    </row>
    <row r="51" spans="1:9" ht="12.75">
      <c r="A51" s="32"/>
      <c r="B51" s="50"/>
      <c r="C51" s="50"/>
      <c r="D51" s="50"/>
      <c r="E51" s="50"/>
      <c r="F51" s="87"/>
      <c r="G51" s="87"/>
      <c r="H51" s="87"/>
      <c r="I51" s="50"/>
    </row>
    <row r="52" spans="1:9" ht="12.75">
      <c r="A52" s="49" t="s">
        <v>255</v>
      </c>
      <c r="B52" s="55" t="s">
        <v>167</v>
      </c>
      <c r="C52" s="88">
        <v>40</v>
      </c>
      <c r="D52" s="55" t="s">
        <v>167</v>
      </c>
      <c r="E52" s="52">
        <v>40</v>
      </c>
      <c r="F52" s="55" t="s">
        <v>167</v>
      </c>
      <c r="G52" s="88">
        <v>7118</v>
      </c>
      <c r="H52" s="55" t="s">
        <v>167</v>
      </c>
      <c r="I52" s="88">
        <v>285</v>
      </c>
    </row>
    <row r="53" spans="1:9" ht="12.75">
      <c r="A53" s="32"/>
      <c r="B53" s="50"/>
      <c r="C53" s="50"/>
      <c r="D53" s="50"/>
      <c r="E53" s="50"/>
      <c r="F53" s="87"/>
      <c r="G53" s="87"/>
      <c r="H53" s="87"/>
      <c r="I53" s="50"/>
    </row>
    <row r="54" spans="1:9" ht="12.75">
      <c r="A54" s="32" t="s">
        <v>62</v>
      </c>
      <c r="B54" s="54" t="s">
        <v>167</v>
      </c>
      <c r="C54" s="87" t="s">
        <v>167</v>
      </c>
      <c r="D54" s="87">
        <v>1170</v>
      </c>
      <c r="E54" s="50">
        <v>1170</v>
      </c>
      <c r="F54" s="54" t="s">
        <v>167</v>
      </c>
      <c r="G54" s="87" t="s">
        <v>167</v>
      </c>
      <c r="H54" s="87">
        <v>3740</v>
      </c>
      <c r="I54" s="87">
        <v>4376</v>
      </c>
    </row>
    <row r="55" spans="1:9" ht="12.75">
      <c r="A55" s="32" t="s">
        <v>63</v>
      </c>
      <c r="B55" s="54" t="s">
        <v>167</v>
      </c>
      <c r="C55" s="87" t="s">
        <v>167</v>
      </c>
      <c r="D55" s="87">
        <v>1400</v>
      </c>
      <c r="E55" s="50">
        <v>1400</v>
      </c>
      <c r="F55" s="54" t="s">
        <v>167</v>
      </c>
      <c r="G55" s="87" t="s">
        <v>167</v>
      </c>
      <c r="H55" s="87">
        <v>3400</v>
      </c>
      <c r="I55" s="87">
        <v>4760</v>
      </c>
    </row>
    <row r="56" spans="1:9" ht="12.75">
      <c r="A56" s="49" t="s">
        <v>256</v>
      </c>
      <c r="B56" s="55" t="s">
        <v>167</v>
      </c>
      <c r="C56" s="52" t="s">
        <v>167</v>
      </c>
      <c r="D56" s="52">
        <v>2570</v>
      </c>
      <c r="E56" s="52">
        <v>2570</v>
      </c>
      <c r="F56" s="55" t="s">
        <v>167</v>
      </c>
      <c r="G56" s="88" t="s">
        <v>167</v>
      </c>
      <c r="H56" s="88">
        <v>3555</v>
      </c>
      <c r="I56" s="52">
        <v>9136</v>
      </c>
    </row>
    <row r="57" spans="1:9" ht="12.75">
      <c r="A57" s="32"/>
      <c r="B57" s="50"/>
      <c r="C57" s="50"/>
      <c r="D57" s="50"/>
      <c r="E57" s="50"/>
      <c r="F57" s="87"/>
      <c r="G57" s="87"/>
      <c r="H57" s="87"/>
      <c r="I57" s="50"/>
    </row>
    <row r="58" spans="1:9" ht="12.75">
      <c r="A58" s="32" t="s">
        <v>65</v>
      </c>
      <c r="B58" s="87">
        <v>56</v>
      </c>
      <c r="C58" s="87">
        <v>498</v>
      </c>
      <c r="D58" s="54" t="s">
        <v>167</v>
      </c>
      <c r="E58" s="50">
        <v>554</v>
      </c>
      <c r="F58" s="87">
        <v>3600</v>
      </c>
      <c r="G58" s="87">
        <v>6000</v>
      </c>
      <c r="H58" s="54" t="s">
        <v>167</v>
      </c>
      <c r="I58" s="87">
        <v>3190</v>
      </c>
    </row>
    <row r="59" spans="1:9" ht="12.75">
      <c r="A59" s="32" t="s">
        <v>66</v>
      </c>
      <c r="B59" s="87">
        <v>6</v>
      </c>
      <c r="C59" s="87">
        <v>438</v>
      </c>
      <c r="D59" s="54" t="s">
        <v>167</v>
      </c>
      <c r="E59" s="50">
        <v>444</v>
      </c>
      <c r="F59" s="87">
        <v>750</v>
      </c>
      <c r="G59" s="87">
        <v>4000</v>
      </c>
      <c r="H59" s="54" t="s">
        <v>167</v>
      </c>
      <c r="I59" s="87">
        <v>1757</v>
      </c>
    </row>
    <row r="60" spans="1:9" ht="12.75">
      <c r="A60" s="32" t="s">
        <v>67</v>
      </c>
      <c r="B60" s="54" t="s">
        <v>167</v>
      </c>
      <c r="C60" s="87">
        <v>3060</v>
      </c>
      <c r="D60" s="54" t="s">
        <v>167</v>
      </c>
      <c r="E60" s="50">
        <v>3060</v>
      </c>
      <c r="F60" s="54" t="s">
        <v>167</v>
      </c>
      <c r="G60" s="87">
        <v>3000</v>
      </c>
      <c r="H60" s="54" t="s">
        <v>167</v>
      </c>
      <c r="I60" s="87">
        <v>9180</v>
      </c>
    </row>
    <row r="61" spans="1:9" ht="12.75">
      <c r="A61" s="32" t="s">
        <v>68</v>
      </c>
      <c r="B61" s="87">
        <v>2</v>
      </c>
      <c r="C61" s="87">
        <v>40</v>
      </c>
      <c r="D61" s="54" t="s">
        <v>167</v>
      </c>
      <c r="E61" s="50">
        <v>42</v>
      </c>
      <c r="F61" s="87">
        <v>2000</v>
      </c>
      <c r="G61" s="87">
        <v>4300</v>
      </c>
      <c r="H61" s="54" t="s">
        <v>167</v>
      </c>
      <c r="I61" s="87">
        <v>176</v>
      </c>
    </row>
    <row r="62" spans="1:9" ht="12.75">
      <c r="A62" s="32" t="s">
        <v>69</v>
      </c>
      <c r="B62" s="87">
        <v>3</v>
      </c>
      <c r="C62" s="87">
        <v>1221</v>
      </c>
      <c r="D62" s="54" t="s">
        <v>167</v>
      </c>
      <c r="E62" s="50">
        <v>1224</v>
      </c>
      <c r="F62" s="87">
        <v>2500</v>
      </c>
      <c r="G62" s="87">
        <v>5970</v>
      </c>
      <c r="H62" s="54" t="s">
        <v>167</v>
      </c>
      <c r="I62" s="87">
        <v>7297</v>
      </c>
    </row>
    <row r="63" spans="1:9" ht="12.75">
      <c r="A63" s="32" t="s">
        <v>70</v>
      </c>
      <c r="B63" s="87">
        <v>82</v>
      </c>
      <c r="C63" s="87">
        <v>203</v>
      </c>
      <c r="D63" s="54" t="s">
        <v>167</v>
      </c>
      <c r="E63" s="50">
        <v>285</v>
      </c>
      <c r="F63" s="87">
        <v>2500</v>
      </c>
      <c r="G63" s="87">
        <v>6000</v>
      </c>
      <c r="H63" s="54" t="s">
        <v>167</v>
      </c>
      <c r="I63" s="87">
        <v>1423</v>
      </c>
    </row>
    <row r="64" spans="1:9" ht="12.75">
      <c r="A64" s="32" t="s">
        <v>71</v>
      </c>
      <c r="B64" s="87">
        <v>125</v>
      </c>
      <c r="C64" s="87">
        <v>798</v>
      </c>
      <c r="D64" s="54" t="s">
        <v>167</v>
      </c>
      <c r="E64" s="50">
        <v>923</v>
      </c>
      <c r="F64" s="87">
        <v>1200</v>
      </c>
      <c r="G64" s="87">
        <v>5250</v>
      </c>
      <c r="H64" s="54" t="s">
        <v>167</v>
      </c>
      <c r="I64" s="87">
        <v>4340</v>
      </c>
    </row>
    <row r="65" spans="1:9" ht="12.75">
      <c r="A65" s="49" t="s">
        <v>257</v>
      </c>
      <c r="B65" s="52">
        <v>274</v>
      </c>
      <c r="C65" s="52">
        <v>6258</v>
      </c>
      <c r="D65" s="55" t="s">
        <v>167</v>
      </c>
      <c r="E65" s="52">
        <v>6532</v>
      </c>
      <c r="F65" s="88">
        <v>2090</v>
      </c>
      <c r="G65" s="88">
        <v>4281</v>
      </c>
      <c r="H65" s="55" t="s">
        <v>167</v>
      </c>
      <c r="I65" s="52">
        <v>27363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3.5" thickBot="1">
      <c r="A67" s="101" t="s">
        <v>74</v>
      </c>
      <c r="B67" s="98">
        <v>2483</v>
      </c>
      <c r="C67" s="98">
        <v>10461</v>
      </c>
      <c r="D67" s="98">
        <v>2610</v>
      </c>
      <c r="E67" s="98">
        <v>15554</v>
      </c>
      <c r="F67" s="104">
        <v>2522.6439790575914</v>
      </c>
      <c r="G67" s="104">
        <v>4258.786444890546</v>
      </c>
      <c r="H67" s="104">
        <v>3617.375478927203</v>
      </c>
      <c r="I67" s="98">
        <v>60257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H26"/>
  <sheetViews>
    <sheetView showGridLines="0" zoomScale="75" zoomScaleNormal="75" workbookViewId="0" topLeftCell="A1">
      <selection activeCell="H26" sqref="H26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332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156">
        <v>24.4</v>
      </c>
      <c r="C9" s="157">
        <v>244</v>
      </c>
      <c r="D9" s="156">
        <v>595</v>
      </c>
      <c r="E9" s="344">
        <v>13.035952544084239</v>
      </c>
      <c r="F9" s="201">
        <v>85680.285600952</v>
      </c>
      <c r="G9" s="157" t="s">
        <v>167</v>
      </c>
      <c r="H9" s="157">
        <v>37523</v>
      </c>
    </row>
    <row r="10" spans="1:8" ht="12.75">
      <c r="A10" s="293">
        <v>1986</v>
      </c>
      <c r="B10" s="160">
        <v>24.9</v>
      </c>
      <c r="C10" s="161">
        <v>237</v>
      </c>
      <c r="D10" s="160">
        <v>589.4</v>
      </c>
      <c r="E10" s="345">
        <v>13.180195449136347</v>
      </c>
      <c r="F10" s="167">
        <v>81082.54300241606</v>
      </c>
      <c r="G10" s="161">
        <v>17</v>
      </c>
      <c r="H10" s="161">
        <v>55082</v>
      </c>
    </row>
    <row r="11" spans="1:8" ht="12.75">
      <c r="A11" s="293">
        <v>1987</v>
      </c>
      <c r="B11" s="160">
        <v>26.1</v>
      </c>
      <c r="C11" s="161">
        <v>239</v>
      </c>
      <c r="D11" s="160">
        <v>624.4</v>
      </c>
      <c r="E11" s="345">
        <v>16.305458391932014</v>
      </c>
      <c r="F11" s="167">
        <v>104942.72354645222</v>
      </c>
      <c r="G11" s="161">
        <v>184</v>
      </c>
      <c r="H11" s="161">
        <v>79568</v>
      </c>
    </row>
    <row r="12" spans="1:8" ht="12.75">
      <c r="A12" s="293">
        <v>1988</v>
      </c>
      <c r="B12" s="160">
        <v>33.3</v>
      </c>
      <c r="C12" s="161">
        <v>272</v>
      </c>
      <c r="D12" s="160">
        <v>905.9</v>
      </c>
      <c r="E12" s="345">
        <v>17.627685021576333</v>
      </c>
      <c r="F12" s="167">
        <v>159688.91613477096</v>
      </c>
      <c r="G12" s="161">
        <v>735</v>
      </c>
      <c r="H12" s="161">
        <v>106327</v>
      </c>
    </row>
    <row r="13" spans="1:8" ht="12.75">
      <c r="A13" s="293">
        <v>1989</v>
      </c>
      <c r="B13" s="160">
        <v>35.4</v>
      </c>
      <c r="C13" s="161">
        <v>270</v>
      </c>
      <c r="D13" s="160">
        <v>955.3</v>
      </c>
      <c r="E13" s="345">
        <v>19.514863029341413</v>
      </c>
      <c r="F13" s="167">
        <v>186425.48651929846</v>
      </c>
      <c r="G13" s="161">
        <v>3029</v>
      </c>
      <c r="H13" s="161">
        <v>111524</v>
      </c>
    </row>
    <row r="14" spans="1:8" ht="12.75">
      <c r="A14" s="293">
        <v>1990</v>
      </c>
      <c r="B14" s="160">
        <v>35</v>
      </c>
      <c r="C14" s="161">
        <v>281.42857142857144</v>
      </c>
      <c r="D14" s="160">
        <v>985</v>
      </c>
      <c r="E14" s="345">
        <v>22.652146214224754</v>
      </c>
      <c r="F14" s="167">
        <v>223123.64021011384</v>
      </c>
      <c r="G14" s="161">
        <v>6011</v>
      </c>
      <c r="H14" s="161">
        <v>115718</v>
      </c>
    </row>
    <row r="15" spans="1:8" ht="12.75">
      <c r="A15" s="293">
        <v>1991</v>
      </c>
      <c r="B15" s="160">
        <v>35.4</v>
      </c>
      <c r="C15" s="161">
        <v>284.49152542372883</v>
      </c>
      <c r="D15" s="160">
        <v>1007.1</v>
      </c>
      <c r="E15" s="345">
        <v>20.356279975478706</v>
      </c>
      <c r="F15" s="167">
        <v>205008.09563304603</v>
      </c>
      <c r="G15" s="161">
        <v>10498</v>
      </c>
      <c r="H15" s="161">
        <v>135625</v>
      </c>
    </row>
    <row r="16" spans="1:8" ht="12.75">
      <c r="A16" s="293">
        <v>1992</v>
      </c>
      <c r="B16" s="160">
        <v>32.5</v>
      </c>
      <c r="C16" s="161">
        <v>296.09502735263385</v>
      </c>
      <c r="D16" s="160">
        <v>963.4</v>
      </c>
      <c r="E16" s="345">
        <v>18.402990636231415</v>
      </c>
      <c r="F16" s="167">
        <v>177294.41178945344</v>
      </c>
      <c r="G16" s="161">
        <v>6386</v>
      </c>
      <c r="H16" s="161">
        <v>170080</v>
      </c>
    </row>
    <row r="17" spans="1:8" ht="12.75">
      <c r="A17" s="293">
        <v>1993</v>
      </c>
      <c r="B17" s="160">
        <v>33.8</v>
      </c>
      <c r="C17" s="161">
        <v>282.10059171597635</v>
      </c>
      <c r="D17" s="160">
        <v>953.5</v>
      </c>
      <c r="E17" s="345">
        <v>18.829709230343898</v>
      </c>
      <c r="F17" s="167">
        <v>179541.27751132907</v>
      </c>
      <c r="G17" s="161">
        <v>6807</v>
      </c>
      <c r="H17" s="161">
        <v>191869</v>
      </c>
    </row>
    <row r="18" spans="1:8" ht="12.75">
      <c r="A18" s="293">
        <v>1994</v>
      </c>
      <c r="B18" s="160">
        <v>34.518</v>
      </c>
      <c r="C18" s="161">
        <v>267.76290630975143</v>
      </c>
      <c r="D18" s="160">
        <v>924.264</v>
      </c>
      <c r="E18" s="345">
        <v>22.69421706153162</v>
      </c>
      <c r="F18" s="167">
        <v>209754.47838159458</v>
      </c>
      <c r="G18" s="161">
        <v>6675</v>
      </c>
      <c r="H18" s="161">
        <v>264447</v>
      </c>
    </row>
    <row r="19" spans="1:8" ht="12.75">
      <c r="A19" s="294">
        <v>1995</v>
      </c>
      <c r="B19" s="163">
        <v>32.633</v>
      </c>
      <c r="C19" s="164">
        <v>275.34612202371835</v>
      </c>
      <c r="D19" s="163">
        <v>898.537</v>
      </c>
      <c r="E19" s="165">
        <v>25.549024557354585</v>
      </c>
      <c r="F19" s="166">
        <v>229567.43878691713</v>
      </c>
      <c r="G19" s="164">
        <v>6414</v>
      </c>
      <c r="H19" s="161">
        <v>295545</v>
      </c>
    </row>
    <row r="20" spans="1:8" ht="12.75">
      <c r="A20" s="294">
        <v>1996</v>
      </c>
      <c r="B20" s="163">
        <v>33.523</v>
      </c>
      <c r="C20" s="164">
        <v>275.5138263281925</v>
      </c>
      <c r="D20" s="163">
        <v>923.605</v>
      </c>
      <c r="E20" s="165">
        <v>34.76855023860181</v>
      </c>
      <c r="F20" s="166">
        <v>321124.06843123824</v>
      </c>
      <c r="G20" s="166">
        <v>5087</v>
      </c>
      <c r="H20" s="167">
        <v>314832</v>
      </c>
    </row>
    <row r="21" spans="1:8" ht="12.75">
      <c r="A21" s="294">
        <v>1997</v>
      </c>
      <c r="B21" s="163">
        <v>37.4</v>
      </c>
      <c r="C21" s="166">
        <v>277</v>
      </c>
      <c r="D21" s="163">
        <v>1034.3</v>
      </c>
      <c r="E21" s="165">
        <v>28.698327984325605</v>
      </c>
      <c r="F21" s="166">
        <v>296826.8063418797</v>
      </c>
      <c r="G21" s="166">
        <v>6013</v>
      </c>
      <c r="H21" s="167">
        <v>376837</v>
      </c>
    </row>
    <row r="22" spans="1:8" ht="12.75">
      <c r="A22" s="294">
        <v>1998</v>
      </c>
      <c r="B22" s="163">
        <v>36.5</v>
      </c>
      <c r="C22" s="166">
        <v>279</v>
      </c>
      <c r="D22" s="163">
        <v>1018.5</v>
      </c>
      <c r="E22" s="165">
        <v>26.853220823867396</v>
      </c>
      <c r="F22" s="166">
        <v>273500.0540910894</v>
      </c>
      <c r="G22" s="166">
        <v>5362</v>
      </c>
      <c r="H22" s="167">
        <v>390876</v>
      </c>
    </row>
    <row r="23" spans="1:8" ht="12.75">
      <c r="A23" s="294">
        <v>1999</v>
      </c>
      <c r="B23" s="163">
        <v>37.8</v>
      </c>
      <c r="C23" s="166">
        <f>D23/B23*10</f>
        <v>276.50793650793656</v>
      </c>
      <c r="D23" s="163">
        <v>1045.2</v>
      </c>
      <c r="E23" s="165">
        <v>28.722368468500957</v>
      </c>
      <c r="F23" s="166">
        <f>D23*E23*10</f>
        <v>300206.19523277204</v>
      </c>
      <c r="G23" s="166">
        <v>7439</v>
      </c>
      <c r="H23" s="167">
        <v>420855</v>
      </c>
    </row>
    <row r="24" spans="1:8" ht="12.75">
      <c r="A24" s="294" t="s">
        <v>312</v>
      </c>
      <c r="B24" s="163">
        <v>36.7</v>
      </c>
      <c r="C24" s="166">
        <f>D24/B24*10</f>
        <v>276.566757493188</v>
      </c>
      <c r="D24" s="163">
        <v>1015</v>
      </c>
      <c r="E24" s="165">
        <v>27.7126681331362</v>
      </c>
      <c r="F24" s="166">
        <f>D24*E24*10</f>
        <v>281283.58155133243</v>
      </c>
      <c r="G24" s="166">
        <v>5281</v>
      </c>
      <c r="H24" s="167">
        <v>459568</v>
      </c>
    </row>
    <row r="25" spans="1:8" ht="13.5" thickBot="1">
      <c r="A25" s="295" t="s">
        <v>381</v>
      </c>
      <c r="B25" s="168">
        <v>38.6</v>
      </c>
      <c r="C25" s="171">
        <f>D25/B25*10</f>
        <v>251.96891191709847</v>
      </c>
      <c r="D25" s="168">
        <v>972.6</v>
      </c>
      <c r="E25" s="168">
        <v>30.12</v>
      </c>
      <c r="F25" s="171">
        <f>D25*E25*10</f>
        <v>292947.12000000005</v>
      </c>
      <c r="G25" s="171">
        <v>8761</v>
      </c>
      <c r="H25" s="172">
        <v>495555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/>
  <dimension ref="A1:H24"/>
  <sheetViews>
    <sheetView showGridLines="0" zoomScale="75" zoomScaleNormal="75" workbookViewId="0" topLeftCell="E2">
      <selection activeCell="F23" sqref="F23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43"/>
      <c r="H1" s="43"/>
    </row>
    <row r="2" s="61" customFormat="1" ht="14.25"/>
    <row r="3" spans="1:6" ht="15">
      <c r="A3" s="373" t="s">
        <v>333</v>
      </c>
      <c r="B3" s="373"/>
      <c r="C3" s="373"/>
      <c r="D3" s="373"/>
      <c r="E3" s="373"/>
      <c r="F3" s="373"/>
    </row>
    <row r="4" spans="1:5" ht="12.75">
      <c r="A4" s="173"/>
      <c r="B4" s="153"/>
      <c r="C4" s="153"/>
      <c r="D4" s="196"/>
      <c r="E4" s="196"/>
    </row>
    <row r="5" spans="1:6" ht="12.75">
      <c r="A5" s="146"/>
      <c r="C5" s="152" t="s">
        <v>89</v>
      </c>
      <c r="D5" s="197"/>
      <c r="E5" s="198" t="s">
        <v>90</v>
      </c>
      <c r="F5" s="197"/>
    </row>
    <row r="6" spans="1:6" ht="12.75">
      <c r="A6" s="151" t="s">
        <v>304</v>
      </c>
      <c r="C6" s="148" t="s">
        <v>85</v>
      </c>
      <c r="D6" s="148" t="s">
        <v>2</v>
      </c>
      <c r="E6" s="148" t="s">
        <v>85</v>
      </c>
      <c r="F6" s="148" t="s">
        <v>2</v>
      </c>
    </row>
    <row r="7" spans="1:6" ht="13.5" thickBot="1">
      <c r="A7" s="155"/>
      <c r="C7" s="148" t="s">
        <v>305</v>
      </c>
      <c r="D7" s="148" t="s">
        <v>306</v>
      </c>
      <c r="E7" s="148" t="s">
        <v>305</v>
      </c>
      <c r="F7" s="148" t="s">
        <v>306</v>
      </c>
    </row>
    <row r="8" spans="1:6" ht="12.75">
      <c r="A8" s="385">
        <v>1985</v>
      </c>
      <c r="B8" s="386"/>
      <c r="C8" s="176">
        <v>10.6</v>
      </c>
      <c r="D8" s="176">
        <v>247.8</v>
      </c>
      <c r="E8" s="176">
        <v>13.8</v>
      </c>
      <c r="F8" s="176">
        <v>347.2</v>
      </c>
    </row>
    <row r="9" spans="1:6" ht="12.75">
      <c r="A9" s="383">
        <v>1986</v>
      </c>
      <c r="B9" s="384"/>
      <c r="C9" s="178">
        <v>10.8</v>
      </c>
      <c r="D9" s="178">
        <v>260.9</v>
      </c>
      <c r="E9" s="178">
        <v>14.2</v>
      </c>
      <c r="F9" s="178">
        <v>328.5</v>
      </c>
    </row>
    <row r="10" spans="1:6" ht="12.75">
      <c r="A10" s="383">
        <v>1987</v>
      </c>
      <c r="B10" s="384"/>
      <c r="C10" s="178">
        <v>10.1</v>
      </c>
      <c r="D10" s="178">
        <v>248.6</v>
      </c>
      <c r="E10" s="178">
        <v>15.9</v>
      </c>
      <c r="F10" s="178">
        <v>375.8</v>
      </c>
    </row>
    <row r="11" spans="1:6" ht="12.75">
      <c r="A11" s="383">
        <v>1988</v>
      </c>
      <c r="B11" s="384"/>
      <c r="C11" s="178">
        <v>12.2</v>
      </c>
      <c r="D11" s="178">
        <v>297</v>
      </c>
      <c r="E11" s="178">
        <v>21</v>
      </c>
      <c r="F11" s="178">
        <v>608.9</v>
      </c>
    </row>
    <row r="12" spans="1:6" ht="12.75">
      <c r="A12" s="383">
        <v>1989</v>
      </c>
      <c r="B12" s="384"/>
      <c r="C12" s="178">
        <v>14.1</v>
      </c>
      <c r="D12" s="178">
        <v>371.6</v>
      </c>
      <c r="E12" s="178">
        <v>21.3</v>
      </c>
      <c r="F12" s="178">
        <v>583.6</v>
      </c>
    </row>
    <row r="13" spans="1:6" ht="12.75">
      <c r="A13" s="383">
        <v>1990</v>
      </c>
      <c r="B13" s="384"/>
      <c r="C13" s="178">
        <v>14.1</v>
      </c>
      <c r="D13" s="178">
        <v>368.5</v>
      </c>
      <c r="E13" s="178">
        <v>21</v>
      </c>
      <c r="F13" s="178">
        <v>616.5</v>
      </c>
    </row>
    <row r="14" spans="1:6" ht="12.75">
      <c r="A14" s="383">
        <v>1991</v>
      </c>
      <c r="B14" s="384"/>
      <c r="C14" s="178">
        <v>14.4</v>
      </c>
      <c r="D14" s="178">
        <v>375.2</v>
      </c>
      <c r="E14" s="178">
        <v>21</v>
      </c>
      <c r="F14" s="178">
        <v>631.9</v>
      </c>
    </row>
    <row r="15" spans="1:6" ht="12.75">
      <c r="A15" s="383">
        <v>1992</v>
      </c>
      <c r="B15" s="384"/>
      <c r="C15" s="180">
        <v>13.3</v>
      </c>
      <c r="D15" s="180">
        <v>381.5</v>
      </c>
      <c r="E15" s="180">
        <v>19.3</v>
      </c>
      <c r="F15" s="178">
        <v>581.9</v>
      </c>
    </row>
    <row r="16" spans="1:6" ht="12.75">
      <c r="A16" s="383">
        <v>1993</v>
      </c>
      <c r="B16" s="384"/>
      <c r="C16" s="180">
        <v>11.4</v>
      </c>
      <c r="D16" s="180">
        <v>325.9</v>
      </c>
      <c r="E16" s="180">
        <v>22.4</v>
      </c>
      <c r="F16" s="178">
        <v>627.6</v>
      </c>
    </row>
    <row r="17" spans="1:6" ht="12.75">
      <c r="A17" s="383">
        <v>1994</v>
      </c>
      <c r="B17" s="384"/>
      <c r="C17" s="180">
        <v>12.6</v>
      </c>
      <c r="D17" s="180">
        <v>339.5</v>
      </c>
      <c r="E17" s="180">
        <v>21.9</v>
      </c>
      <c r="F17" s="178">
        <v>584.8</v>
      </c>
    </row>
    <row r="18" spans="1:6" ht="12.75">
      <c r="A18" s="383">
        <v>1995</v>
      </c>
      <c r="B18" s="384"/>
      <c r="C18" s="180">
        <v>11</v>
      </c>
      <c r="D18" s="180">
        <v>309.2</v>
      </c>
      <c r="E18" s="180">
        <v>21.6</v>
      </c>
      <c r="F18" s="178">
        <v>589.3</v>
      </c>
    </row>
    <row r="19" spans="1:6" ht="12.75">
      <c r="A19" s="383">
        <v>1996</v>
      </c>
      <c r="B19" s="384"/>
      <c r="C19" s="180">
        <v>11</v>
      </c>
      <c r="D19" s="180">
        <v>307.7</v>
      </c>
      <c r="E19" s="180">
        <v>22.5</v>
      </c>
      <c r="F19" s="178">
        <v>615.9</v>
      </c>
    </row>
    <row r="20" spans="1:6" ht="12.75">
      <c r="A20" s="383">
        <v>1997</v>
      </c>
      <c r="B20" s="384"/>
      <c r="C20" s="180">
        <v>12.3</v>
      </c>
      <c r="D20" s="180">
        <v>348.2</v>
      </c>
      <c r="E20" s="180">
        <v>25.1</v>
      </c>
      <c r="F20" s="178">
        <v>686.1</v>
      </c>
    </row>
    <row r="21" spans="1:6" ht="12.75">
      <c r="A21" s="383">
        <v>1998</v>
      </c>
      <c r="B21" s="384"/>
      <c r="C21" s="180">
        <v>12.1</v>
      </c>
      <c r="D21" s="180">
        <v>341.7</v>
      </c>
      <c r="E21" s="180">
        <v>24.4</v>
      </c>
      <c r="F21" s="178">
        <v>676.9</v>
      </c>
    </row>
    <row r="22" spans="1:6" ht="12.75">
      <c r="A22" s="383">
        <v>1999</v>
      </c>
      <c r="B22" s="384"/>
      <c r="C22" s="180">
        <v>12.4</v>
      </c>
      <c r="D22" s="180">
        <v>347.7</v>
      </c>
      <c r="E22" s="180">
        <v>25.4</v>
      </c>
      <c r="F22" s="178">
        <v>697.5</v>
      </c>
    </row>
    <row r="23" spans="1:6" ht="13.5" thickBot="1">
      <c r="A23" s="387" t="s">
        <v>312</v>
      </c>
      <c r="B23" s="388"/>
      <c r="C23" s="183">
        <v>11.2</v>
      </c>
      <c r="D23" s="183">
        <v>327.3</v>
      </c>
      <c r="E23" s="183">
        <v>25.5</v>
      </c>
      <c r="F23" s="185">
        <v>687.3</v>
      </c>
    </row>
    <row r="24" ht="12.75">
      <c r="A24" s="159" t="s">
        <v>313</v>
      </c>
    </row>
  </sheetData>
  <mergeCells count="18">
    <mergeCell ref="A23:B23"/>
    <mergeCell ref="A22:B22"/>
    <mergeCell ref="A10:B10"/>
    <mergeCell ref="A21:B21"/>
    <mergeCell ref="A17:B17"/>
    <mergeCell ref="A18:B18"/>
    <mergeCell ref="A19:B19"/>
    <mergeCell ref="A20:B20"/>
    <mergeCell ref="A9:B9"/>
    <mergeCell ref="A1:F1"/>
    <mergeCell ref="A16:B16"/>
    <mergeCell ref="A15:B15"/>
    <mergeCell ref="A14:B14"/>
    <mergeCell ref="A13:B13"/>
    <mergeCell ref="A8:B8"/>
    <mergeCell ref="A3:F3"/>
    <mergeCell ref="A12:B12"/>
    <mergeCell ref="A11:B1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1:K85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383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11" ht="12.75">
      <c r="A8" s="100" t="s">
        <v>31</v>
      </c>
      <c r="B8" s="102">
        <v>70</v>
      </c>
      <c r="C8" s="102">
        <v>10</v>
      </c>
      <c r="D8" s="102">
        <v>70</v>
      </c>
      <c r="E8" s="94">
        <v>150</v>
      </c>
      <c r="F8" s="102">
        <v>16000</v>
      </c>
      <c r="G8" s="102">
        <v>17000</v>
      </c>
      <c r="H8" s="102">
        <v>20000</v>
      </c>
      <c r="I8" s="102">
        <v>2690</v>
      </c>
      <c r="J8" s="20"/>
      <c r="K8" s="20"/>
    </row>
    <row r="9" spans="1:11" ht="12.75">
      <c r="A9" s="32" t="s">
        <v>32</v>
      </c>
      <c r="B9" s="87">
        <v>66</v>
      </c>
      <c r="C9" s="87">
        <v>58</v>
      </c>
      <c r="D9" s="87">
        <v>4</v>
      </c>
      <c r="E9" s="50">
        <v>128</v>
      </c>
      <c r="F9" s="87">
        <v>12000</v>
      </c>
      <c r="G9" s="87">
        <v>21000</v>
      </c>
      <c r="H9" s="87">
        <v>31250</v>
      </c>
      <c r="I9" s="87">
        <v>2135</v>
      </c>
      <c r="J9" s="20"/>
      <c r="K9" s="20"/>
    </row>
    <row r="10" spans="1:11" ht="12.75">
      <c r="A10" s="32" t="s">
        <v>33</v>
      </c>
      <c r="B10" s="54">
        <v>6</v>
      </c>
      <c r="C10" s="50">
        <v>122</v>
      </c>
      <c r="D10" s="50">
        <v>6</v>
      </c>
      <c r="E10" s="50">
        <v>134</v>
      </c>
      <c r="F10" s="54">
        <v>8500</v>
      </c>
      <c r="G10" s="87">
        <v>12800</v>
      </c>
      <c r="H10" s="87">
        <v>20000</v>
      </c>
      <c r="I10" s="50">
        <v>1733</v>
      </c>
      <c r="J10" s="20"/>
      <c r="K10" s="20"/>
    </row>
    <row r="11" spans="1:11" ht="12.75">
      <c r="A11" s="32" t="s">
        <v>34</v>
      </c>
      <c r="B11" s="54" t="s">
        <v>167</v>
      </c>
      <c r="C11" s="87">
        <v>400</v>
      </c>
      <c r="D11" s="87">
        <v>308</v>
      </c>
      <c r="E11" s="50">
        <v>708</v>
      </c>
      <c r="F11" s="54" t="s">
        <v>167</v>
      </c>
      <c r="G11" s="87">
        <v>22000</v>
      </c>
      <c r="H11" s="87">
        <v>32000</v>
      </c>
      <c r="I11" s="87">
        <v>18656</v>
      </c>
      <c r="J11" s="20"/>
      <c r="K11" s="20"/>
    </row>
    <row r="12" spans="1:11" ht="12.75">
      <c r="A12" s="49" t="s">
        <v>242</v>
      </c>
      <c r="B12" s="52">
        <v>142</v>
      </c>
      <c r="C12" s="52">
        <v>590</v>
      </c>
      <c r="D12" s="52">
        <v>388</v>
      </c>
      <c r="E12" s="52">
        <v>1120</v>
      </c>
      <c r="F12" s="88">
        <v>13824</v>
      </c>
      <c r="G12" s="88">
        <v>19915</v>
      </c>
      <c r="H12" s="88">
        <v>29642</v>
      </c>
      <c r="I12" s="52">
        <v>25214</v>
      </c>
      <c r="J12" s="20"/>
      <c r="K12" s="20"/>
    </row>
    <row r="13" spans="1:11" ht="12.75">
      <c r="A13" s="32"/>
      <c r="B13" s="50"/>
      <c r="C13" s="50"/>
      <c r="D13" s="50"/>
      <c r="E13" s="50"/>
      <c r="F13" s="87"/>
      <c r="G13" s="87"/>
      <c r="H13" s="87"/>
      <c r="I13" s="50"/>
      <c r="J13" s="20"/>
      <c r="K13" s="20"/>
    </row>
    <row r="14" spans="1:11" ht="12.75">
      <c r="A14" s="49" t="s">
        <v>243</v>
      </c>
      <c r="B14" s="88">
        <v>185</v>
      </c>
      <c r="C14" s="88">
        <v>25</v>
      </c>
      <c r="D14" s="88">
        <v>20</v>
      </c>
      <c r="E14" s="52">
        <v>230</v>
      </c>
      <c r="F14" s="88">
        <v>20000</v>
      </c>
      <c r="G14" s="88">
        <v>40000</v>
      </c>
      <c r="H14" s="88">
        <v>80000</v>
      </c>
      <c r="I14" s="88">
        <v>6300</v>
      </c>
      <c r="J14" s="20"/>
      <c r="K14" s="20"/>
    </row>
    <row r="15" spans="1:11" ht="12.75">
      <c r="A15" s="32"/>
      <c r="B15" s="50"/>
      <c r="C15" s="50"/>
      <c r="D15" s="50"/>
      <c r="E15" s="50"/>
      <c r="F15" s="87"/>
      <c r="G15" s="87"/>
      <c r="H15" s="87"/>
      <c r="I15" s="50"/>
      <c r="J15" s="20"/>
      <c r="K15" s="20"/>
    </row>
    <row r="16" spans="1:11" ht="12.75">
      <c r="A16" s="49" t="s">
        <v>244</v>
      </c>
      <c r="B16" s="52">
        <v>42</v>
      </c>
      <c r="C16" s="55" t="s">
        <v>167</v>
      </c>
      <c r="D16" s="52">
        <v>21</v>
      </c>
      <c r="E16" s="52">
        <v>63</v>
      </c>
      <c r="F16" s="88">
        <v>18286</v>
      </c>
      <c r="G16" s="55" t="s">
        <v>167</v>
      </c>
      <c r="H16" s="88">
        <v>66000</v>
      </c>
      <c r="I16" s="52">
        <v>2154</v>
      </c>
      <c r="J16" s="20"/>
      <c r="K16" s="20"/>
    </row>
    <row r="17" spans="1:11" ht="12.75">
      <c r="A17" s="32"/>
      <c r="B17" s="50"/>
      <c r="C17" s="50"/>
      <c r="D17" s="50"/>
      <c r="E17" s="50"/>
      <c r="F17" s="87"/>
      <c r="G17" s="87"/>
      <c r="H17" s="87"/>
      <c r="I17" s="50"/>
      <c r="J17" s="20"/>
      <c r="K17" s="20"/>
    </row>
    <row r="18" spans="1:11" ht="12.75">
      <c r="A18" s="32" t="s">
        <v>35</v>
      </c>
      <c r="B18" s="54" t="s">
        <v>167</v>
      </c>
      <c r="C18" s="87">
        <v>122</v>
      </c>
      <c r="D18" s="87">
        <v>12</v>
      </c>
      <c r="E18" s="50">
        <v>134</v>
      </c>
      <c r="F18" s="54" t="s">
        <v>167</v>
      </c>
      <c r="G18" s="87">
        <v>24500</v>
      </c>
      <c r="H18" s="87">
        <v>36500</v>
      </c>
      <c r="I18" s="87">
        <v>3427</v>
      </c>
      <c r="J18" s="20"/>
      <c r="K18" s="20"/>
    </row>
    <row r="19" spans="1:11" ht="12.75">
      <c r="A19" s="32" t="s">
        <v>36</v>
      </c>
      <c r="B19" s="87">
        <v>70</v>
      </c>
      <c r="C19" s="54">
        <v>20</v>
      </c>
      <c r="D19" s="87">
        <v>40</v>
      </c>
      <c r="E19" s="50">
        <v>130</v>
      </c>
      <c r="F19" s="87">
        <v>16000</v>
      </c>
      <c r="G19" s="54">
        <v>22500</v>
      </c>
      <c r="H19" s="87">
        <v>35000</v>
      </c>
      <c r="I19" s="87">
        <v>2970</v>
      </c>
      <c r="J19" s="20"/>
      <c r="K19" s="20"/>
    </row>
    <row r="20" spans="1:11" ht="12.75">
      <c r="A20" s="32" t="s">
        <v>37</v>
      </c>
      <c r="B20" s="87">
        <v>136</v>
      </c>
      <c r="C20" s="87">
        <v>69</v>
      </c>
      <c r="D20" s="87">
        <v>25</v>
      </c>
      <c r="E20" s="50">
        <v>230</v>
      </c>
      <c r="F20" s="87">
        <v>16500</v>
      </c>
      <c r="G20" s="87">
        <v>24500</v>
      </c>
      <c r="H20" s="87">
        <v>36000</v>
      </c>
      <c r="I20" s="87">
        <v>4835</v>
      </c>
      <c r="J20" s="20"/>
      <c r="K20" s="20"/>
    </row>
    <row r="21" spans="1:11" ht="12.75">
      <c r="A21" s="49" t="s">
        <v>245</v>
      </c>
      <c r="B21" s="52">
        <v>206</v>
      </c>
      <c r="C21" s="52">
        <v>211</v>
      </c>
      <c r="D21" s="52">
        <v>77</v>
      </c>
      <c r="E21" s="52">
        <v>494</v>
      </c>
      <c r="F21" s="88">
        <v>16330</v>
      </c>
      <c r="G21" s="88">
        <v>24310</v>
      </c>
      <c r="H21" s="88">
        <v>35558</v>
      </c>
      <c r="I21" s="52">
        <v>11232</v>
      </c>
      <c r="J21" s="20"/>
      <c r="K21" s="20"/>
    </row>
    <row r="22" spans="1:11" ht="12.75">
      <c r="A22" s="32"/>
      <c r="B22" s="50"/>
      <c r="C22" s="50"/>
      <c r="D22" s="50"/>
      <c r="E22" s="50"/>
      <c r="F22" s="87"/>
      <c r="G22" s="87"/>
      <c r="H22" s="87"/>
      <c r="I22" s="50"/>
      <c r="J22" s="20"/>
      <c r="K22" s="20"/>
    </row>
    <row r="23" spans="1:11" ht="12.75">
      <c r="A23" s="49" t="s">
        <v>246</v>
      </c>
      <c r="B23" s="55" t="s">
        <v>167</v>
      </c>
      <c r="C23" s="88">
        <v>125</v>
      </c>
      <c r="D23" s="88">
        <v>202</v>
      </c>
      <c r="E23" s="52">
        <v>327</v>
      </c>
      <c r="F23" s="55" t="s">
        <v>167</v>
      </c>
      <c r="G23" s="88">
        <v>22600</v>
      </c>
      <c r="H23" s="88">
        <v>32540</v>
      </c>
      <c r="I23" s="88">
        <v>9398</v>
      </c>
      <c r="J23" s="20"/>
      <c r="K23" s="20"/>
    </row>
    <row r="24" spans="1:11" ht="12.75">
      <c r="A24" s="32"/>
      <c r="B24" s="50"/>
      <c r="C24" s="50"/>
      <c r="D24" s="50"/>
      <c r="E24" s="50"/>
      <c r="F24" s="87"/>
      <c r="G24" s="87"/>
      <c r="H24" s="87"/>
      <c r="I24" s="50"/>
      <c r="J24" s="20"/>
      <c r="K24" s="20"/>
    </row>
    <row r="25" spans="1:11" ht="12.75">
      <c r="A25" s="49" t="s">
        <v>247</v>
      </c>
      <c r="B25" s="55" t="s">
        <v>167</v>
      </c>
      <c r="C25" s="88">
        <v>304</v>
      </c>
      <c r="D25" s="88">
        <v>17</v>
      </c>
      <c r="E25" s="52">
        <v>321</v>
      </c>
      <c r="F25" s="55" t="s">
        <v>167</v>
      </c>
      <c r="G25" s="88">
        <v>28500</v>
      </c>
      <c r="H25" s="88">
        <v>91000</v>
      </c>
      <c r="I25" s="88">
        <v>10211</v>
      </c>
      <c r="J25" s="20"/>
      <c r="K25" s="20"/>
    </row>
    <row r="26" spans="1:11" ht="12.75">
      <c r="A26" s="32"/>
      <c r="B26" s="50"/>
      <c r="C26" s="50"/>
      <c r="D26" s="50"/>
      <c r="E26" s="50"/>
      <c r="F26" s="87"/>
      <c r="G26" s="87"/>
      <c r="H26" s="87"/>
      <c r="I26" s="50"/>
      <c r="J26" s="20"/>
      <c r="K26" s="20"/>
    </row>
    <row r="27" spans="1:11" ht="12.75">
      <c r="A27" s="32" t="s">
        <v>38</v>
      </c>
      <c r="B27" s="54" t="s">
        <v>167</v>
      </c>
      <c r="C27" s="50">
        <v>6</v>
      </c>
      <c r="D27" s="54" t="s">
        <v>167</v>
      </c>
      <c r="E27" s="50">
        <v>6</v>
      </c>
      <c r="F27" s="54" t="s">
        <v>167</v>
      </c>
      <c r="G27" s="87">
        <v>30000</v>
      </c>
      <c r="H27" s="54" t="s">
        <v>167</v>
      </c>
      <c r="I27" s="50">
        <v>180</v>
      </c>
      <c r="J27" s="20"/>
      <c r="K27" s="20"/>
    </row>
    <row r="28" spans="1:11" ht="12.75">
      <c r="A28" s="32" t="s">
        <v>39</v>
      </c>
      <c r="B28" s="54" t="s">
        <v>167</v>
      </c>
      <c r="C28" s="50">
        <v>10</v>
      </c>
      <c r="D28" s="54" t="s">
        <v>167</v>
      </c>
      <c r="E28" s="50">
        <v>10</v>
      </c>
      <c r="F28" s="54" t="s">
        <v>167</v>
      </c>
      <c r="G28" s="87">
        <v>30000</v>
      </c>
      <c r="H28" s="54" t="s">
        <v>167</v>
      </c>
      <c r="I28" s="50">
        <v>300</v>
      </c>
      <c r="J28" s="20"/>
      <c r="K28" s="20"/>
    </row>
    <row r="29" spans="1:11" ht="12.75">
      <c r="A29" s="32" t="s">
        <v>40</v>
      </c>
      <c r="B29" s="54" t="s">
        <v>167</v>
      </c>
      <c r="C29" s="87">
        <v>345</v>
      </c>
      <c r="D29" s="54" t="s">
        <v>167</v>
      </c>
      <c r="E29" s="50">
        <v>345</v>
      </c>
      <c r="F29" s="54" t="s">
        <v>167</v>
      </c>
      <c r="G29" s="87">
        <v>22500</v>
      </c>
      <c r="H29" s="54" t="s">
        <v>167</v>
      </c>
      <c r="I29" s="87">
        <v>7763</v>
      </c>
      <c r="J29" s="20"/>
      <c r="K29" s="20"/>
    </row>
    <row r="30" spans="1:11" ht="12.75">
      <c r="A30" s="49" t="s">
        <v>248</v>
      </c>
      <c r="B30" s="55" t="s">
        <v>167</v>
      </c>
      <c r="C30" s="52">
        <v>361</v>
      </c>
      <c r="D30" s="55" t="s">
        <v>167</v>
      </c>
      <c r="E30" s="52">
        <v>361</v>
      </c>
      <c r="F30" s="55" t="s">
        <v>167</v>
      </c>
      <c r="G30" s="88">
        <v>22832</v>
      </c>
      <c r="H30" s="55" t="s">
        <v>167</v>
      </c>
      <c r="I30" s="52">
        <v>8243</v>
      </c>
      <c r="J30" s="20"/>
      <c r="K30" s="20"/>
    </row>
    <row r="31" spans="1:11" ht="12.75">
      <c r="A31" s="32"/>
      <c r="B31" s="50"/>
      <c r="C31" s="50"/>
      <c r="D31" s="50"/>
      <c r="E31" s="50"/>
      <c r="F31" s="87"/>
      <c r="G31" s="87"/>
      <c r="H31" s="87"/>
      <c r="I31" s="50"/>
      <c r="J31" s="20"/>
      <c r="K31" s="20"/>
    </row>
    <row r="32" spans="1:11" ht="12.75">
      <c r="A32" s="32" t="s">
        <v>41</v>
      </c>
      <c r="B32" s="89">
        <v>39</v>
      </c>
      <c r="C32" s="89">
        <v>1186</v>
      </c>
      <c r="D32" s="89">
        <v>69</v>
      </c>
      <c r="E32" s="50">
        <v>1294</v>
      </c>
      <c r="F32" s="89">
        <v>11462</v>
      </c>
      <c r="G32" s="89">
        <v>29248</v>
      </c>
      <c r="H32" s="89">
        <v>35507</v>
      </c>
      <c r="I32" s="87">
        <v>37585</v>
      </c>
      <c r="J32" s="20"/>
      <c r="K32" s="20"/>
    </row>
    <row r="33" spans="1:11" ht="12.75">
      <c r="A33" s="32" t="s">
        <v>42</v>
      </c>
      <c r="B33" s="89">
        <v>21</v>
      </c>
      <c r="C33" s="89">
        <v>144</v>
      </c>
      <c r="D33" s="54" t="s">
        <v>167</v>
      </c>
      <c r="E33" s="50">
        <v>165</v>
      </c>
      <c r="F33" s="89">
        <v>13000</v>
      </c>
      <c r="G33" s="89">
        <v>27000</v>
      </c>
      <c r="H33" s="54" t="s">
        <v>167</v>
      </c>
      <c r="I33" s="87">
        <v>4161</v>
      </c>
      <c r="J33" s="20"/>
      <c r="K33" s="20"/>
    </row>
    <row r="34" spans="1:11" ht="12.75">
      <c r="A34" s="32" t="s">
        <v>43</v>
      </c>
      <c r="B34" s="54" t="s">
        <v>167</v>
      </c>
      <c r="C34" s="89">
        <v>180</v>
      </c>
      <c r="D34" s="54" t="s">
        <v>167</v>
      </c>
      <c r="E34" s="50">
        <v>180</v>
      </c>
      <c r="F34" s="54" t="s">
        <v>167</v>
      </c>
      <c r="G34" s="89">
        <v>29000</v>
      </c>
      <c r="H34" s="54" t="s">
        <v>167</v>
      </c>
      <c r="I34" s="87">
        <v>5220</v>
      </c>
      <c r="J34" s="20"/>
      <c r="K34" s="20"/>
    </row>
    <row r="35" spans="1:11" ht="12.75">
      <c r="A35" s="32" t="s">
        <v>44</v>
      </c>
      <c r="B35" s="89">
        <v>2</v>
      </c>
      <c r="C35" s="89">
        <v>1022</v>
      </c>
      <c r="D35" s="89">
        <v>3</v>
      </c>
      <c r="E35" s="50">
        <v>1027</v>
      </c>
      <c r="F35" s="89">
        <v>23000</v>
      </c>
      <c r="G35" s="89">
        <v>39057</v>
      </c>
      <c r="H35" s="89">
        <v>53000</v>
      </c>
      <c r="I35" s="87">
        <v>40121</v>
      </c>
      <c r="J35" s="20"/>
      <c r="K35" s="20"/>
    </row>
    <row r="36" spans="1:11" ht="12.75">
      <c r="A36" s="49" t="s">
        <v>249</v>
      </c>
      <c r="B36" s="52">
        <v>62</v>
      </c>
      <c r="C36" s="52">
        <v>2532</v>
      </c>
      <c r="D36" s="52">
        <v>72</v>
      </c>
      <c r="E36" s="52">
        <v>2666</v>
      </c>
      <c r="F36" s="88">
        <v>12355</v>
      </c>
      <c r="G36" s="88">
        <v>33062</v>
      </c>
      <c r="H36" s="88">
        <v>36236</v>
      </c>
      <c r="I36" s="52">
        <v>87087</v>
      </c>
      <c r="J36" s="20"/>
      <c r="K36" s="20"/>
    </row>
    <row r="37" spans="1:11" ht="12.75">
      <c r="A37" s="32"/>
      <c r="B37" s="50"/>
      <c r="C37" s="50"/>
      <c r="D37" s="50"/>
      <c r="E37" s="50"/>
      <c r="F37" s="87"/>
      <c r="G37" s="87"/>
      <c r="H37" s="87"/>
      <c r="I37" s="50"/>
      <c r="J37" s="20"/>
      <c r="K37" s="20"/>
    </row>
    <row r="38" spans="1:11" ht="12.75">
      <c r="A38" s="49" t="s">
        <v>250</v>
      </c>
      <c r="B38" s="55" t="s">
        <v>167</v>
      </c>
      <c r="C38" s="88">
        <v>578</v>
      </c>
      <c r="D38" s="55" t="s">
        <v>167</v>
      </c>
      <c r="E38" s="52">
        <v>578</v>
      </c>
      <c r="F38" s="55" t="s">
        <v>167</v>
      </c>
      <c r="G38" s="88">
        <v>31500</v>
      </c>
      <c r="H38" s="55" t="s">
        <v>167</v>
      </c>
      <c r="I38" s="88">
        <v>18207</v>
      </c>
      <c r="J38" s="20"/>
      <c r="K38" s="20"/>
    </row>
    <row r="39" spans="1:11" ht="12.75">
      <c r="A39" s="32"/>
      <c r="B39" s="50"/>
      <c r="C39" s="50"/>
      <c r="D39" s="50"/>
      <c r="E39" s="50"/>
      <c r="F39" s="87"/>
      <c r="G39" s="87"/>
      <c r="H39" s="87"/>
      <c r="I39" s="50"/>
      <c r="J39" s="20"/>
      <c r="K39" s="20"/>
    </row>
    <row r="40" spans="1:11" ht="12.75">
      <c r="A40" s="32" t="s">
        <v>45</v>
      </c>
      <c r="B40" s="54" t="s">
        <v>167</v>
      </c>
      <c r="C40" s="87">
        <v>35</v>
      </c>
      <c r="D40" s="87" t="s">
        <v>167</v>
      </c>
      <c r="E40" s="50">
        <v>35</v>
      </c>
      <c r="F40" s="54" t="s">
        <v>167</v>
      </c>
      <c r="G40" s="87">
        <v>22000</v>
      </c>
      <c r="H40" s="87" t="s">
        <v>167</v>
      </c>
      <c r="I40" s="87">
        <v>770</v>
      </c>
      <c r="J40" s="20"/>
      <c r="K40" s="20"/>
    </row>
    <row r="41" spans="1:11" ht="12.75">
      <c r="A41" s="32" t="s">
        <v>46</v>
      </c>
      <c r="B41" s="87">
        <v>10</v>
      </c>
      <c r="C41" s="87">
        <v>781</v>
      </c>
      <c r="D41" s="87">
        <v>17</v>
      </c>
      <c r="E41" s="50">
        <v>808</v>
      </c>
      <c r="F41" s="87">
        <v>23000</v>
      </c>
      <c r="G41" s="87">
        <v>40000</v>
      </c>
      <c r="H41" s="87">
        <v>85000</v>
      </c>
      <c r="I41" s="87">
        <v>32915</v>
      </c>
      <c r="J41" s="20"/>
      <c r="K41" s="20"/>
    </row>
    <row r="42" spans="1:11" ht="12.75">
      <c r="A42" s="32" t="s">
        <v>47</v>
      </c>
      <c r="B42" s="87">
        <v>2</v>
      </c>
      <c r="C42" s="87">
        <v>145</v>
      </c>
      <c r="D42" s="87">
        <v>7</v>
      </c>
      <c r="E42" s="50">
        <v>154</v>
      </c>
      <c r="F42" s="87">
        <v>12000</v>
      </c>
      <c r="G42" s="87">
        <v>28000</v>
      </c>
      <c r="H42" s="87">
        <v>34000</v>
      </c>
      <c r="I42" s="87">
        <v>4322</v>
      </c>
      <c r="J42" s="20"/>
      <c r="K42" s="20"/>
    </row>
    <row r="43" spans="1:11" ht="12.75">
      <c r="A43" s="32" t="s">
        <v>48</v>
      </c>
      <c r="B43" s="54" t="s">
        <v>167</v>
      </c>
      <c r="C43" s="87">
        <v>2</v>
      </c>
      <c r="D43" s="87">
        <v>1</v>
      </c>
      <c r="E43" s="50">
        <v>3</v>
      </c>
      <c r="F43" s="54" t="s">
        <v>167</v>
      </c>
      <c r="G43" s="87">
        <v>35000</v>
      </c>
      <c r="H43" s="87">
        <v>75000</v>
      </c>
      <c r="I43" s="87">
        <v>145</v>
      </c>
      <c r="J43" s="20"/>
      <c r="K43" s="20"/>
    </row>
    <row r="44" spans="1:11" ht="12.75">
      <c r="A44" s="32" t="s">
        <v>49</v>
      </c>
      <c r="B44" s="87">
        <v>8</v>
      </c>
      <c r="C44" s="87">
        <v>84</v>
      </c>
      <c r="D44" s="54">
        <v>6</v>
      </c>
      <c r="E44" s="50">
        <v>98</v>
      </c>
      <c r="F44" s="87">
        <v>7000</v>
      </c>
      <c r="G44" s="87">
        <v>19679</v>
      </c>
      <c r="H44" s="54">
        <v>32000</v>
      </c>
      <c r="I44" s="87">
        <v>1901</v>
      </c>
      <c r="J44" s="20"/>
      <c r="K44" s="20"/>
    </row>
    <row r="45" spans="1:11" ht="12.75">
      <c r="A45" s="32" t="s">
        <v>50</v>
      </c>
      <c r="B45" s="54" t="s">
        <v>167</v>
      </c>
      <c r="C45" s="87">
        <v>170</v>
      </c>
      <c r="D45" s="54" t="s">
        <v>167</v>
      </c>
      <c r="E45" s="50">
        <v>170</v>
      </c>
      <c r="F45" s="54" t="s">
        <v>167</v>
      </c>
      <c r="G45" s="87">
        <v>50000</v>
      </c>
      <c r="H45" s="54" t="s">
        <v>167</v>
      </c>
      <c r="I45" s="87">
        <v>8500</v>
      </c>
      <c r="J45" s="20"/>
      <c r="K45" s="20"/>
    </row>
    <row r="46" spans="1:11" ht="12.75">
      <c r="A46" s="32" t="s">
        <v>51</v>
      </c>
      <c r="B46" s="54" t="s">
        <v>167</v>
      </c>
      <c r="C46" s="87">
        <v>5</v>
      </c>
      <c r="D46" s="54" t="s">
        <v>167</v>
      </c>
      <c r="E46" s="50">
        <v>5</v>
      </c>
      <c r="F46" s="54" t="s">
        <v>167</v>
      </c>
      <c r="G46" s="87">
        <v>25000</v>
      </c>
      <c r="H46" s="54" t="s">
        <v>167</v>
      </c>
      <c r="I46" s="87">
        <v>125</v>
      </c>
      <c r="J46" s="20"/>
      <c r="K46" s="20"/>
    </row>
    <row r="47" spans="1:11" ht="12.75">
      <c r="A47" s="32" t="s">
        <v>52</v>
      </c>
      <c r="B47" s="54" t="s">
        <v>167</v>
      </c>
      <c r="C47" s="87">
        <v>36</v>
      </c>
      <c r="D47" s="87">
        <v>10</v>
      </c>
      <c r="E47" s="50">
        <v>46</v>
      </c>
      <c r="F47" s="54" t="s">
        <v>167</v>
      </c>
      <c r="G47" s="87">
        <v>31889</v>
      </c>
      <c r="H47" s="87">
        <v>47100</v>
      </c>
      <c r="I47" s="87">
        <v>1619</v>
      </c>
      <c r="J47" s="20"/>
      <c r="K47" s="20"/>
    </row>
    <row r="48" spans="1:11" ht="12.75">
      <c r="A48" s="32" t="s">
        <v>53</v>
      </c>
      <c r="B48" s="54" t="s">
        <v>167</v>
      </c>
      <c r="C48" s="87">
        <v>97</v>
      </c>
      <c r="D48" s="54">
        <v>3</v>
      </c>
      <c r="E48" s="50">
        <v>100</v>
      </c>
      <c r="F48" s="54" t="s">
        <v>167</v>
      </c>
      <c r="G48" s="87">
        <v>19000</v>
      </c>
      <c r="H48" s="54">
        <v>52333</v>
      </c>
      <c r="I48" s="87">
        <v>2000</v>
      </c>
      <c r="J48" s="20"/>
      <c r="K48" s="20"/>
    </row>
    <row r="49" spans="1:11" ht="12.75">
      <c r="A49" s="49" t="s">
        <v>251</v>
      </c>
      <c r="B49" s="52">
        <v>20</v>
      </c>
      <c r="C49" s="52">
        <v>1355</v>
      </c>
      <c r="D49" s="52">
        <v>44</v>
      </c>
      <c r="E49" s="52">
        <v>1419</v>
      </c>
      <c r="F49" s="88">
        <v>15500</v>
      </c>
      <c r="G49" s="88">
        <v>36464</v>
      </c>
      <c r="H49" s="88">
        <v>58591</v>
      </c>
      <c r="I49" s="52">
        <v>52297</v>
      </c>
      <c r="J49" s="20"/>
      <c r="K49" s="20"/>
    </row>
    <row r="50" spans="1:11" ht="12.75">
      <c r="A50" s="32"/>
      <c r="B50" s="50"/>
      <c r="C50" s="50"/>
      <c r="D50" s="50"/>
      <c r="E50" s="50"/>
      <c r="F50" s="87"/>
      <c r="G50" s="87"/>
      <c r="H50" s="87"/>
      <c r="I50" s="50"/>
      <c r="J50" s="20"/>
      <c r="K50" s="20"/>
    </row>
    <row r="51" spans="1:11" ht="12.75">
      <c r="A51" s="49" t="s">
        <v>252</v>
      </c>
      <c r="B51" s="55" t="s">
        <v>167</v>
      </c>
      <c r="C51" s="88">
        <v>2556</v>
      </c>
      <c r="D51" s="55" t="s">
        <v>167</v>
      </c>
      <c r="E51" s="52">
        <v>2556</v>
      </c>
      <c r="F51" s="55" t="s">
        <v>167</v>
      </c>
      <c r="G51" s="88">
        <v>20000</v>
      </c>
      <c r="H51" s="55" t="s">
        <v>167</v>
      </c>
      <c r="I51" s="88">
        <v>51120</v>
      </c>
      <c r="J51" s="20"/>
      <c r="K51" s="20"/>
    </row>
    <row r="52" spans="1:11" ht="12.75">
      <c r="A52" s="32"/>
      <c r="B52" s="50"/>
      <c r="C52" s="50"/>
      <c r="D52" s="50"/>
      <c r="E52" s="50"/>
      <c r="F52" s="87"/>
      <c r="G52" s="87"/>
      <c r="H52" s="87"/>
      <c r="I52" s="50"/>
      <c r="J52" s="20"/>
      <c r="K52" s="20"/>
    </row>
    <row r="53" spans="1:11" ht="12.75">
      <c r="A53" s="32" t="s">
        <v>54</v>
      </c>
      <c r="B53" s="54" t="s">
        <v>167</v>
      </c>
      <c r="C53" s="87">
        <v>380</v>
      </c>
      <c r="D53" s="54" t="s">
        <v>167</v>
      </c>
      <c r="E53" s="50">
        <v>380</v>
      </c>
      <c r="F53" s="54" t="s">
        <v>167</v>
      </c>
      <c r="G53" s="87">
        <v>28000</v>
      </c>
      <c r="H53" s="54" t="s">
        <v>167</v>
      </c>
      <c r="I53" s="87">
        <v>10640</v>
      </c>
      <c r="J53" s="20"/>
      <c r="K53" s="20"/>
    </row>
    <row r="54" spans="1:11" ht="12.75">
      <c r="A54" s="32" t="s">
        <v>55</v>
      </c>
      <c r="B54" s="54" t="s">
        <v>167</v>
      </c>
      <c r="C54" s="87">
        <v>128</v>
      </c>
      <c r="D54" s="54" t="s">
        <v>167</v>
      </c>
      <c r="E54" s="50">
        <v>128</v>
      </c>
      <c r="F54" s="54" t="s">
        <v>167</v>
      </c>
      <c r="G54" s="87">
        <v>23437</v>
      </c>
      <c r="H54" s="54" t="s">
        <v>167</v>
      </c>
      <c r="I54" s="87">
        <v>3000</v>
      </c>
      <c r="J54" s="20"/>
      <c r="K54" s="20"/>
    </row>
    <row r="55" spans="1:11" ht="12.75">
      <c r="A55" s="32" t="s">
        <v>56</v>
      </c>
      <c r="B55" s="54" t="s">
        <v>167</v>
      </c>
      <c r="C55" s="87">
        <v>42</v>
      </c>
      <c r="D55" s="54" t="s">
        <v>167</v>
      </c>
      <c r="E55" s="50">
        <v>42</v>
      </c>
      <c r="F55" s="54" t="s">
        <v>167</v>
      </c>
      <c r="G55" s="87">
        <v>24000</v>
      </c>
      <c r="H55" s="54" t="s">
        <v>167</v>
      </c>
      <c r="I55" s="87">
        <v>1008</v>
      </c>
      <c r="J55" s="20"/>
      <c r="K55" s="20"/>
    </row>
    <row r="56" spans="1:11" ht="12.75">
      <c r="A56" s="32" t="s">
        <v>57</v>
      </c>
      <c r="B56" s="54" t="s">
        <v>167</v>
      </c>
      <c r="C56" s="87">
        <v>21</v>
      </c>
      <c r="D56" s="54" t="s">
        <v>167</v>
      </c>
      <c r="E56" s="50">
        <v>21</v>
      </c>
      <c r="F56" s="54" t="s">
        <v>167</v>
      </c>
      <c r="G56" s="87">
        <v>26000</v>
      </c>
      <c r="H56" s="54" t="s">
        <v>167</v>
      </c>
      <c r="I56" s="87">
        <v>546</v>
      </c>
      <c r="J56" s="20"/>
      <c r="K56" s="20"/>
    </row>
    <row r="57" spans="1:11" ht="12.75">
      <c r="A57" s="32" t="s">
        <v>58</v>
      </c>
      <c r="B57" s="54" t="s">
        <v>167</v>
      </c>
      <c r="C57" s="87">
        <v>629</v>
      </c>
      <c r="D57" s="54" t="s">
        <v>167</v>
      </c>
      <c r="E57" s="50">
        <v>629</v>
      </c>
      <c r="F57" s="54" t="s">
        <v>167</v>
      </c>
      <c r="G57" s="87">
        <v>25000</v>
      </c>
      <c r="H57" s="54" t="s">
        <v>167</v>
      </c>
      <c r="I57" s="87">
        <v>15725</v>
      </c>
      <c r="J57" s="20"/>
      <c r="K57" s="20"/>
    </row>
    <row r="58" spans="1:11" ht="12.75">
      <c r="A58" s="49" t="s">
        <v>253</v>
      </c>
      <c r="B58" s="55" t="s">
        <v>167</v>
      </c>
      <c r="C58" s="52">
        <v>1200</v>
      </c>
      <c r="D58" s="55" t="s">
        <v>167</v>
      </c>
      <c r="E58" s="52">
        <v>1200</v>
      </c>
      <c r="F58" s="55" t="s">
        <v>167</v>
      </c>
      <c r="G58" s="88">
        <v>25766</v>
      </c>
      <c r="H58" s="55" t="s">
        <v>167</v>
      </c>
      <c r="I58" s="52">
        <v>30919</v>
      </c>
      <c r="J58" s="20"/>
      <c r="K58" s="20"/>
    </row>
    <row r="59" spans="1:11" ht="12.75">
      <c r="A59" s="32"/>
      <c r="B59" s="50"/>
      <c r="C59" s="50"/>
      <c r="D59" s="50"/>
      <c r="E59" s="50"/>
      <c r="F59" s="87"/>
      <c r="G59" s="87"/>
      <c r="H59" s="87"/>
      <c r="I59" s="50"/>
      <c r="J59" s="20"/>
      <c r="K59" s="20"/>
    </row>
    <row r="60" spans="1:11" ht="12.75">
      <c r="A60" s="32" t="s">
        <v>59</v>
      </c>
      <c r="B60" s="54" t="s">
        <v>167</v>
      </c>
      <c r="C60" s="87">
        <v>946</v>
      </c>
      <c r="D60" s="54" t="s">
        <v>167</v>
      </c>
      <c r="E60" s="50">
        <v>946</v>
      </c>
      <c r="F60" s="54" t="s">
        <v>167</v>
      </c>
      <c r="G60" s="87">
        <v>29979</v>
      </c>
      <c r="H60" s="54" t="s">
        <v>167</v>
      </c>
      <c r="I60" s="87">
        <v>28360</v>
      </c>
      <c r="J60" s="20"/>
      <c r="K60" s="20"/>
    </row>
    <row r="61" spans="1:11" ht="12.75">
      <c r="A61" s="32" t="s">
        <v>60</v>
      </c>
      <c r="B61" s="54" t="s">
        <v>167</v>
      </c>
      <c r="C61" s="87">
        <v>553</v>
      </c>
      <c r="D61" s="54" t="s">
        <v>167</v>
      </c>
      <c r="E61" s="50">
        <v>553</v>
      </c>
      <c r="F61" s="54" t="s">
        <v>167</v>
      </c>
      <c r="G61" s="87">
        <v>24911</v>
      </c>
      <c r="H61" s="54" t="s">
        <v>167</v>
      </c>
      <c r="I61" s="87">
        <v>13776</v>
      </c>
      <c r="J61" s="20"/>
      <c r="K61" s="20"/>
    </row>
    <row r="62" spans="1:11" ht="12.75">
      <c r="A62" s="32" t="s">
        <v>61</v>
      </c>
      <c r="B62" s="54" t="s">
        <v>167</v>
      </c>
      <c r="C62" s="87">
        <v>1300</v>
      </c>
      <c r="D62" s="54" t="s">
        <v>167</v>
      </c>
      <c r="E62" s="50">
        <v>1300</v>
      </c>
      <c r="F62" s="54" t="s">
        <v>167</v>
      </c>
      <c r="G62" s="87">
        <v>20000</v>
      </c>
      <c r="H62" s="54" t="s">
        <v>167</v>
      </c>
      <c r="I62" s="87">
        <v>26000</v>
      </c>
      <c r="J62" s="20"/>
      <c r="K62" s="20"/>
    </row>
    <row r="63" spans="1:11" ht="12.75">
      <c r="A63" s="49" t="s">
        <v>254</v>
      </c>
      <c r="B63" s="55" t="s">
        <v>167</v>
      </c>
      <c r="C63" s="52">
        <v>2799</v>
      </c>
      <c r="D63" s="55" t="s">
        <v>167</v>
      </c>
      <c r="E63" s="52">
        <v>2799</v>
      </c>
      <c r="F63" s="55" t="s">
        <v>167</v>
      </c>
      <c r="G63" s="88">
        <v>24343</v>
      </c>
      <c r="H63" s="55" t="s">
        <v>167</v>
      </c>
      <c r="I63" s="52">
        <v>68136</v>
      </c>
      <c r="J63" s="20"/>
      <c r="K63" s="20"/>
    </row>
    <row r="64" spans="1:11" ht="12.75">
      <c r="A64" s="32"/>
      <c r="B64" s="50"/>
      <c r="C64" s="50"/>
      <c r="D64" s="50"/>
      <c r="E64" s="50"/>
      <c r="F64" s="87"/>
      <c r="G64" s="87"/>
      <c r="H64" s="87"/>
      <c r="I64" s="50"/>
      <c r="J64" s="20"/>
      <c r="K64" s="20"/>
    </row>
    <row r="65" spans="1:11" ht="12.75">
      <c r="A65" s="49" t="s">
        <v>255</v>
      </c>
      <c r="B65" s="55" t="s">
        <v>167</v>
      </c>
      <c r="C65" s="88">
        <v>12623</v>
      </c>
      <c r="D65" s="88">
        <v>1</v>
      </c>
      <c r="E65" s="52">
        <v>12624</v>
      </c>
      <c r="F65" s="55" t="s">
        <v>167</v>
      </c>
      <c r="G65" s="88">
        <v>28787</v>
      </c>
      <c r="H65" s="88">
        <v>48000</v>
      </c>
      <c r="I65" s="88">
        <v>363426</v>
      </c>
      <c r="J65" s="20"/>
      <c r="K65" s="20"/>
    </row>
    <row r="66" spans="1:11" ht="12.75">
      <c r="A66" s="32"/>
      <c r="B66" s="50"/>
      <c r="C66" s="50"/>
      <c r="D66" s="50"/>
      <c r="E66" s="50"/>
      <c r="F66" s="87"/>
      <c r="G66" s="87"/>
      <c r="H66" s="87"/>
      <c r="I66" s="50"/>
      <c r="J66" s="20"/>
      <c r="K66" s="20"/>
    </row>
    <row r="67" spans="1:11" ht="12.75">
      <c r="A67" s="32" t="s">
        <v>62</v>
      </c>
      <c r="B67" s="54" t="s">
        <v>167</v>
      </c>
      <c r="C67" s="87">
        <v>480</v>
      </c>
      <c r="D67" s="54" t="s">
        <v>167</v>
      </c>
      <c r="E67" s="50">
        <v>480</v>
      </c>
      <c r="F67" s="54" t="s">
        <v>167</v>
      </c>
      <c r="G67" s="87">
        <v>20000</v>
      </c>
      <c r="H67" s="54" t="s">
        <v>167</v>
      </c>
      <c r="I67" s="87">
        <v>9600</v>
      </c>
      <c r="J67" s="20"/>
      <c r="K67" s="20"/>
    </row>
    <row r="68" spans="1:11" ht="12.75">
      <c r="A68" s="32" t="s">
        <v>63</v>
      </c>
      <c r="B68" s="54" t="s">
        <v>167</v>
      </c>
      <c r="C68" s="87">
        <v>300</v>
      </c>
      <c r="D68" s="54" t="s">
        <v>167</v>
      </c>
      <c r="E68" s="50">
        <v>300</v>
      </c>
      <c r="F68" s="54" t="s">
        <v>167</v>
      </c>
      <c r="G68" s="87">
        <v>20000</v>
      </c>
      <c r="H68" s="54" t="s">
        <v>167</v>
      </c>
      <c r="I68" s="87">
        <v>6000</v>
      </c>
      <c r="J68" s="20"/>
      <c r="K68" s="20"/>
    </row>
    <row r="69" spans="1:11" ht="12.75">
      <c r="A69" s="49" t="s">
        <v>256</v>
      </c>
      <c r="B69" s="55" t="s">
        <v>167</v>
      </c>
      <c r="C69" s="52">
        <v>780</v>
      </c>
      <c r="D69" s="55" t="s">
        <v>167</v>
      </c>
      <c r="E69" s="52">
        <v>780</v>
      </c>
      <c r="F69" s="55" t="s">
        <v>167</v>
      </c>
      <c r="G69" s="88">
        <v>20000</v>
      </c>
      <c r="H69" s="55" t="s">
        <v>167</v>
      </c>
      <c r="I69" s="52">
        <v>15600</v>
      </c>
      <c r="J69" s="20"/>
      <c r="K69" s="20"/>
    </row>
    <row r="70" spans="1:11" ht="12.75">
      <c r="A70" s="32"/>
      <c r="B70" s="50"/>
      <c r="C70" s="50"/>
      <c r="D70" s="50"/>
      <c r="E70" s="50"/>
      <c r="F70" s="87"/>
      <c r="G70" s="87"/>
      <c r="H70" s="87"/>
      <c r="I70" s="50"/>
      <c r="J70" s="20"/>
      <c r="K70" s="20"/>
    </row>
    <row r="71" spans="1:11" ht="12.75">
      <c r="A71" s="32" t="s">
        <v>64</v>
      </c>
      <c r="B71" s="54" t="s">
        <v>167</v>
      </c>
      <c r="C71" s="87">
        <v>5115</v>
      </c>
      <c r="D71" s="54" t="s">
        <v>167</v>
      </c>
      <c r="E71" s="50">
        <v>5115</v>
      </c>
      <c r="F71" s="54" t="s">
        <v>167</v>
      </c>
      <c r="G71" s="87">
        <v>23773</v>
      </c>
      <c r="H71" s="54" t="s">
        <v>167</v>
      </c>
      <c r="I71" s="87">
        <v>121599</v>
      </c>
      <c r="J71" s="20"/>
      <c r="K71" s="20"/>
    </row>
    <row r="72" spans="1:11" ht="12.75">
      <c r="A72" s="32" t="s">
        <v>65</v>
      </c>
      <c r="B72" s="54" t="s">
        <v>167</v>
      </c>
      <c r="C72" s="87">
        <v>560</v>
      </c>
      <c r="D72" s="54" t="s">
        <v>167</v>
      </c>
      <c r="E72" s="50">
        <v>560</v>
      </c>
      <c r="F72" s="54" t="s">
        <v>167</v>
      </c>
      <c r="G72" s="87">
        <v>45500</v>
      </c>
      <c r="H72" s="54" t="s">
        <v>167</v>
      </c>
      <c r="I72" s="87">
        <v>25480</v>
      </c>
      <c r="J72" s="20"/>
      <c r="K72" s="20"/>
    </row>
    <row r="73" spans="1:11" ht="12.75">
      <c r="A73" s="32" t="s">
        <v>66</v>
      </c>
      <c r="B73" s="87">
        <v>8</v>
      </c>
      <c r="C73" s="87">
        <v>618</v>
      </c>
      <c r="D73" s="54" t="s">
        <v>167</v>
      </c>
      <c r="E73" s="50">
        <v>626</v>
      </c>
      <c r="F73" s="87">
        <v>4500</v>
      </c>
      <c r="G73" s="87">
        <v>25000</v>
      </c>
      <c r="H73" s="54" t="s">
        <v>167</v>
      </c>
      <c r="I73" s="87">
        <v>15486</v>
      </c>
      <c r="J73" s="20"/>
      <c r="K73" s="20"/>
    </row>
    <row r="74" spans="1:11" ht="12.75">
      <c r="A74" s="32" t="s">
        <v>67</v>
      </c>
      <c r="B74" s="54" t="s">
        <v>167</v>
      </c>
      <c r="C74" s="87">
        <v>2400</v>
      </c>
      <c r="D74" s="54" t="s">
        <v>167</v>
      </c>
      <c r="E74" s="50">
        <v>2400</v>
      </c>
      <c r="F74" s="54" t="s">
        <v>167</v>
      </c>
      <c r="G74" s="87">
        <v>32600</v>
      </c>
      <c r="H74" s="54" t="s">
        <v>167</v>
      </c>
      <c r="I74" s="87">
        <v>78240</v>
      </c>
      <c r="J74" s="20"/>
      <c r="K74" s="20"/>
    </row>
    <row r="75" spans="1:11" ht="12.75">
      <c r="A75" s="32" t="s">
        <v>68</v>
      </c>
      <c r="B75" s="87">
        <v>14</v>
      </c>
      <c r="C75" s="87">
        <v>64</v>
      </c>
      <c r="D75" s="54" t="s">
        <v>167</v>
      </c>
      <c r="E75" s="50">
        <v>78</v>
      </c>
      <c r="F75" s="87">
        <v>5000</v>
      </c>
      <c r="G75" s="87">
        <v>25000</v>
      </c>
      <c r="H75" s="54" t="s">
        <v>167</v>
      </c>
      <c r="I75" s="87">
        <v>1670</v>
      </c>
      <c r="J75" s="20"/>
      <c r="K75" s="20"/>
    </row>
    <row r="76" spans="1:11" ht="12.75">
      <c r="A76" s="32" t="s">
        <v>69</v>
      </c>
      <c r="B76" s="87">
        <v>7</v>
      </c>
      <c r="C76" s="87">
        <v>284</v>
      </c>
      <c r="D76" s="54" t="s">
        <v>167</v>
      </c>
      <c r="E76" s="50">
        <v>291</v>
      </c>
      <c r="F76" s="87">
        <v>6500</v>
      </c>
      <c r="G76" s="87">
        <v>18620</v>
      </c>
      <c r="H76" s="54" t="s">
        <v>167</v>
      </c>
      <c r="I76" s="87">
        <v>5333</v>
      </c>
      <c r="J76" s="20"/>
      <c r="K76" s="20"/>
    </row>
    <row r="77" spans="1:11" ht="12.75">
      <c r="A77" s="32" t="s">
        <v>70</v>
      </c>
      <c r="B77" s="54" t="s">
        <v>167</v>
      </c>
      <c r="C77" s="87">
        <v>805</v>
      </c>
      <c r="D77" s="54" t="s">
        <v>167</v>
      </c>
      <c r="E77" s="50">
        <v>805</v>
      </c>
      <c r="F77" s="54" t="s">
        <v>167</v>
      </c>
      <c r="G77" s="87">
        <v>32000</v>
      </c>
      <c r="H77" s="54" t="s">
        <v>167</v>
      </c>
      <c r="I77" s="87">
        <v>25760</v>
      </c>
      <c r="J77" s="20"/>
      <c r="K77" s="20"/>
    </row>
    <row r="78" spans="1:11" ht="12.75">
      <c r="A78" s="32" t="s">
        <v>71</v>
      </c>
      <c r="B78" s="54" t="s">
        <v>167</v>
      </c>
      <c r="C78" s="87">
        <v>150</v>
      </c>
      <c r="D78" s="54" t="s">
        <v>167</v>
      </c>
      <c r="E78" s="50">
        <v>150</v>
      </c>
      <c r="F78" s="54" t="s">
        <v>167</v>
      </c>
      <c r="G78" s="87">
        <v>37500</v>
      </c>
      <c r="H78" s="54" t="s">
        <v>167</v>
      </c>
      <c r="I78" s="87">
        <v>5625</v>
      </c>
      <c r="J78" s="20"/>
      <c r="K78" s="20"/>
    </row>
    <row r="79" spans="1:11" ht="12.75">
      <c r="A79" s="49" t="s">
        <v>257</v>
      </c>
      <c r="B79" s="52">
        <v>29</v>
      </c>
      <c r="C79" s="52">
        <v>9996</v>
      </c>
      <c r="D79" s="55" t="s">
        <v>167</v>
      </c>
      <c r="E79" s="52">
        <v>10025</v>
      </c>
      <c r="F79" s="88">
        <v>5224</v>
      </c>
      <c r="G79" s="88">
        <v>27915</v>
      </c>
      <c r="H79" s="55" t="s">
        <v>167</v>
      </c>
      <c r="I79" s="52">
        <v>279193</v>
      </c>
      <c r="J79" s="20"/>
      <c r="K79" s="20"/>
    </row>
    <row r="80" spans="1:11" ht="12.75">
      <c r="A80" s="32"/>
      <c r="B80" s="50"/>
      <c r="C80" s="50"/>
      <c r="D80" s="50"/>
      <c r="E80" s="50"/>
      <c r="F80" s="87"/>
      <c r="G80" s="87"/>
      <c r="H80" s="87"/>
      <c r="I80" s="50"/>
      <c r="J80" s="20"/>
      <c r="K80" s="20"/>
    </row>
    <row r="81" spans="1:11" ht="12.75">
      <c r="A81" s="32" t="s">
        <v>72</v>
      </c>
      <c r="B81" s="54" t="s">
        <v>167</v>
      </c>
      <c r="C81" s="87">
        <v>82</v>
      </c>
      <c r="D81" s="87">
        <v>37</v>
      </c>
      <c r="E81" s="50">
        <v>119</v>
      </c>
      <c r="F81" s="54" t="s">
        <v>167</v>
      </c>
      <c r="G81" s="87">
        <v>25000</v>
      </c>
      <c r="H81" s="87">
        <v>35000</v>
      </c>
      <c r="I81" s="87">
        <v>3345</v>
      </c>
      <c r="J81" s="20"/>
      <c r="K81" s="20"/>
    </row>
    <row r="82" spans="1:11" ht="12.75">
      <c r="A82" s="32" t="s">
        <v>73</v>
      </c>
      <c r="B82" s="54" t="s">
        <v>167</v>
      </c>
      <c r="C82" s="87">
        <v>153</v>
      </c>
      <c r="D82" s="87">
        <v>3</v>
      </c>
      <c r="E82" s="50">
        <v>156</v>
      </c>
      <c r="F82" s="54" t="s">
        <v>167</v>
      </c>
      <c r="G82" s="87">
        <v>20000</v>
      </c>
      <c r="H82" s="87">
        <v>25000</v>
      </c>
      <c r="I82" s="87">
        <v>3135</v>
      </c>
      <c r="J82" s="20"/>
      <c r="K82" s="20"/>
    </row>
    <row r="83" spans="1:11" ht="12.75">
      <c r="A83" s="49" t="s">
        <v>258</v>
      </c>
      <c r="B83" s="55" t="s">
        <v>167</v>
      </c>
      <c r="C83" s="52">
        <v>235</v>
      </c>
      <c r="D83" s="52">
        <v>40</v>
      </c>
      <c r="E83" s="52">
        <v>275</v>
      </c>
      <c r="F83" s="55" t="s">
        <v>167</v>
      </c>
      <c r="G83" s="88">
        <v>21745</v>
      </c>
      <c r="H83" s="88">
        <v>34250</v>
      </c>
      <c r="I83" s="52">
        <v>6480</v>
      </c>
      <c r="J83" s="20"/>
      <c r="K83" s="20"/>
    </row>
    <row r="84" spans="1:11" ht="12.75">
      <c r="A84" s="32"/>
      <c r="B84" s="50"/>
      <c r="C84" s="50"/>
      <c r="D84" s="50"/>
      <c r="E84" s="50"/>
      <c r="F84" s="87"/>
      <c r="G84" s="87"/>
      <c r="H84" s="87"/>
      <c r="I84" s="87"/>
      <c r="J84" s="20"/>
      <c r="K84" s="20"/>
    </row>
    <row r="85" spans="1:11" ht="13.5" thickBot="1">
      <c r="A85" s="101" t="s">
        <v>74</v>
      </c>
      <c r="B85" s="98">
        <v>686</v>
      </c>
      <c r="C85" s="98">
        <v>36270</v>
      </c>
      <c r="D85" s="98">
        <v>882</v>
      </c>
      <c r="E85" s="98">
        <v>37838</v>
      </c>
      <c r="F85" s="104">
        <v>16067.793002915452</v>
      </c>
      <c r="G85" s="104">
        <v>27632.78988144472</v>
      </c>
      <c r="H85" s="104">
        <v>36224.6462585034</v>
      </c>
      <c r="I85" s="98">
        <v>1045217</v>
      </c>
      <c r="J85" s="20"/>
      <c r="K85" s="20"/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/>
  <dimension ref="A1:E86"/>
  <sheetViews>
    <sheetView showGridLines="0" zoomScale="75" zoomScaleNormal="75" workbookViewId="0" topLeftCell="A57">
      <selection activeCell="A85" sqref="A85"/>
    </sheetView>
  </sheetViews>
  <sheetFormatPr defaultColWidth="11.421875" defaultRowHeight="12.75"/>
  <cols>
    <col min="1" max="1" width="36.7109375" style="4" customWidth="1"/>
    <col min="2" max="5" width="18.7109375" style="4" customWidth="1"/>
    <col min="6" max="16384" width="11.421875" style="4" customWidth="1"/>
  </cols>
  <sheetData>
    <row r="1" spans="1:5" s="58" customFormat="1" ht="18">
      <c r="A1" s="372" t="s">
        <v>166</v>
      </c>
      <c r="B1" s="372"/>
      <c r="C1" s="372"/>
      <c r="D1" s="372"/>
      <c r="E1" s="372"/>
    </row>
    <row r="2" s="61" customFormat="1" ht="15">
      <c r="A2" s="63"/>
    </row>
    <row r="3" spans="1:5" s="61" customFormat="1" ht="15">
      <c r="A3" s="71" t="s">
        <v>384</v>
      </c>
      <c r="B3" s="72"/>
      <c r="C3" s="72"/>
      <c r="D3" s="72"/>
      <c r="E3" s="72"/>
    </row>
    <row r="4" spans="1:5" s="61" customFormat="1" ht="15">
      <c r="A4" s="73"/>
      <c r="B4" s="74"/>
      <c r="C4" s="74"/>
      <c r="D4" s="74"/>
      <c r="E4" s="74"/>
    </row>
    <row r="5" spans="1:5" ht="12.75">
      <c r="A5" s="33" t="s">
        <v>361</v>
      </c>
      <c r="B5" s="389" t="s">
        <v>89</v>
      </c>
      <c r="C5" s="390"/>
      <c r="D5" s="389" t="s">
        <v>90</v>
      </c>
      <c r="E5" s="391"/>
    </row>
    <row r="6" spans="1:5" ht="12.75">
      <c r="A6" s="34" t="s">
        <v>29</v>
      </c>
      <c r="B6" s="16" t="s">
        <v>85</v>
      </c>
      <c r="C6" s="39" t="s">
        <v>2</v>
      </c>
      <c r="D6" s="16" t="s">
        <v>85</v>
      </c>
      <c r="E6" s="39" t="s">
        <v>2</v>
      </c>
    </row>
    <row r="7" spans="1:5" ht="13.5" thickBot="1">
      <c r="A7" s="34"/>
      <c r="B7" s="14" t="s">
        <v>86</v>
      </c>
      <c r="C7" s="10" t="s">
        <v>10</v>
      </c>
      <c r="D7" s="14" t="s">
        <v>86</v>
      </c>
      <c r="E7" s="10" t="s">
        <v>10</v>
      </c>
    </row>
    <row r="8" spans="1:5" ht="12.75">
      <c r="A8" s="100" t="s">
        <v>31</v>
      </c>
      <c r="B8" s="103" t="s">
        <v>167</v>
      </c>
      <c r="C8" s="103" t="s">
        <v>167</v>
      </c>
      <c r="D8" s="102">
        <v>150</v>
      </c>
      <c r="E8" s="102">
        <v>2690</v>
      </c>
    </row>
    <row r="9" spans="1:5" ht="12.75">
      <c r="A9" s="32" t="s">
        <v>32</v>
      </c>
      <c r="B9" s="87">
        <v>128</v>
      </c>
      <c r="C9" s="87">
        <v>2135</v>
      </c>
      <c r="D9" s="54" t="s">
        <v>167</v>
      </c>
      <c r="E9" s="54" t="s">
        <v>167</v>
      </c>
    </row>
    <row r="10" spans="1:5" ht="12.75">
      <c r="A10" s="32" t="s">
        <v>33</v>
      </c>
      <c r="B10" s="50">
        <v>34</v>
      </c>
      <c r="C10" s="50">
        <v>233</v>
      </c>
      <c r="D10" s="50">
        <v>100</v>
      </c>
      <c r="E10" s="50">
        <v>1500</v>
      </c>
    </row>
    <row r="11" spans="1:5" ht="12.75">
      <c r="A11" s="32" t="s">
        <v>34</v>
      </c>
      <c r="B11" s="54" t="s">
        <v>167</v>
      </c>
      <c r="C11" s="54" t="s">
        <v>167</v>
      </c>
      <c r="D11" s="87">
        <v>708</v>
      </c>
      <c r="E11" s="87">
        <v>18656</v>
      </c>
    </row>
    <row r="12" spans="1:5" ht="12.75">
      <c r="A12" s="49" t="s">
        <v>242</v>
      </c>
      <c r="B12" s="52">
        <v>162</v>
      </c>
      <c r="C12" s="52">
        <v>2368</v>
      </c>
      <c r="D12" s="52">
        <v>958</v>
      </c>
      <c r="E12" s="52">
        <v>22846</v>
      </c>
    </row>
    <row r="13" spans="1:5" ht="12.75">
      <c r="A13" s="32"/>
      <c r="B13" s="50"/>
      <c r="C13" s="50"/>
      <c r="D13" s="50"/>
      <c r="E13" s="50"/>
    </row>
    <row r="14" spans="1:5" ht="12.75">
      <c r="A14" s="49" t="s">
        <v>243</v>
      </c>
      <c r="B14" s="88">
        <v>4</v>
      </c>
      <c r="C14" s="88">
        <v>107</v>
      </c>
      <c r="D14" s="88">
        <v>226</v>
      </c>
      <c r="E14" s="88">
        <v>6193</v>
      </c>
    </row>
    <row r="15" spans="1:5" ht="12.75">
      <c r="A15" s="32"/>
      <c r="B15" s="50"/>
      <c r="C15" s="50"/>
      <c r="D15" s="50"/>
      <c r="E15" s="50"/>
    </row>
    <row r="16" spans="1:5" ht="12.75">
      <c r="A16" s="49" t="s">
        <v>244</v>
      </c>
      <c r="B16" s="52">
        <v>6</v>
      </c>
      <c r="C16" s="52">
        <v>120</v>
      </c>
      <c r="D16" s="52">
        <v>57</v>
      </c>
      <c r="E16" s="52">
        <v>2034</v>
      </c>
    </row>
    <row r="17" spans="1:5" ht="12.75">
      <c r="A17" s="32"/>
      <c r="B17" s="50"/>
      <c r="C17" s="50"/>
      <c r="D17" s="50"/>
      <c r="E17" s="50"/>
    </row>
    <row r="18" spans="1:5" ht="12.75">
      <c r="A18" s="32" t="s">
        <v>35</v>
      </c>
      <c r="B18" s="87">
        <v>16</v>
      </c>
      <c r="C18" s="87">
        <v>409</v>
      </c>
      <c r="D18" s="87">
        <v>118</v>
      </c>
      <c r="E18" s="87">
        <v>3018</v>
      </c>
    </row>
    <row r="19" spans="1:5" ht="12.75">
      <c r="A19" s="32" t="s">
        <v>36</v>
      </c>
      <c r="B19" s="54" t="s">
        <v>167</v>
      </c>
      <c r="C19" s="54" t="s">
        <v>167</v>
      </c>
      <c r="D19" s="87">
        <v>130</v>
      </c>
      <c r="E19" s="87">
        <v>2970</v>
      </c>
    </row>
    <row r="20" spans="1:5" ht="12.75">
      <c r="A20" s="32" t="s">
        <v>37</v>
      </c>
      <c r="B20" s="54" t="s">
        <v>167</v>
      </c>
      <c r="C20" s="54" t="s">
        <v>167</v>
      </c>
      <c r="D20" s="87">
        <v>230</v>
      </c>
      <c r="E20" s="87">
        <v>4835</v>
      </c>
    </row>
    <row r="21" spans="1:5" ht="12.75">
      <c r="A21" s="49" t="s">
        <v>245</v>
      </c>
      <c r="B21" s="52">
        <v>16</v>
      </c>
      <c r="C21" s="52">
        <v>409</v>
      </c>
      <c r="D21" s="52">
        <v>478</v>
      </c>
      <c r="E21" s="52">
        <v>10823</v>
      </c>
    </row>
    <row r="22" spans="1:5" ht="12.75">
      <c r="A22" s="32"/>
      <c r="B22" s="50"/>
      <c r="C22" s="50"/>
      <c r="D22" s="50"/>
      <c r="E22" s="50"/>
    </row>
    <row r="23" spans="1:5" ht="12.75">
      <c r="A23" s="49" t="s">
        <v>246</v>
      </c>
      <c r="B23" s="88">
        <v>30</v>
      </c>
      <c r="C23" s="88">
        <v>728</v>
      </c>
      <c r="D23" s="88">
        <v>297</v>
      </c>
      <c r="E23" s="88">
        <v>8670</v>
      </c>
    </row>
    <row r="24" spans="1:5" ht="12.75">
      <c r="A24" s="32"/>
      <c r="B24" s="50"/>
      <c r="C24" s="50"/>
      <c r="D24" s="50"/>
      <c r="E24" s="50"/>
    </row>
    <row r="25" spans="1:5" ht="12.75">
      <c r="A25" s="49" t="s">
        <v>247</v>
      </c>
      <c r="B25" s="88">
        <v>150</v>
      </c>
      <c r="C25" s="88">
        <v>4771</v>
      </c>
      <c r="D25" s="88">
        <v>171</v>
      </c>
      <c r="E25" s="88">
        <v>5440</v>
      </c>
    </row>
    <row r="26" spans="1:5" ht="12.75">
      <c r="A26" s="32"/>
      <c r="B26" s="50"/>
      <c r="C26" s="50"/>
      <c r="D26" s="50"/>
      <c r="E26" s="50"/>
    </row>
    <row r="27" spans="1:5" ht="12.75">
      <c r="A27" s="32" t="s">
        <v>38</v>
      </c>
      <c r="B27" s="50">
        <v>6</v>
      </c>
      <c r="C27" s="50">
        <v>180</v>
      </c>
      <c r="D27" s="54" t="s">
        <v>167</v>
      </c>
      <c r="E27" s="54" t="s">
        <v>167</v>
      </c>
    </row>
    <row r="28" spans="1:5" ht="12.75">
      <c r="A28" s="32" t="s">
        <v>39</v>
      </c>
      <c r="B28" s="50">
        <v>7</v>
      </c>
      <c r="C28" s="50">
        <v>210</v>
      </c>
      <c r="D28" s="50">
        <v>3</v>
      </c>
      <c r="E28" s="50">
        <v>90</v>
      </c>
    </row>
    <row r="29" spans="1:5" ht="12.75">
      <c r="A29" s="32" t="s">
        <v>40</v>
      </c>
      <c r="B29" s="87">
        <v>209</v>
      </c>
      <c r="C29" s="87">
        <v>4703</v>
      </c>
      <c r="D29" s="87">
        <v>136</v>
      </c>
      <c r="E29" s="87">
        <v>3060</v>
      </c>
    </row>
    <row r="30" spans="1:5" ht="12.75">
      <c r="A30" s="49" t="s">
        <v>248</v>
      </c>
      <c r="B30" s="52">
        <v>222</v>
      </c>
      <c r="C30" s="52">
        <v>5093</v>
      </c>
      <c r="D30" s="52">
        <v>139</v>
      </c>
      <c r="E30" s="52">
        <v>3150</v>
      </c>
    </row>
    <row r="31" spans="1:5" ht="12.75">
      <c r="A31" s="32"/>
      <c r="B31" s="50"/>
      <c r="C31" s="50"/>
      <c r="D31" s="50"/>
      <c r="E31" s="50"/>
    </row>
    <row r="32" spans="1:5" ht="12.75">
      <c r="A32" s="32" t="s">
        <v>41</v>
      </c>
      <c r="B32" s="89">
        <v>751</v>
      </c>
      <c r="C32" s="89">
        <v>24542</v>
      </c>
      <c r="D32" s="89">
        <v>543</v>
      </c>
      <c r="E32" s="89">
        <v>13043</v>
      </c>
    </row>
    <row r="33" spans="1:5" ht="12.75">
      <c r="A33" s="32" t="s">
        <v>42</v>
      </c>
      <c r="B33" s="89">
        <v>105</v>
      </c>
      <c r="C33" s="89">
        <v>2648</v>
      </c>
      <c r="D33" s="89">
        <v>60</v>
      </c>
      <c r="E33" s="89">
        <v>1513</v>
      </c>
    </row>
    <row r="34" spans="1:5" ht="12.75">
      <c r="A34" s="32" t="s">
        <v>43</v>
      </c>
      <c r="B34" s="89">
        <v>45</v>
      </c>
      <c r="C34" s="89">
        <v>1240</v>
      </c>
      <c r="D34" s="89">
        <v>135</v>
      </c>
      <c r="E34" s="89">
        <v>3980</v>
      </c>
    </row>
    <row r="35" spans="1:5" ht="12.75">
      <c r="A35" s="32" t="s">
        <v>44</v>
      </c>
      <c r="B35" s="89">
        <v>467</v>
      </c>
      <c r="C35" s="89">
        <v>18244</v>
      </c>
      <c r="D35" s="89">
        <v>560</v>
      </c>
      <c r="E35" s="89">
        <v>21877</v>
      </c>
    </row>
    <row r="36" spans="1:5" ht="12.75">
      <c r="A36" s="49" t="s">
        <v>249</v>
      </c>
      <c r="B36" s="52">
        <v>1368</v>
      </c>
      <c r="C36" s="52">
        <v>46674</v>
      </c>
      <c r="D36" s="52">
        <v>1298</v>
      </c>
      <c r="E36" s="52">
        <v>40413</v>
      </c>
    </row>
    <row r="37" spans="1:5" ht="12.75">
      <c r="A37" s="32"/>
      <c r="B37" s="50"/>
      <c r="C37" s="50"/>
      <c r="D37" s="50"/>
      <c r="E37" s="50"/>
    </row>
    <row r="38" spans="1:5" ht="12.75">
      <c r="A38" s="49" t="s">
        <v>250</v>
      </c>
      <c r="B38" s="88">
        <v>375</v>
      </c>
      <c r="C38" s="88">
        <v>16386</v>
      </c>
      <c r="D38" s="88">
        <v>203</v>
      </c>
      <c r="E38" s="88">
        <v>1821</v>
      </c>
    </row>
    <row r="39" spans="1:5" ht="12.75">
      <c r="A39" s="32"/>
      <c r="B39" s="50"/>
      <c r="C39" s="50"/>
      <c r="D39" s="50"/>
      <c r="E39" s="50"/>
    </row>
    <row r="40" spans="1:5" ht="12.75">
      <c r="A40" s="32" t="s">
        <v>45</v>
      </c>
      <c r="B40" s="87">
        <v>15</v>
      </c>
      <c r="C40" s="87">
        <v>330</v>
      </c>
      <c r="D40" s="87">
        <v>20</v>
      </c>
      <c r="E40" s="87">
        <v>440</v>
      </c>
    </row>
    <row r="41" spans="1:5" ht="12.75">
      <c r="A41" s="32" t="s">
        <v>46</v>
      </c>
      <c r="B41" s="87">
        <v>312</v>
      </c>
      <c r="C41" s="87">
        <v>12310</v>
      </c>
      <c r="D41" s="87">
        <v>496</v>
      </c>
      <c r="E41" s="87">
        <v>20605</v>
      </c>
    </row>
    <row r="42" spans="1:5" ht="12.75">
      <c r="A42" s="32" t="s">
        <v>47</v>
      </c>
      <c r="B42" s="87">
        <v>30</v>
      </c>
      <c r="C42" s="87">
        <v>840</v>
      </c>
      <c r="D42" s="87">
        <v>124</v>
      </c>
      <c r="E42" s="87">
        <v>3482</v>
      </c>
    </row>
    <row r="43" spans="1:5" ht="12.75">
      <c r="A43" s="32" t="s">
        <v>48</v>
      </c>
      <c r="B43" s="87">
        <v>3</v>
      </c>
      <c r="C43" s="87">
        <v>145</v>
      </c>
      <c r="D43" s="54" t="s">
        <v>167</v>
      </c>
      <c r="E43" s="54" t="s">
        <v>167</v>
      </c>
    </row>
    <row r="44" spans="1:5" ht="12.75">
      <c r="A44" s="32" t="s">
        <v>49</v>
      </c>
      <c r="B44" s="87">
        <v>27</v>
      </c>
      <c r="C44" s="87">
        <v>513</v>
      </c>
      <c r="D44" s="87">
        <v>71</v>
      </c>
      <c r="E44" s="87">
        <v>1388</v>
      </c>
    </row>
    <row r="45" spans="1:5" ht="12.75">
      <c r="A45" s="32" t="s">
        <v>50</v>
      </c>
      <c r="B45" s="87">
        <v>150</v>
      </c>
      <c r="C45" s="87">
        <v>7500</v>
      </c>
      <c r="D45" s="87">
        <v>20</v>
      </c>
      <c r="E45" s="87">
        <v>1000</v>
      </c>
    </row>
    <row r="46" spans="1:5" ht="12.75">
      <c r="A46" s="32" t="s">
        <v>51</v>
      </c>
      <c r="B46" s="87">
        <v>4</v>
      </c>
      <c r="C46" s="87">
        <v>100</v>
      </c>
      <c r="D46" s="87">
        <v>1</v>
      </c>
      <c r="E46" s="87">
        <v>25</v>
      </c>
    </row>
    <row r="47" spans="1:5" ht="12.75">
      <c r="A47" s="32" t="s">
        <v>52</v>
      </c>
      <c r="B47" s="87">
        <v>43</v>
      </c>
      <c r="C47" s="87">
        <v>1520</v>
      </c>
      <c r="D47" s="87">
        <v>3</v>
      </c>
      <c r="E47" s="87">
        <v>99</v>
      </c>
    </row>
    <row r="48" spans="1:5" ht="12.75">
      <c r="A48" s="32" t="s">
        <v>53</v>
      </c>
      <c r="B48" s="87">
        <v>44</v>
      </c>
      <c r="C48" s="87">
        <v>880</v>
      </c>
      <c r="D48" s="87">
        <v>56</v>
      </c>
      <c r="E48" s="87">
        <v>1120</v>
      </c>
    </row>
    <row r="49" spans="1:5" ht="12.75">
      <c r="A49" s="49" t="s">
        <v>251</v>
      </c>
      <c r="B49" s="52">
        <v>628</v>
      </c>
      <c r="C49" s="52">
        <v>24138</v>
      </c>
      <c r="D49" s="52">
        <v>791</v>
      </c>
      <c r="E49" s="52">
        <v>28159</v>
      </c>
    </row>
    <row r="50" spans="1:5" ht="12.75">
      <c r="A50" s="32"/>
      <c r="B50" s="50"/>
      <c r="C50" s="50"/>
      <c r="D50" s="50"/>
      <c r="E50" s="50"/>
    </row>
    <row r="51" spans="1:5" ht="12.75">
      <c r="A51" s="49" t="s">
        <v>252</v>
      </c>
      <c r="B51" s="52">
        <v>2530</v>
      </c>
      <c r="C51" s="52">
        <v>50600</v>
      </c>
      <c r="D51" s="52">
        <v>26</v>
      </c>
      <c r="E51" s="52">
        <v>520</v>
      </c>
    </row>
    <row r="52" spans="1:5" ht="12.75">
      <c r="A52" s="32"/>
      <c r="B52" s="50"/>
      <c r="C52" s="50"/>
      <c r="D52" s="50"/>
      <c r="E52" s="50"/>
    </row>
    <row r="53" spans="1:5" ht="12.75">
      <c r="A53" s="32" t="s">
        <v>54</v>
      </c>
      <c r="B53" s="54">
        <v>190</v>
      </c>
      <c r="C53" s="54">
        <v>5320</v>
      </c>
      <c r="D53" s="87">
        <v>190</v>
      </c>
      <c r="E53" s="87">
        <v>5320</v>
      </c>
    </row>
    <row r="54" spans="1:5" ht="12.75">
      <c r="A54" s="32" t="s">
        <v>55</v>
      </c>
      <c r="B54" s="87">
        <v>128</v>
      </c>
      <c r="C54" s="87">
        <v>3000</v>
      </c>
      <c r="D54" s="54" t="s">
        <v>167</v>
      </c>
      <c r="E54" s="54" t="s">
        <v>167</v>
      </c>
    </row>
    <row r="55" spans="1:5" ht="12.75">
      <c r="A55" s="32" t="s">
        <v>56</v>
      </c>
      <c r="B55" s="87">
        <v>42</v>
      </c>
      <c r="C55" s="87">
        <v>1008</v>
      </c>
      <c r="D55" s="54" t="s">
        <v>167</v>
      </c>
      <c r="E55" s="54" t="s">
        <v>167</v>
      </c>
    </row>
    <row r="56" spans="1:5" ht="12.75">
      <c r="A56" s="32" t="s">
        <v>57</v>
      </c>
      <c r="B56" s="87">
        <v>5</v>
      </c>
      <c r="C56" s="87">
        <v>130</v>
      </c>
      <c r="D56" s="87">
        <v>16</v>
      </c>
      <c r="E56" s="87">
        <v>416</v>
      </c>
    </row>
    <row r="57" spans="1:5" ht="12.75">
      <c r="A57" s="32" t="s">
        <v>58</v>
      </c>
      <c r="B57" s="87">
        <v>599</v>
      </c>
      <c r="C57" s="87">
        <v>14975</v>
      </c>
      <c r="D57" s="87">
        <v>30</v>
      </c>
      <c r="E57" s="87">
        <v>750</v>
      </c>
    </row>
    <row r="58" spans="1:5" ht="12.75">
      <c r="A58" s="49" t="s">
        <v>253</v>
      </c>
      <c r="B58" s="52">
        <v>964</v>
      </c>
      <c r="C58" s="52">
        <v>24433</v>
      </c>
      <c r="D58" s="52">
        <v>236</v>
      </c>
      <c r="E58" s="52">
        <v>6486</v>
      </c>
    </row>
    <row r="59" spans="1:5" ht="12.75">
      <c r="A59" s="32"/>
      <c r="B59" s="50"/>
      <c r="C59" s="50"/>
      <c r="D59" s="50"/>
      <c r="E59" s="50"/>
    </row>
    <row r="60" spans="1:5" ht="12.75">
      <c r="A60" s="32" t="s">
        <v>59</v>
      </c>
      <c r="B60" s="87">
        <v>322</v>
      </c>
      <c r="C60" s="87">
        <v>9016</v>
      </c>
      <c r="D60" s="87">
        <v>624</v>
      </c>
      <c r="E60" s="87">
        <v>19344</v>
      </c>
    </row>
    <row r="61" spans="1:5" ht="12.75">
      <c r="A61" s="32" t="s">
        <v>60</v>
      </c>
      <c r="B61" s="87">
        <v>539</v>
      </c>
      <c r="C61" s="87">
        <v>13475</v>
      </c>
      <c r="D61" s="87">
        <v>14</v>
      </c>
      <c r="E61" s="87">
        <v>301</v>
      </c>
    </row>
    <row r="62" spans="1:5" ht="12.75">
      <c r="A62" s="32" t="s">
        <v>61</v>
      </c>
      <c r="B62" s="87">
        <v>400</v>
      </c>
      <c r="C62" s="87">
        <v>8000</v>
      </c>
      <c r="D62" s="87">
        <v>900</v>
      </c>
      <c r="E62" s="87">
        <v>18000</v>
      </c>
    </row>
    <row r="63" spans="1:5" ht="12.75">
      <c r="A63" s="49" t="s">
        <v>254</v>
      </c>
      <c r="B63" s="52">
        <v>1261</v>
      </c>
      <c r="C63" s="52">
        <v>30491</v>
      </c>
      <c r="D63" s="52">
        <v>1538</v>
      </c>
      <c r="E63" s="52">
        <v>37645</v>
      </c>
    </row>
    <row r="64" spans="1:5" ht="12.75">
      <c r="A64" s="32"/>
      <c r="B64" s="50"/>
      <c r="C64" s="50"/>
      <c r="D64" s="50"/>
      <c r="E64" s="50"/>
    </row>
    <row r="65" spans="1:5" ht="12.75">
      <c r="A65" s="49" t="s">
        <v>255</v>
      </c>
      <c r="B65" s="88">
        <v>1832</v>
      </c>
      <c r="C65" s="88">
        <v>54663</v>
      </c>
      <c r="D65" s="88">
        <v>10792</v>
      </c>
      <c r="E65" s="88">
        <v>308763</v>
      </c>
    </row>
    <row r="66" spans="1:5" ht="12.75">
      <c r="A66" s="32"/>
      <c r="B66" s="50"/>
      <c r="C66" s="50"/>
      <c r="D66" s="50"/>
      <c r="E66" s="50"/>
    </row>
    <row r="67" spans="1:5" ht="12.75">
      <c r="A67" s="32" t="s">
        <v>62</v>
      </c>
      <c r="B67" s="50">
        <v>240</v>
      </c>
      <c r="C67" s="87">
        <v>4800</v>
      </c>
      <c r="D67" s="50">
        <v>240</v>
      </c>
      <c r="E67" s="87">
        <v>4800</v>
      </c>
    </row>
    <row r="68" spans="1:5" ht="12.75">
      <c r="A68" s="32" t="s">
        <v>63</v>
      </c>
      <c r="B68" s="50">
        <v>150</v>
      </c>
      <c r="C68" s="87">
        <v>3000</v>
      </c>
      <c r="D68" s="50">
        <v>150</v>
      </c>
      <c r="E68" s="87">
        <v>3000</v>
      </c>
    </row>
    <row r="69" spans="1:5" ht="12.75">
      <c r="A69" s="49" t="s">
        <v>256</v>
      </c>
      <c r="B69" s="52">
        <v>390</v>
      </c>
      <c r="C69" s="52">
        <v>7800</v>
      </c>
      <c r="D69" s="52">
        <v>390</v>
      </c>
      <c r="E69" s="52">
        <v>7800</v>
      </c>
    </row>
    <row r="70" spans="1:5" ht="12.75">
      <c r="A70" s="32"/>
      <c r="B70" s="50"/>
      <c r="C70" s="50"/>
      <c r="D70" s="50"/>
      <c r="E70" s="50"/>
    </row>
    <row r="71" spans="1:5" ht="12.75">
      <c r="A71" s="32" t="s">
        <v>64</v>
      </c>
      <c r="B71" s="87">
        <v>93</v>
      </c>
      <c r="C71" s="87">
        <v>2211</v>
      </c>
      <c r="D71" s="87">
        <v>5022</v>
      </c>
      <c r="E71" s="87">
        <v>119388</v>
      </c>
    </row>
    <row r="72" spans="1:5" ht="12.75">
      <c r="A72" s="32" t="s">
        <v>65</v>
      </c>
      <c r="B72" s="87">
        <v>460</v>
      </c>
      <c r="C72" s="87">
        <v>20930</v>
      </c>
      <c r="D72" s="87">
        <v>100</v>
      </c>
      <c r="E72" s="87">
        <v>4550</v>
      </c>
    </row>
    <row r="73" spans="1:5" ht="12.75">
      <c r="A73" s="32" t="s">
        <v>66</v>
      </c>
      <c r="B73" s="87">
        <v>313</v>
      </c>
      <c r="C73" s="87">
        <v>7743</v>
      </c>
      <c r="D73" s="87">
        <v>313</v>
      </c>
      <c r="E73" s="87">
        <v>7743</v>
      </c>
    </row>
    <row r="74" spans="1:5" ht="12.75">
      <c r="A74" s="32" t="s">
        <v>67</v>
      </c>
      <c r="B74" s="87">
        <v>480</v>
      </c>
      <c r="C74" s="87">
        <v>15648</v>
      </c>
      <c r="D74" s="87">
        <v>1920</v>
      </c>
      <c r="E74" s="87">
        <v>62592</v>
      </c>
    </row>
    <row r="75" spans="1:5" ht="12.75">
      <c r="A75" s="32" t="s">
        <v>68</v>
      </c>
      <c r="B75" s="87">
        <v>66</v>
      </c>
      <c r="C75" s="87">
        <v>1470</v>
      </c>
      <c r="D75" s="87">
        <v>12</v>
      </c>
      <c r="E75" s="87">
        <v>200</v>
      </c>
    </row>
    <row r="76" spans="1:5" ht="12.75">
      <c r="A76" s="32" t="s">
        <v>69</v>
      </c>
      <c r="B76" s="87">
        <v>291</v>
      </c>
      <c r="C76" s="87">
        <v>5333</v>
      </c>
      <c r="D76" s="54" t="s">
        <v>167</v>
      </c>
      <c r="E76" s="54" t="s">
        <v>167</v>
      </c>
    </row>
    <row r="77" spans="1:5" ht="12.75">
      <c r="A77" s="32" t="s">
        <v>70</v>
      </c>
      <c r="B77" s="87">
        <v>530</v>
      </c>
      <c r="C77" s="87">
        <v>16960</v>
      </c>
      <c r="D77" s="87">
        <v>275</v>
      </c>
      <c r="E77" s="87">
        <v>8800</v>
      </c>
    </row>
    <row r="78" spans="1:5" ht="12.75">
      <c r="A78" s="32" t="s">
        <v>71</v>
      </c>
      <c r="B78" s="87">
        <v>150</v>
      </c>
      <c r="C78" s="87">
        <v>5625</v>
      </c>
      <c r="D78" s="54" t="s">
        <v>167</v>
      </c>
      <c r="E78" s="54" t="s">
        <v>167</v>
      </c>
    </row>
    <row r="79" spans="1:5" ht="12.75">
      <c r="A79" s="49" t="s">
        <v>257</v>
      </c>
      <c r="B79" s="52">
        <v>2383</v>
      </c>
      <c r="C79" s="52">
        <v>75920</v>
      </c>
      <c r="D79" s="52">
        <v>7642</v>
      </c>
      <c r="E79" s="52">
        <v>203273</v>
      </c>
    </row>
    <row r="80" spans="1:5" ht="12.75">
      <c r="A80" s="32"/>
      <c r="B80" s="50"/>
      <c r="C80" s="50"/>
      <c r="D80" s="50"/>
      <c r="E80" s="50"/>
    </row>
    <row r="81" spans="1:5" ht="12.75">
      <c r="A81" s="32" t="s">
        <v>72</v>
      </c>
      <c r="B81" s="54">
        <v>96</v>
      </c>
      <c r="C81" s="54">
        <v>2698</v>
      </c>
      <c r="D81" s="87">
        <v>23</v>
      </c>
      <c r="E81" s="87">
        <v>647</v>
      </c>
    </row>
    <row r="82" spans="1:5" ht="12.75">
      <c r="A82" s="32" t="s">
        <v>73</v>
      </c>
      <c r="B82" s="87">
        <v>15</v>
      </c>
      <c r="C82" s="87">
        <v>301</v>
      </c>
      <c r="D82" s="87">
        <v>141</v>
      </c>
      <c r="E82" s="87">
        <v>2834</v>
      </c>
    </row>
    <row r="83" spans="1:5" ht="12.75">
      <c r="A83" s="49" t="s">
        <v>258</v>
      </c>
      <c r="B83" s="52">
        <v>111</v>
      </c>
      <c r="C83" s="52">
        <v>2999</v>
      </c>
      <c r="D83" s="52">
        <v>164</v>
      </c>
      <c r="E83" s="52">
        <v>3481</v>
      </c>
    </row>
    <row r="84" spans="1:5" ht="12.75">
      <c r="A84" s="32"/>
      <c r="B84" s="50"/>
      <c r="C84" s="50"/>
      <c r="D84" s="50"/>
      <c r="E84" s="50"/>
    </row>
    <row r="85" spans="1:5" ht="13.5" thickBot="1">
      <c r="A85" s="101" t="s">
        <v>74</v>
      </c>
      <c r="B85" s="98">
        <v>12432</v>
      </c>
      <c r="C85" s="98">
        <v>347700</v>
      </c>
      <c r="D85" s="98">
        <v>25406</v>
      </c>
      <c r="E85" s="98">
        <v>697517</v>
      </c>
    </row>
    <row r="86" spans="2:3" ht="12.75">
      <c r="B86" s="1"/>
      <c r="C86" s="1"/>
    </row>
  </sheetData>
  <mergeCells count="3">
    <mergeCell ref="A1:E1"/>
    <mergeCell ref="B5:C5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H26"/>
  <sheetViews>
    <sheetView showGridLines="0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334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314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186">
        <v>3.4</v>
      </c>
      <c r="C9" s="187">
        <v>209</v>
      </c>
      <c r="D9" s="186">
        <v>71.2</v>
      </c>
      <c r="E9" s="177">
        <v>18.787638383037038</v>
      </c>
      <c r="F9" s="346">
        <v>13378.529443582993</v>
      </c>
      <c r="G9" s="187">
        <v>15</v>
      </c>
      <c r="H9" s="187">
        <v>27346</v>
      </c>
    </row>
    <row r="10" spans="1:8" ht="12.75">
      <c r="A10" s="293">
        <v>1986</v>
      </c>
      <c r="B10" s="188">
        <v>3.6</v>
      </c>
      <c r="C10" s="189">
        <v>217</v>
      </c>
      <c r="D10" s="188">
        <v>78.1</v>
      </c>
      <c r="E10" s="179">
        <v>19.19031649297417</v>
      </c>
      <c r="F10" s="347">
        <v>14989.24188333153</v>
      </c>
      <c r="G10" s="189">
        <v>540</v>
      </c>
      <c r="H10" s="189">
        <v>22165</v>
      </c>
    </row>
    <row r="11" spans="1:8" ht="12.75">
      <c r="A11" s="293">
        <v>1987</v>
      </c>
      <c r="B11" s="188">
        <v>3.3</v>
      </c>
      <c r="C11" s="189">
        <v>219</v>
      </c>
      <c r="D11" s="188">
        <v>72.4</v>
      </c>
      <c r="E11" s="179">
        <v>21.215727284747516</v>
      </c>
      <c r="F11" s="347">
        <v>15361.869388049474</v>
      </c>
      <c r="G11" s="189">
        <v>1296</v>
      </c>
      <c r="H11" s="189">
        <v>19335</v>
      </c>
    </row>
    <row r="12" spans="1:8" ht="12.75">
      <c r="A12" s="293">
        <v>1988</v>
      </c>
      <c r="B12" s="188">
        <v>3.4</v>
      </c>
      <c r="C12" s="189">
        <v>200</v>
      </c>
      <c r="D12" s="188">
        <v>68.4</v>
      </c>
      <c r="E12" s="179">
        <v>23.914271633430698</v>
      </c>
      <c r="F12" s="347">
        <v>16359.549481326554</v>
      </c>
      <c r="G12" s="189">
        <v>3629</v>
      </c>
      <c r="H12" s="189">
        <v>13941</v>
      </c>
    </row>
    <row r="13" spans="1:8" ht="12.75">
      <c r="A13" s="293">
        <v>1989</v>
      </c>
      <c r="B13" s="188">
        <v>3.4</v>
      </c>
      <c r="C13" s="189">
        <v>214</v>
      </c>
      <c r="D13" s="188">
        <v>72.2</v>
      </c>
      <c r="E13" s="179">
        <v>22.021083504621785</v>
      </c>
      <c r="F13" s="347">
        <v>15899.222290336926</v>
      </c>
      <c r="G13" s="189">
        <v>885</v>
      </c>
      <c r="H13" s="189">
        <v>13923</v>
      </c>
    </row>
    <row r="14" spans="1:8" ht="12.75">
      <c r="A14" s="293">
        <v>1990</v>
      </c>
      <c r="B14" s="188">
        <v>3.3</v>
      </c>
      <c r="C14" s="189">
        <v>208.48484848484847</v>
      </c>
      <c r="D14" s="188">
        <v>68.8</v>
      </c>
      <c r="E14" s="179">
        <v>26.94337263952496</v>
      </c>
      <c r="F14" s="347">
        <v>18537.040375993172</v>
      </c>
      <c r="G14" s="189">
        <v>1049</v>
      </c>
      <c r="H14" s="189">
        <v>6168</v>
      </c>
    </row>
    <row r="15" spans="1:8" ht="12.75">
      <c r="A15" s="293">
        <v>1991</v>
      </c>
      <c r="B15" s="188">
        <v>3.5</v>
      </c>
      <c r="C15" s="189">
        <v>219</v>
      </c>
      <c r="D15" s="188">
        <v>76.7</v>
      </c>
      <c r="E15" s="179">
        <v>28.87863161564074</v>
      </c>
      <c r="F15" s="347">
        <v>22147.296046542375</v>
      </c>
      <c r="G15" s="189">
        <v>833</v>
      </c>
      <c r="H15" s="189">
        <v>8903</v>
      </c>
    </row>
    <row r="16" spans="1:8" ht="12.75">
      <c r="A16" s="293">
        <v>1992</v>
      </c>
      <c r="B16" s="188">
        <v>2.7</v>
      </c>
      <c r="C16" s="189">
        <v>203.18031582813074</v>
      </c>
      <c r="D16" s="188">
        <v>55.3</v>
      </c>
      <c r="E16" s="179">
        <v>28.578125563448847</v>
      </c>
      <c r="F16" s="347">
        <v>15803.703436587211</v>
      </c>
      <c r="G16" s="189">
        <v>659</v>
      </c>
      <c r="H16" s="189">
        <v>9332</v>
      </c>
    </row>
    <row r="17" spans="1:8" ht="12.75">
      <c r="A17" s="293">
        <v>1993</v>
      </c>
      <c r="B17" s="188">
        <v>2.5</v>
      </c>
      <c r="C17" s="189">
        <v>214</v>
      </c>
      <c r="D17" s="188">
        <v>53.5</v>
      </c>
      <c r="E17" s="179">
        <v>30.741769139230467</v>
      </c>
      <c r="F17" s="347">
        <v>16446.8464894883</v>
      </c>
      <c r="G17" s="189">
        <v>2766</v>
      </c>
      <c r="H17" s="189">
        <v>7739</v>
      </c>
    </row>
    <row r="18" spans="1:8" ht="12.75">
      <c r="A18" s="294">
        <v>1994</v>
      </c>
      <c r="B18" s="190">
        <v>2.829</v>
      </c>
      <c r="C18" s="191">
        <v>192.85613290915515</v>
      </c>
      <c r="D18" s="190">
        <v>54.559</v>
      </c>
      <c r="E18" s="181">
        <v>30.75979950236198</v>
      </c>
      <c r="F18" s="350">
        <v>16782.23901049367</v>
      </c>
      <c r="G18" s="191">
        <v>3348</v>
      </c>
      <c r="H18" s="189">
        <v>10853</v>
      </c>
    </row>
    <row r="19" spans="1:8" ht="12.75">
      <c r="A19" s="294">
        <v>1995</v>
      </c>
      <c r="B19" s="190">
        <v>2.41</v>
      </c>
      <c r="C19" s="191">
        <v>214.21576763485476</v>
      </c>
      <c r="D19" s="190">
        <v>51.626</v>
      </c>
      <c r="E19" s="181">
        <v>32.033945163655595</v>
      </c>
      <c r="F19" s="350">
        <v>16537.844530188835</v>
      </c>
      <c r="G19" s="191">
        <v>708</v>
      </c>
      <c r="H19" s="189">
        <v>9021</v>
      </c>
    </row>
    <row r="20" spans="1:8" ht="12.75">
      <c r="A20" s="294">
        <v>1996</v>
      </c>
      <c r="B20" s="180">
        <v>2.2</v>
      </c>
      <c r="C20" s="191">
        <v>228.18181818181816</v>
      </c>
      <c r="D20" s="180">
        <v>50.2</v>
      </c>
      <c r="E20" s="182">
        <v>35.14718786436359</v>
      </c>
      <c r="F20" s="191">
        <v>17643.88830791052</v>
      </c>
      <c r="G20" s="191">
        <v>1109</v>
      </c>
      <c r="H20" s="189">
        <v>222</v>
      </c>
    </row>
    <row r="21" spans="1:8" ht="12.75">
      <c r="A21" s="294">
        <v>1997</v>
      </c>
      <c r="B21" s="180">
        <v>2.2</v>
      </c>
      <c r="C21" s="191">
        <v>224.09090909090907</v>
      </c>
      <c r="D21" s="180">
        <v>49.3</v>
      </c>
      <c r="E21" s="182">
        <v>33.42829324582597</v>
      </c>
      <c r="F21" s="191">
        <v>16480.148570192203</v>
      </c>
      <c r="G21" s="191">
        <v>1381</v>
      </c>
      <c r="H21" s="189">
        <v>20615</v>
      </c>
    </row>
    <row r="22" spans="1:8" ht="12.75">
      <c r="A22" s="294">
        <v>1998</v>
      </c>
      <c r="B22" s="180">
        <v>2.2</v>
      </c>
      <c r="C22" s="191">
        <v>230.90909090909088</v>
      </c>
      <c r="D22" s="180">
        <v>50.8</v>
      </c>
      <c r="E22" s="182">
        <v>35.95855420528169</v>
      </c>
      <c r="F22" s="191">
        <f>D22*E22*10</f>
        <v>18266.9455362831</v>
      </c>
      <c r="G22" s="191">
        <v>1173</v>
      </c>
      <c r="H22" s="189">
        <v>23501</v>
      </c>
    </row>
    <row r="23" spans="1:8" ht="12.75">
      <c r="A23" s="294">
        <v>1999</v>
      </c>
      <c r="B23" s="180">
        <v>2.2</v>
      </c>
      <c r="C23" s="191">
        <f>D23/B23*10</f>
        <v>236.8181818181818</v>
      </c>
      <c r="D23" s="180">
        <v>52.1</v>
      </c>
      <c r="E23" s="182">
        <v>41.013066003149305</v>
      </c>
      <c r="F23" s="191">
        <f>D23*E23*10</f>
        <v>21367.807387640787</v>
      </c>
      <c r="G23" s="191">
        <v>2344</v>
      </c>
      <c r="H23" s="189">
        <v>22881</v>
      </c>
    </row>
    <row r="24" spans="1:8" ht="13.5" thickBot="1">
      <c r="A24" s="295" t="s">
        <v>312</v>
      </c>
      <c r="B24" s="183">
        <v>2.5</v>
      </c>
      <c r="C24" s="193">
        <f>D24/B24*10</f>
        <v>245.2</v>
      </c>
      <c r="D24" s="183">
        <v>61.3</v>
      </c>
      <c r="E24" s="184">
        <v>27.7</v>
      </c>
      <c r="F24" s="193">
        <f>D24*E24*10</f>
        <v>16980.1</v>
      </c>
      <c r="G24" s="193">
        <v>1588</v>
      </c>
      <c r="H24" s="194">
        <v>24635</v>
      </c>
    </row>
    <row r="25" spans="1:8" ht="12.75">
      <c r="A25" s="199" t="s">
        <v>315</v>
      </c>
      <c r="B25" s="146"/>
      <c r="C25" s="146"/>
      <c r="D25" s="146"/>
      <c r="E25" s="146"/>
      <c r="F25" s="146"/>
      <c r="G25" s="146"/>
      <c r="H25" s="146"/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I85"/>
  <sheetViews>
    <sheetView showGridLines="0" zoomScale="75" zoomScaleNormal="75" workbookViewId="0" topLeftCell="E56">
      <selection activeCell="F67" sqref="F67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385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3" t="s">
        <v>167</v>
      </c>
      <c r="C8" s="103" t="s">
        <v>167</v>
      </c>
      <c r="D8" s="103" t="s">
        <v>167</v>
      </c>
      <c r="E8" s="103" t="s">
        <v>167</v>
      </c>
      <c r="F8" s="103" t="s">
        <v>167</v>
      </c>
      <c r="G8" s="103" t="s">
        <v>167</v>
      </c>
      <c r="H8" s="103" t="s">
        <v>167</v>
      </c>
      <c r="I8" s="103" t="s">
        <v>167</v>
      </c>
    </row>
    <row r="9" spans="1:9" ht="12.75">
      <c r="A9" s="32" t="s">
        <v>32</v>
      </c>
      <c r="B9" s="87">
        <v>2</v>
      </c>
      <c r="C9" s="54">
        <v>1</v>
      </c>
      <c r="D9" s="54" t="s">
        <v>167</v>
      </c>
      <c r="E9" s="50">
        <v>3</v>
      </c>
      <c r="F9" s="87">
        <v>14000</v>
      </c>
      <c r="G9" s="54">
        <v>21000</v>
      </c>
      <c r="H9" s="54" t="s">
        <v>167</v>
      </c>
      <c r="I9" s="87">
        <v>50</v>
      </c>
    </row>
    <row r="10" spans="1:9" ht="12.75">
      <c r="A10" s="32" t="s">
        <v>33</v>
      </c>
      <c r="B10" s="54" t="s">
        <v>167</v>
      </c>
      <c r="C10" s="50">
        <v>4</v>
      </c>
      <c r="D10" s="54" t="s">
        <v>167</v>
      </c>
      <c r="E10" s="50">
        <v>4</v>
      </c>
      <c r="F10" s="54" t="s">
        <v>167</v>
      </c>
      <c r="G10" s="87">
        <v>12000</v>
      </c>
      <c r="H10" s="54" t="s">
        <v>167</v>
      </c>
      <c r="I10" s="50">
        <v>48</v>
      </c>
    </row>
    <row r="11" spans="1:9" ht="12.75">
      <c r="A11" s="32" t="s">
        <v>34</v>
      </c>
      <c r="B11" s="54" t="s">
        <v>167</v>
      </c>
      <c r="C11" s="87">
        <v>9</v>
      </c>
      <c r="D11" s="54" t="s">
        <v>167</v>
      </c>
      <c r="E11" s="50">
        <v>9</v>
      </c>
      <c r="F11" s="54" t="s">
        <v>167</v>
      </c>
      <c r="G11" s="87">
        <v>20000</v>
      </c>
      <c r="H11" s="54" t="s">
        <v>167</v>
      </c>
      <c r="I11" s="87">
        <v>180</v>
      </c>
    </row>
    <row r="12" spans="1:9" ht="12.75">
      <c r="A12" s="49" t="s">
        <v>242</v>
      </c>
      <c r="B12" s="52">
        <v>2</v>
      </c>
      <c r="C12" s="52">
        <v>14</v>
      </c>
      <c r="D12" s="55" t="s">
        <v>167</v>
      </c>
      <c r="E12" s="52">
        <v>16</v>
      </c>
      <c r="F12" s="88">
        <v>14000</v>
      </c>
      <c r="G12" s="88">
        <v>17786</v>
      </c>
      <c r="H12" s="55" t="s">
        <v>167</v>
      </c>
      <c r="I12" s="52">
        <v>278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55" t="s">
        <v>167</v>
      </c>
      <c r="C14" s="55" t="s">
        <v>167</v>
      </c>
      <c r="D14" s="55" t="s">
        <v>167</v>
      </c>
      <c r="E14" s="55" t="s">
        <v>167</v>
      </c>
      <c r="F14" s="55" t="s">
        <v>167</v>
      </c>
      <c r="G14" s="55" t="s">
        <v>167</v>
      </c>
      <c r="H14" s="55" t="s">
        <v>167</v>
      </c>
      <c r="I14" s="55" t="s">
        <v>167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5" t="s">
        <v>167</v>
      </c>
      <c r="C16" s="55" t="s">
        <v>167</v>
      </c>
      <c r="D16" s="55" t="s">
        <v>167</v>
      </c>
      <c r="E16" s="55" t="s">
        <v>167</v>
      </c>
      <c r="F16" s="55" t="s">
        <v>167</v>
      </c>
      <c r="G16" s="55" t="s">
        <v>167</v>
      </c>
      <c r="H16" s="55" t="s">
        <v>167</v>
      </c>
      <c r="I16" s="55" t="s">
        <v>167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28</v>
      </c>
      <c r="D18" s="54" t="s">
        <v>167</v>
      </c>
      <c r="E18" s="50">
        <v>28</v>
      </c>
      <c r="F18" s="54" t="s">
        <v>167</v>
      </c>
      <c r="G18" s="87">
        <v>21000</v>
      </c>
      <c r="H18" s="54" t="s">
        <v>167</v>
      </c>
      <c r="I18" s="87">
        <v>588</v>
      </c>
    </row>
    <row r="19" spans="1:9" ht="12.75">
      <c r="A19" s="32" t="s">
        <v>36</v>
      </c>
      <c r="B19" s="87">
        <v>10</v>
      </c>
      <c r="C19" s="54">
        <v>2</v>
      </c>
      <c r="D19" s="87">
        <v>1</v>
      </c>
      <c r="E19" s="50">
        <v>13</v>
      </c>
      <c r="F19" s="87">
        <v>14000</v>
      </c>
      <c r="G19" s="54">
        <v>21000</v>
      </c>
      <c r="H19" s="87">
        <v>28000</v>
      </c>
      <c r="I19" s="87">
        <v>210</v>
      </c>
    </row>
    <row r="20" spans="1:9" ht="12.75">
      <c r="A20" s="32" t="s">
        <v>37</v>
      </c>
      <c r="B20" s="87">
        <v>8</v>
      </c>
      <c r="C20" s="87">
        <v>2</v>
      </c>
      <c r="D20" s="54" t="s">
        <v>167</v>
      </c>
      <c r="E20" s="50">
        <v>10</v>
      </c>
      <c r="F20" s="87">
        <v>15000</v>
      </c>
      <c r="G20" s="87">
        <v>20500</v>
      </c>
      <c r="H20" s="54" t="s">
        <v>167</v>
      </c>
      <c r="I20" s="87">
        <v>161</v>
      </c>
    </row>
    <row r="21" spans="1:9" ht="12.75">
      <c r="A21" s="49" t="s">
        <v>245</v>
      </c>
      <c r="B21" s="52">
        <v>18</v>
      </c>
      <c r="C21" s="52">
        <v>32</v>
      </c>
      <c r="D21" s="52">
        <v>1</v>
      </c>
      <c r="E21" s="52">
        <v>51</v>
      </c>
      <c r="F21" s="88">
        <v>14444</v>
      </c>
      <c r="G21" s="88">
        <v>20969</v>
      </c>
      <c r="H21" s="88">
        <v>28000</v>
      </c>
      <c r="I21" s="52">
        <v>959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69</v>
      </c>
      <c r="D23" s="88">
        <v>7</v>
      </c>
      <c r="E23" s="52">
        <v>76</v>
      </c>
      <c r="F23" s="55" t="s">
        <v>167</v>
      </c>
      <c r="G23" s="88">
        <v>28391</v>
      </c>
      <c r="H23" s="88">
        <v>35000</v>
      </c>
      <c r="I23" s="88">
        <v>2204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 t="s">
        <v>167</v>
      </c>
      <c r="C25" s="88">
        <v>38</v>
      </c>
      <c r="D25" s="55" t="s">
        <v>167</v>
      </c>
      <c r="E25" s="52">
        <v>38</v>
      </c>
      <c r="F25" s="55" t="s">
        <v>167</v>
      </c>
      <c r="G25" s="88">
        <v>25000</v>
      </c>
      <c r="H25" s="55" t="s">
        <v>167</v>
      </c>
      <c r="I25" s="88">
        <v>950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3</v>
      </c>
      <c r="D27" s="54" t="s">
        <v>167</v>
      </c>
      <c r="E27" s="50">
        <v>3</v>
      </c>
      <c r="F27" s="54" t="s">
        <v>167</v>
      </c>
      <c r="G27" s="87">
        <v>25000</v>
      </c>
      <c r="H27" s="54" t="s">
        <v>167</v>
      </c>
      <c r="I27" s="50">
        <v>75</v>
      </c>
    </row>
    <row r="28" spans="1:9" ht="12.75">
      <c r="A28" s="32" t="s">
        <v>39</v>
      </c>
      <c r="B28" s="54" t="s">
        <v>167</v>
      </c>
      <c r="C28" s="54" t="s">
        <v>167</v>
      </c>
      <c r="D28" s="54" t="s">
        <v>167</v>
      </c>
      <c r="E28" s="54" t="s">
        <v>167</v>
      </c>
      <c r="F28" s="54" t="s">
        <v>167</v>
      </c>
      <c r="G28" s="54" t="s">
        <v>167</v>
      </c>
      <c r="H28" s="54" t="s">
        <v>167</v>
      </c>
      <c r="I28" s="54" t="s">
        <v>167</v>
      </c>
    </row>
    <row r="29" spans="1:9" ht="12.75">
      <c r="A29" s="32" t="s">
        <v>40</v>
      </c>
      <c r="B29" s="54" t="s">
        <v>167</v>
      </c>
      <c r="C29" s="87">
        <v>162</v>
      </c>
      <c r="D29" s="54" t="s">
        <v>167</v>
      </c>
      <c r="E29" s="50">
        <v>162</v>
      </c>
      <c r="F29" s="54" t="s">
        <v>167</v>
      </c>
      <c r="G29" s="87">
        <v>27500</v>
      </c>
      <c r="H29" s="54" t="s">
        <v>167</v>
      </c>
      <c r="I29" s="87">
        <v>4455</v>
      </c>
    </row>
    <row r="30" spans="1:9" ht="12.75">
      <c r="A30" s="49" t="s">
        <v>248</v>
      </c>
      <c r="B30" s="55" t="s">
        <v>167</v>
      </c>
      <c r="C30" s="52">
        <v>165</v>
      </c>
      <c r="D30" s="55" t="s">
        <v>167</v>
      </c>
      <c r="E30" s="52">
        <v>165</v>
      </c>
      <c r="F30" s="55" t="s">
        <v>167</v>
      </c>
      <c r="G30" s="88">
        <v>27455</v>
      </c>
      <c r="H30" s="55" t="s">
        <v>167</v>
      </c>
      <c r="I30" s="52">
        <v>4530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25</v>
      </c>
      <c r="C32" s="89">
        <v>337</v>
      </c>
      <c r="D32" s="54" t="s">
        <v>167</v>
      </c>
      <c r="E32" s="50">
        <v>362</v>
      </c>
      <c r="F32" s="89">
        <v>9600</v>
      </c>
      <c r="G32" s="89">
        <v>24193</v>
      </c>
      <c r="H32" s="54" t="s">
        <v>167</v>
      </c>
      <c r="I32" s="87">
        <v>8393</v>
      </c>
    </row>
    <row r="33" spans="1:9" ht="12.75">
      <c r="A33" s="32" t="s">
        <v>42</v>
      </c>
      <c r="B33" s="54" t="s">
        <v>167</v>
      </c>
      <c r="C33" s="89">
        <v>76</v>
      </c>
      <c r="D33" s="54" t="s">
        <v>167</v>
      </c>
      <c r="E33" s="50">
        <v>76</v>
      </c>
      <c r="F33" s="54" t="s">
        <v>167</v>
      </c>
      <c r="G33" s="89">
        <v>23526</v>
      </c>
      <c r="H33" s="54" t="s">
        <v>167</v>
      </c>
      <c r="I33" s="87">
        <v>1788</v>
      </c>
    </row>
    <row r="34" spans="1:9" ht="12.75">
      <c r="A34" s="32" t="s">
        <v>43</v>
      </c>
      <c r="B34" s="54" t="s">
        <v>167</v>
      </c>
      <c r="C34" s="89">
        <v>88</v>
      </c>
      <c r="D34" s="54" t="s">
        <v>167</v>
      </c>
      <c r="E34" s="50">
        <v>88</v>
      </c>
      <c r="F34" s="54" t="s">
        <v>167</v>
      </c>
      <c r="G34" s="89">
        <v>21360</v>
      </c>
      <c r="H34" s="54" t="s">
        <v>167</v>
      </c>
      <c r="I34" s="87">
        <v>1880</v>
      </c>
    </row>
    <row r="35" spans="1:9" ht="12.75">
      <c r="A35" s="32" t="s">
        <v>44</v>
      </c>
      <c r="B35" s="54" t="s">
        <v>167</v>
      </c>
      <c r="C35" s="89">
        <v>369</v>
      </c>
      <c r="D35" s="54" t="s">
        <v>167</v>
      </c>
      <c r="E35" s="50">
        <v>369</v>
      </c>
      <c r="F35" s="54" t="s">
        <v>167</v>
      </c>
      <c r="G35" s="89">
        <v>27092</v>
      </c>
      <c r="H35" s="54" t="s">
        <v>167</v>
      </c>
      <c r="I35" s="87">
        <v>9997</v>
      </c>
    </row>
    <row r="36" spans="1:9" ht="12.75">
      <c r="A36" s="49" t="s">
        <v>249</v>
      </c>
      <c r="B36" s="52">
        <v>25</v>
      </c>
      <c r="C36" s="52">
        <v>870</v>
      </c>
      <c r="D36" s="55" t="s">
        <v>167</v>
      </c>
      <c r="E36" s="52">
        <v>895</v>
      </c>
      <c r="F36" s="88">
        <v>9600</v>
      </c>
      <c r="G36" s="88">
        <v>25078</v>
      </c>
      <c r="H36" s="55" t="s">
        <v>167</v>
      </c>
      <c r="I36" s="52">
        <v>22058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55" t="s">
        <v>167</v>
      </c>
      <c r="C38" s="88">
        <v>27</v>
      </c>
      <c r="D38" s="55" t="s">
        <v>167</v>
      </c>
      <c r="E38" s="52">
        <v>27</v>
      </c>
      <c r="F38" s="55" t="s">
        <v>167</v>
      </c>
      <c r="G38" s="88">
        <v>24000</v>
      </c>
      <c r="H38" s="55" t="s">
        <v>167</v>
      </c>
      <c r="I38" s="88">
        <v>648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87">
        <v>1</v>
      </c>
      <c r="D40" s="54" t="s">
        <v>167</v>
      </c>
      <c r="E40" s="50">
        <v>1</v>
      </c>
      <c r="F40" s="54" t="s">
        <v>167</v>
      </c>
      <c r="G40" s="87">
        <v>18500</v>
      </c>
      <c r="H40" s="54" t="s">
        <v>167</v>
      </c>
      <c r="I40" s="87">
        <v>19</v>
      </c>
    </row>
    <row r="41" spans="1:9" ht="12.75">
      <c r="A41" s="32" t="s">
        <v>46</v>
      </c>
      <c r="B41" s="54" t="s">
        <v>167</v>
      </c>
      <c r="C41" s="87">
        <v>10</v>
      </c>
      <c r="D41" s="54" t="s">
        <v>167</v>
      </c>
      <c r="E41" s="50">
        <v>10</v>
      </c>
      <c r="F41" s="54" t="s">
        <v>167</v>
      </c>
      <c r="G41" s="87">
        <v>20000</v>
      </c>
      <c r="H41" s="54" t="s">
        <v>167</v>
      </c>
      <c r="I41" s="87">
        <v>200</v>
      </c>
    </row>
    <row r="42" spans="1:9" ht="12.75">
      <c r="A42" s="32" t="s">
        <v>47</v>
      </c>
      <c r="B42" s="54" t="s">
        <v>167</v>
      </c>
      <c r="C42" s="87">
        <v>51</v>
      </c>
      <c r="D42" s="54" t="s">
        <v>167</v>
      </c>
      <c r="E42" s="50">
        <v>51</v>
      </c>
      <c r="F42" s="54" t="s">
        <v>167</v>
      </c>
      <c r="G42" s="87">
        <v>20000</v>
      </c>
      <c r="H42" s="54" t="s">
        <v>167</v>
      </c>
      <c r="I42" s="87">
        <v>1020</v>
      </c>
    </row>
    <row r="43" spans="1:9" ht="12.75">
      <c r="A43" s="32" t="s">
        <v>48</v>
      </c>
      <c r="B43" s="54" t="s">
        <v>167</v>
      </c>
      <c r="C43" s="54" t="s">
        <v>167</v>
      </c>
      <c r="D43" s="54" t="s">
        <v>167</v>
      </c>
      <c r="E43" s="54" t="s">
        <v>167</v>
      </c>
      <c r="F43" s="54" t="s">
        <v>167</v>
      </c>
      <c r="G43" s="54" t="s">
        <v>167</v>
      </c>
      <c r="H43" s="54" t="s">
        <v>167</v>
      </c>
      <c r="I43" s="54" t="s">
        <v>167</v>
      </c>
    </row>
    <row r="44" spans="1:9" ht="12.75">
      <c r="A44" s="32" t="s">
        <v>49</v>
      </c>
      <c r="B44" s="54" t="s">
        <v>167</v>
      </c>
      <c r="C44" s="87">
        <v>1</v>
      </c>
      <c r="D44" s="54" t="s">
        <v>167</v>
      </c>
      <c r="E44" s="50">
        <v>1</v>
      </c>
      <c r="F44" s="54" t="s">
        <v>167</v>
      </c>
      <c r="G44" s="87">
        <v>15000</v>
      </c>
      <c r="H44" s="54" t="s">
        <v>167</v>
      </c>
      <c r="I44" s="87">
        <v>15</v>
      </c>
    </row>
    <row r="45" spans="1:9" ht="12.75">
      <c r="A45" s="32" t="s">
        <v>50</v>
      </c>
      <c r="B45" s="54" t="s">
        <v>167</v>
      </c>
      <c r="C45" s="87" t="s">
        <v>167</v>
      </c>
      <c r="D45" s="54" t="s">
        <v>167</v>
      </c>
      <c r="E45" s="50" t="s">
        <v>167</v>
      </c>
      <c r="F45" s="54" t="s">
        <v>167</v>
      </c>
      <c r="G45" s="87" t="s">
        <v>167</v>
      </c>
      <c r="H45" s="54" t="s">
        <v>167</v>
      </c>
      <c r="I45" s="87" t="s">
        <v>167</v>
      </c>
    </row>
    <row r="46" spans="1:9" ht="12.75">
      <c r="A46" s="32" t="s">
        <v>51</v>
      </c>
      <c r="B46" s="54" t="s">
        <v>167</v>
      </c>
      <c r="C46" s="87">
        <v>1</v>
      </c>
      <c r="D46" s="54" t="s">
        <v>167</v>
      </c>
      <c r="E46" s="50">
        <v>1</v>
      </c>
      <c r="F46" s="54" t="s">
        <v>167</v>
      </c>
      <c r="G46" s="87">
        <v>24000</v>
      </c>
      <c r="H46" s="54" t="s">
        <v>167</v>
      </c>
      <c r="I46" s="87">
        <v>24</v>
      </c>
    </row>
    <row r="47" spans="1:9" ht="12.75">
      <c r="A47" s="32" t="s">
        <v>52</v>
      </c>
      <c r="B47" s="54" t="s">
        <v>167</v>
      </c>
      <c r="C47" s="87">
        <v>11</v>
      </c>
      <c r="D47" s="54" t="s">
        <v>167</v>
      </c>
      <c r="E47" s="50">
        <v>11</v>
      </c>
      <c r="F47" s="54" t="s">
        <v>167</v>
      </c>
      <c r="G47" s="87">
        <v>23000</v>
      </c>
      <c r="H47" s="54" t="s">
        <v>167</v>
      </c>
      <c r="I47" s="87">
        <v>253</v>
      </c>
    </row>
    <row r="48" spans="1:9" ht="12.75">
      <c r="A48" s="32" t="s">
        <v>53</v>
      </c>
      <c r="B48" s="54" t="s">
        <v>167</v>
      </c>
      <c r="C48" s="87">
        <v>30</v>
      </c>
      <c r="D48" s="54" t="s">
        <v>167</v>
      </c>
      <c r="E48" s="50">
        <v>30</v>
      </c>
      <c r="F48" s="54" t="s">
        <v>167</v>
      </c>
      <c r="G48" s="87">
        <v>20000</v>
      </c>
      <c r="H48" s="54" t="s">
        <v>167</v>
      </c>
      <c r="I48" s="87">
        <v>600</v>
      </c>
    </row>
    <row r="49" spans="1:9" ht="12.75">
      <c r="A49" s="49" t="s">
        <v>251</v>
      </c>
      <c r="B49" s="55" t="s">
        <v>167</v>
      </c>
      <c r="C49" s="52">
        <v>105</v>
      </c>
      <c r="D49" s="55" t="s">
        <v>167</v>
      </c>
      <c r="E49" s="52">
        <v>105</v>
      </c>
      <c r="F49" s="55" t="s">
        <v>167</v>
      </c>
      <c r="G49" s="88">
        <v>20290</v>
      </c>
      <c r="H49" s="55" t="s">
        <v>167</v>
      </c>
      <c r="I49" s="52">
        <v>2131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55" t="s">
        <v>167</v>
      </c>
      <c r="C51" s="88">
        <v>28</v>
      </c>
      <c r="D51" s="55" t="s">
        <v>167</v>
      </c>
      <c r="E51" s="52">
        <v>28</v>
      </c>
      <c r="F51" s="55" t="s">
        <v>167</v>
      </c>
      <c r="G51" s="88">
        <v>20000</v>
      </c>
      <c r="H51" s="55" t="s">
        <v>167</v>
      </c>
      <c r="I51" s="88">
        <v>560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54" t="s">
        <v>167</v>
      </c>
      <c r="C53" s="54" t="s">
        <v>167</v>
      </c>
      <c r="D53" s="54" t="s">
        <v>167</v>
      </c>
      <c r="E53" s="54">
        <v>0</v>
      </c>
      <c r="F53" s="54" t="s">
        <v>167</v>
      </c>
      <c r="G53" s="54" t="s">
        <v>167</v>
      </c>
      <c r="H53" s="54" t="s">
        <v>167</v>
      </c>
      <c r="I53" s="54" t="s">
        <v>167</v>
      </c>
    </row>
    <row r="54" spans="1:9" ht="12.75">
      <c r="A54" s="32" t="s">
        <v>55</v>
      </c>
      <c r="B54" s="54" t="s">
        <v>167</v>
      </c>
      <c r="C54" s="54" t="s">
        <v>167</v>
      </c>
      <c r="D54" s="54" t="s">
        <v>167</v>
      </c>
      <c r="E54" s="54">
        <v>0</v>
      </c>
      <c r="F54" s="54" t="s">
        <v>167</v>
      </c>
      <c r="G54" s="54" t="s">
        <v>167</v>
      </c>
      <c r="H54" s="54" t="s">
        <v>167</v>
      </c>
      <c r="I54" s="54" t="s">
        <v>167</v>
      </c>
    </row>
    <row r="55" spans="1:9" ht="12.75">
      <c r="A55" s="32" t="s">
        <v>56</v>
      </c>
      <c r="B55" s="54" t="s">
        <v>167</v>
      </c>
      <c r="C55" s="87">
        <v>2</v>
      </c>
      <c r="D55" s="54" t="s">
        <v>167</v>
      </c>
      <c r="E55" s="50">
        <v>2</v>
      </c>
      <c r="F55" s="54" t="s">
        <v>167</v>
      </c>
      <c r="G55" s="87">
        <v>19000</v>
      </c>
      <c r="H55" s="54" t="s">
        <v>167</v>
      </c>
      <c r="I55" s="87">
        <v>38</v>
      </c>
    </row>
    <row r="56" spans="1:9" ht="12.75">
      <c r="A56" s="32" t="s">
        <v>57</v>
      </c>
      <c r="B56" s="54" t="s">
        <v>167</v>
      </c>
      <c r="C56" s="87">
        <v>2</v>
      </c>
      <c r="D56" s="54" t="s">
        <v>167</v>
      </c>
      <c r="E56" s="50">
        <v>2</v>
      </c>
      <c r="F56" s="54" t="s">
        <v>167</v>
      </c>
      <c r="G56" s="87">
        <v>20500</v>
      </c>
      <c r="H56" s="54" t="s">
        <v>167</v>
      </c>
      <c r="I56" s="87">
        <v>41</v>
      </c>
    </row>
    <row r="57" spans="1:9" ht="12.75">
      <c r="A57" s="32" t="s">
        <v>58</v>
      </c>
      <c r="B57" s="54" t="s">
        <v>167</v>
      </c>
      <c r="C57" s="87">
        <v>114</v>
      </c>
      <c r="D57" s="54" t="s">
        <v>167</v>
      </c>
      <c r="E57" s="50">
        <v>114</v>
      </c>
      <c r="F57" s="54" t="s">
        <v>167</v>
      </c>
      <c r="G57" s="87">
        <v>23000</v>
      </c>
      <c r="H57" s="54" t="s">
        <v>167</v>
      </c>
      <c r="I57" s="87">
        <v>2622</v>
      </c>
    </row>
    <row r="58" spans="1:9" ht="12.75">
      <c r="A58" s="49" t="s">
        <v>253</v>
      </c>
      <c r="B58" s="55" t="s">
        <v>167</v>
      </c>
      <c r="C58" s="52">
        <v>118</v>
      </c>
      <c r="D58" s="55" t="s">
        <v>167</v>
      </c>
      <c r="E58" s="52">
        <v>118</v>
      </c>
      <c r="F58" s="55" t="s">
        <v>167</v>
      </c>
      <c r="G58" s="88">
        <v>22890</v>
      </c>
      <c r="H58" s="55" t="s">
        <v>167</v>
      </c>
      <c r="I58" s="52">
        <v>2701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136</v>
      </c>
      <c r="D60" s="54" t="s">
        <v>167</v>
      </c>
      <c r="E60" s="50">
        <v>136</v>
      </c>
      <c r="F60" s="54" t="s">
        <v>167</v>
      </c>
      <c r="G60" s="89">
        <v>23000</v>
      </c>
      <c r="H60" s="54" t="s">
        <v>167</v>
      </c>
      <c r="I60" s="87">
        <v>3128</v>
      </c>
    </row>
    <row r="61" spans="1:9" ht="12.75">
      <c r="A61" s="32" t="s">
        <v>60</v>
      </c>
      <c r="B61" s="54" t="s">
        <v>167</v>
      </c>
      <c r="C61" s="89">
        <v>47</v>
      </c>
      <c r="D61" s="54" t="s">
        <v>167</v>
      </c>
      <c r="E61" s="50">
        <v>47</v>
      </c>
      <c r="F61" s="54" t="s">
        <v>167</v>
      </c>
      <c r="G61" s="89">
        <v>22500</v>
      </c>
      <c r="H61" s="54" t="s">
        <v>167</v>
      </c>
      <c r="I61" s="87">
        <v>1058</v>
      </c>
    </row>
    <row r="62" spans="1:9" ht="12.75">
      <c r="A62" s="32" t="s">
        <v>61</v>
      </c>
      <c r="B62" s="54" t="s">
        <v>167</v>
      </c>
      <c r="C62" s="89">
        <v>200</v>
      </c>
      <c r="D62" s="54" t="s">
        <v>167</v>
      </c>
      <c r="E62" s="50">
        <v>200</v>
      </c>
      <c r="F62" s="54" t="s">
        <v>167</v>
      </c>
      <c r="G62" s="89">
        <v>18000</v>
      </c>
      <c r="H62" s="54" t="s">
        <v>167</v>
      </c>
      <c r="I62" s="87">
        <v>3600</v>
      </c>
    </row>
    <row r="63" spans="1:9" ht="12.75">
      <c r="A63" s="49" t="s">
        <v>254</v>
      </c>
      <c r="B63" s="55" t="s">
        <v>167</v>
      </c>
      <c r="C63" s="52">
        <v>383</v>
      </c>
      <c r="D63" s="55" t="s">
        <v>167</v>
      </c>
      <c r="E63" s="52">
        <v>383</v>
      </c>
      <c r="F63" s="55" t="s">
        <v>167</v>
      </c>
      <c r="G63" s="88">
        <v>20328</v>
      </c>
      <c r="H63" s="55" t="s">
        <v>167</v>
      </c>
      <c r="I63" s="52">
        <v>7786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55" t="s">
        <v>167</v>
      </c>
      <c r="C65" s="88">
        <v>119</v>
      </c>
      <c r="D65" s="55" t="s">
        <v>167</v>
      </c>
      <c r="E65" s="52">
        <v>119</v>
      </c>
      <c r="F65" s="55" t="s">
        <v>167</v>
      </c>
      <c r="G65" s="88">
        <v>24840</v>
      </c>
      <c r="H65" s="55" t="s">
        <v>167</v>
      </c>
      <c r="I65" s="88">
        <v>2956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2</v>
      </c>
      <c r="D67" s="54" t="s">
        <v>167</v>
      </c>
      <c r="E67" s="50">
        <v>2</v>
      </c>
      <c r="F67" s="54" t="s">
        <v>167</v>
      </c>
      <c r="G67" s="87">
        <v>15000</v>
      </c>
      <c r="H67" s="54" t="s">
        <v>167</v>
      </c>
      <c r="I67" s="87">
        <v>30</v>
      </c>
    </row>
    <row r="68" spans="1:9" ht="12.75">
      <c r="A68" s="32" t="s">
        <v>63</v>
      </c>
      <c r="B68" s="54" t="s">
        <v>167</v>
      </c>
      <c r="C68" s="87">
        <v>2</v>
      </c>
      <c r="D68" s="54" t="s">
        <v>167</v>
      </c>
      <c r="E68" s="50">
        <v>2</v>
      </c>
      <c r="F68" s="54" t="s">
        <v>167</v>
      </c>
      <c r="G68" s="87">
        <v>15000</v>
      </c>
      <c r="H68" s="54" t="s">
        <v>167</v>
      </c>
      <c r="I68" s="87">
        <v>30</v>
      </c>
    </row>
    <row r="69" spans="1:9" ht="12.75">
      <c r="A69" s="49" t="s">
        <v>256</v>
      </c>
      <c r="B69" s="55" t="s">
        <v>167</v>
      </c>
      <c r="C69" s="52">
        <v>4</v>
      </c>
      <c r="D69" s="55" t="s">
        <v>167</v>
      </c>
      <c r="E69" s="52">
        <v>4</v>
      </c>
      <c r="F69" s="55" t="s">
        <v>167</v>
      </c>
      <c r="G69" s="88">
        <v>15000</v>
      </c>
      <c r="H69" s="55" t="s">
        <v>167</v>
      </c>
      <c r="I69" s="52">
        <v>60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54">
        <v>8</v>
      </c>
      <c r="D71" s="54" t="s">
        <v>167</v>
      </c>
      <c r="E71" s="54">
        <v>8</v>
      </c>
      <c r="F71" s="54" t="s">
        <v>167</v>
      </c>
      <c r="G71" s="54">
        <v>21000</v>
      </c>
      <c r="H71" s="54" t="s">
        <v>167</v>
      </c>
      <c r="I71" s="54">
        <v>168</v>
      </c>
    </row>
    <row r="72" spans="1:9" ht="12.75">
      <c r="A72" s="32" t="s">
        <v>65</v>
      </c>
      <c r="B72" s="54" t="s">
        <v>167</v>
      </c>
      <c r="C72" s="87">
        <v>15</v>
      </c>
      <c r="D72" s="54" t="s">
        <v>167</v>
      </c>
      <c r="E72" s="50">
        <v>15</v>
      </c>
      <c r="F72" s="54" t="s">
        <v>167</v>
      </c>
      <c r="G72" s="87">
        <v>25000</v>
      </c>
      <c r="H72" s="54" t="s">
        <v>167</v>
      </c>
      <c r="I72" s="87">
        <v>375</v>
      </c>
    </row>
    <row r="73" spans="1:9" ht="12.75">
      <c r="A73" s="32" t="s">
        <v>66</v>
      </c>
      <c r="B73" s="54" t="s">
        <v>167</v>
      </c>
      <c r="C73" s="87">
        <v>71</v>
      </c>
      <c r="D73" s="54" t="s">
        <v>167</v>
      </c>
      <c r="E73" s="50">
        <v>71</v>
      </c>
      <c r="F73" s="54" t="s">
        <v>167</v>
      </c>
      <c r="G73" s="87">
        <v>18000</v>
      </c>
      <c r="H73" s="54" t="s">
        <v>167</v>
      </c>
      <c r="I73" s="87">
        <v>1278</v>
      </c>
    </row>
    <row r="74" spans="1:9" ht="12.75">
      <c r="A74" s="32" t="s">
        <v>67</v>
      </c>
      <c r="B74" s="54" t="s">
        <v>167</v>
      </c>
      <c r="C74" s="87">
        <v>15</v>
      </c>
      <c r="D74" s="54" t="s">
        <v>167</v>
      </c>
      <c r="E74" s="50">
        <v>15</v>
      </c>
      <c r="F74" s="54" t="s">
        <v>167</v>
      </c>
      <c r="G74" s="87">
        <v>29000</v>
      </c>
      <c r="H74" s="54" t="s">
        <v>167</v>
      </c>
      <c r="I74" s="87">
        <v>435</v>
      </c>
    </row>
    <row r="75" spans="1:9" ht="12.75">
      <c r="A75" s="32" t="s">
        <v>68</v>
      </c>
      <c r="B75" s="54" t="s">
        <v>167</v>
      </c>
      <c r="C75" s="87">
        <v>2</v>
      </c>
      <c r="D75" s="54" t="s">
        <v>167</v>
      </c>
      <c r="E75" s="50">
        <v>2</v>
      </c>
      <c r="F75" s="54" t="s">
        <v>167</v>
      </c>
      <c r="G75" s="87">
        <v>20500</v>
      </c>
      <c r="H75" s="54" t="s">
        <v>167</v>
      </c>
      <c r="I75" s="87">
        <v>41</v>
      </c>
    </row>
    <row r="76" spans="1:9" ht="12.75">
      <c r="A76" s="32" t="s">
        <v>69</v>
      </c>
      <c r="B76" s="54">
        <v>5</v>
      </c>
      <c r="C76" s="87">
        <v>35</v>
      </c>
      <c r="D76" s="54" t="s">
        <v>167</v>
      </c>
      <c r="E76" s="50">
        <v>40</v>
      </c>
      <c r="F76" s="54">
        <v>5000</v>
      </c>
      <c r="G76" s="87">
        <v>16500</v>
      </c>
      <c r="H76" s="54" t="s">
        <v>167</v>
      </c>
      <c r="I76" s="87">
        <v>602</v>
      </c>
    </row>
    <row r="77" spans="1:9" ht="12.75">
      <c r="A77" s="32" t="s">
        <v>70</v>
      </c>
      <c r="B77" s="54" t="s">
        <v>167</v>
      </c>
      <c r="C77" s="87">
        <v>16</v>
      </c>
      <c r="D77" s="54" t="s">
        <v>167</v>
      </c>
      <c r="E77" s="50">
        <v>16</v>
      </c>
      <c r="F77" s="54" t="s">
        <v>167</v>
      </c>
      <c r="G77" s="87">
        <v>25500</v>
      </c>
      <c r="H77" s="54" t="s">
        <v>167</v>
      </c>
      <c r="I77" s="87">
        <v>408</v>
      </c>
    </row>
    <row r="78" spans="1:9" ht="12.75">
      <c r="A78" s="32" t="s">
        <v>71</v>
      </c>
      <c r="B78" s="54" t="s">
        <v>167</v>
      </c>
      <c r="C78" s="87">
        <v>25</v>
      </c>
      <c r="D78" s="54" t="s">
        <v>167</v>
      </c>
      <c r="E78" s="50">
        <v>25</v>
      </c>
      <c r="F78" s="54" t="s">
        <v>167</v>
      </c>
      <c r="G78" s="87">
        <v>25000</v>
      </c>
      <c r="H78" s="54" t="s">
        <v>167</v>
      </c>
      <c r="I78" s="87">
        <v>625</v>
      </c>
    </row>
    <row r="79" spans="1:9" ht="12.75">
      <c r="A79" s="49" t="s">
        <v>257</v>
      </c>
      <c r="B79" s="55">
        <v>5</v>
      </c>
      <c r="C79" s="52">
        <v>187</v>
      </c>
      <c r="D79" s="55" t="s">
        <v>167</v>
      </c>
      <c r="E79" s="52">
        <v>192</v>
      </c>
      <c r="F79" s="55">
        <v>5000</v>
      </c>
      <c r="G79" s="88">
        <v>20896</v>
      </c>
      <c r="H79" s="55" t="s">
        <v>167</v>
      </c>
      <c r="I79" s="52">
        <v>3932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54" t="s">
        <v>167</v>
      </c>
      <c r="D81" s="87">
        <v>11</v>
      </c>
      <c r="E81" s="50">
        <v>11</v>
      </c>
      <c r="F81" s="54" t="s">
        <v>167</v>
      </c>
      <c r="G81" s="54" t="s">
        <v>167</v>
      </c>
      <c r="H81" s="87">
        <v>30000</v>
      </c>
      <c r="I81" s="87">
        <v>330</v>
      </c>
    </row>
    <row r="82" spans="1:9" ht="12.75">
      <c r="A82" s="32" t="s">
        <v>73</v>
      </c>
      <c r="B82" s="54" t="s">
        <v>167</v>
      </c>
      <c r="C82" s="54" t="s">
        <v>167</v>
      </c>
      <c r="D82" s="54" t="s">
        <v>167</v>
      </c>
      <c r="E82" s="54" t="s">
        <v>167</v>
      </c>
      <c r="F82" s="54" t="s">
        <v>167</v>
      </c>
      <c r="G82" s="54" t="s">
        <v>167</v>
      </c>
      <c r="H82" s="54" t="s">
        <v>167</v>
      </c>
      <c r="I82" s="54" t="s">
        <v>167</v>
      </c>
    </row>
    <row r="83" spans="1:9" ht="12.75">
      <c r="A83" s="49" t="s">
        <v>258</v>
      </c>
      <c r="B83" s="55" t="s">
        <v>167</v>
      </c>
      <c r="C83" s="55" t="s">
        <v>167</v>
      </c>
      <c r="D83" s="52">
        <v>11</v>
      </c>
      <c r="E83" s="52">
        <v>11</v>
      </c>
      <c r="F83" s="55" t="s">
        <v>167</v>
      </c>
      <c r="G83" s="55" t="s">
        <v>167</v>
      </c>
      <c r="H83" s="88">
        <v>30000</v>
      </c>
      <c r="I83" s="52">
        <v>330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50</v>
      </c>
      <c r="C85" s="98">
        <v>2159</v>
      </c>
      <c r="D85" s="98">
        <v>19</v>
      </c>
      <c r="E85" s="98">
        <v>2228</v>
      </c>
      <c r="F85" s="104">
        <v>11059.84</v>
      </c>
      <c r="G85" s="104">
        <v>23587.555349698934</v>
      </c>
      <c r="H85" s="104">
        <v>31736.842105263157</v>
      </c>
      <c r="I85" s="98">
        <v>52083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H25"/>
  <sheetViews>
    <sheetView showGridLines="0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335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3.2</v>
      </c>
      <c r="C9" s="201">
        <v>161</v>
      </c>
      <c r="D9" s="200">
        <v>51.5</v>
      </c>
      <c r="E9" s="158">
        <v>18.853749714519253</v>
      </c>
      <c r="F9" s="157">
        <v>10589.833279242244</v>
      </c>
      <c r="G9" s="201" t="s">
        <v>167</v>
      </c>
      <c r="H9" s="201">
        <v>28</v>
      </c>
    </row>
    <row r="10" spans="1:8" ht="12.75">
      <c r="A10" s="293">
        <v>1986</v>
      </c>
      <c r="B10" s="202">
        <v>3.4</v>
      </c>
      <c r="C10" s="167">
        <v>164</v>
      </c>
      <c r="D10" s="202">
        <v>55.8</v>
      </c>
      <c r="E10" s="162">
        <v>22.622095609005566</v>
      </c>
      <c r="F10" s="161">
        <v>12158.474871683915</v>
      </c>
      <c r="G10" s="167">
        <v>1</v>
      </c>
      <c r="H10" s="167">
        <v>38</v>
      </c>
    </row>
    <row r="11" spans="1:8" ht="12.75">
      <c r="A11" s="293">
        <v>1987</v>
      </c>
      <c r="B11" s="202">
        <v>3.3</v>
      </c>
      <c r="C11" s="167">
        <v>166</v>
      </c>
      <c r="D11" s="202">
        <v>54.7</v>
      </c>
      <c r="E11" s="162">
        <v>22.327599677857513</v>
      </c>
      <c r="F11" s="161">
        <v>15193.585998822016</v>
      </c>
      <c r="G11" s="167">
        <v>1</v>
      </c>
      <c r="H11" s="167">
        <v>68</v>
      </c>
    </row>
    <row r="12" spans="1:8" ht="12.75">
      <c r="A12" s="293">
        <v>1988</v>
      </c>
      <c r="B12" s="202">
        <v>3.3</v>
      </c>
      <c r="C12" s="167">
        <v>162</v>
      </c>
      <c r="D12" s="202">
        <v>54.1</v>
      </c>
      <c r="E12" s="162">
        <v>26.97342324474415</v>
      </c>
      <c r="F12" s="161">
        <v>14592.573894438234</v>
      </c>
      <c r="G12" s="167" t="s">
        <v>167</v>
      </c>
      <c r="H12" s="167">
        <v>56</v>
      </c>
    </row>
    <row r="13" spans="1:8" ht="12.75">
      <c r="A13" s="293">
        <v>1989</v>
      </c>
      <c r="B13" s="202">
        <v>3.4</v>
      </c>
      <c r="C13" s="167">
        <v>165</v>
      </c>
      <c r="D13" s="202">
        <v>56.5</v>
      </c>
      <c r="E13" s="162">
        <v>33.21192888824781</v>
      </c>
      <c r="F13" s="161">
        <v>18764.73982186001</v>
      </c>
      <c r="G13" s="167" t="s">
        <v>167</v>
      </c>
      <c r="H13" s="167">
        <v>48</v>
      </c>
    </row>
    <row r="14" spans="1:8" ht="12.75">
      <c r="A14" s="293">
        <v>1990</v>
      </c>
      <c r="B14" s="202">
        <v>3.4</v>
      </c>
      <c r="C14" s="167">
        <v>161.47058823529412</v>
      </c>
      <c r="D14" s="202">
        <v>54.9</v>
      </c>
      <c r="E14" s="162">
        <v>34.72046927025111</v>
      </c>
      <c r="F14" s="161">
        <v>19061.537629367853</v>
      </c>
      <c r="G14" s="167">
        <v>5</v>
      </c>
      <c r="H14" s="167">
        <v>43</v>
      </c>
    </row>
    <row r="15" spans="1:8" ht="12.75">
      <c r="A15" s="293">
        <v>1991</v>
      </c>
      <c r="B15" s="202">
        <v>3.1</v>
      </c>
      <c r="C15" s="167">
        <v>164.83870967741936</v>
      </c>
      <c r="D15" s="202">
        <v>51.1</v>
      </c>
      <c r="E15" s="162">
        <v>36.367242436262664</v>
      </c>
      <c r="F15" s="161">
        <v>18583.29426754655</v>
      </c>
      <c r="G15" s="167">
        <v>3</v>
      </c>
      <c r="H15" s="167">
        <v>51</v>
      </c>
    </row>
    <row r="16" spans="1:8" ht="12.75">
      <c r="A16" s="293">
        <v>1992</v>
      </c>
      <c r="B16" s="202">
        <v>3</v>
      </c>
      <c r="C16" s="167">
        <v>166</v>
      </c>
      <c r="D16" s="202">
        <v>49.8</v>
      </c>
      <c r="E16" s="162">
        <v>33.524455182527376</v>
      </c>
      <c r="F16" s="161">
        <v>16695.178680898633</v>
      </c>
      <c r="G16" s="167">
        <v>9</v>
      </c>
      <c r="H16" s="167">
        <v>223</v>
      </c>
    </row>
    <row r="17" spans="1:8" ht="12.75">
      <c r="A17" s="293">
        <v>1993</v>
      </c>
      <c r="B17" s="202">
        <v>3</v>
      </c>
      <c r="C17" s="167">
        <v>165</v>
      </c>
      <c r="D17" s="202">
        <v>49.5</v>
      </c>
      <c r="E17" s="162">
        <v>35.22531943793348</v>
      </c>
      <c r="F17" s="161">
        <v>17436.533121777073</v>
      </c>
      <c r="G17" s="167">
        <v>82</v>
      </c>
      <c r="H17" s="167">
        <v>288</v>
      </c>
    </row>
    <row r="18" spans="1:8" ht="12.75">
      <c r="A18" s="293">
        <v>1994</v>
      </c>
      <c r="B18" s="202">
        <v>2.993</v>
      </c>
      <c r="C18" s="167">
        <v>166.91947878382896</v>
      </c>
      <c r="D18" s="202">
        <v>49.959</v>
      </c>
      <c r="E18" s="162">
        <v>34.822641327996344</v>
      </c>
      <c r="F18" s="161">
        <v>17397.043381053692</v>
      </c>
      <c r="G18" s="167">
        <v>14</v>
      </c>
      <c r="H18" s="167">
        <v>871</v>
      </c>
    </row>
    <row r="19" spans="1:8" ht="12.75">
      <c r="A19" s="294">
        <v>1995</v>
      </c>
      <c r="B19" s="203">
        <v>2.678</v>
      </c>
      <c r="C19" s="166">
        <v>158.1329350261389</v>
      </c>
      <c r="D19" s="203">
        <v>42.348</v>
      </c>
      <c r="E19" s="195">
        <v>35.82032142127343</v>
      </c>
      <c r="F19" s="164">
        <v>15169.189715480868</v>
      </c>
      <c r="G19" s="166">
        <v>37</v>
      </c>
      <c r="H19" s="167">
        <v>860</v>
      </c>
    </row>
    <row r="20" spans="1:8" ht="12.75">
      <c r="A20" s="294">
        <v>1996</v>
      </c>
      <c r="B20" s="163">
        <v>2.7</v>
      </c>
      <c r="C20" s="166">
        <v>172.07407407407408</v>
      </c>
      <c r="D20" s="163">
        <v>46.46</v>
      </c>
      <c r="E20" s="165">
        <v>35.06304616974986</v>
      </c>
      <c r="F20" s="166">
        <v>16290.291250465783</v>
      </c>
      <c r="G20" s="166">
        <v>12</v>
      </c>
      <c r="H20" s="167">
        <v>1757</v>
      </c>
    </row>
    <row r="21" spans="1:8" ht="12.75">
      <c r="A21" s="294">
        <v>1997</v>
      </c>
      <c r="B21" s="163">
        <v>2.7</v>
      </c>
      <c r="C21" s="166">
        <v>168.14814814814812</v>
      </c>
      <c r="D21" s="163">
        <v>45.4</v>
      </c>
      <c r="E21" s="165">
        <v>39.66078876828579</v>
      </c>
      <c r="F21" s="166">
        <v>18005.998100801746</v>
      </c>
      <c r="G21" s="166">
        <v>43</v>
      </c>
      <c r="H21" s="167">
        <v>2424</v>
      </c>
    </row>
    <row r="22" spans="1:8" ht="12.75">
      <c r="A22" s="294">
        <v>1998</v>
      </c>
      <c r="B22" s="163">
        <v>3.1</v>
      </c>
      <c r="C22" s="166">
        <v>169.67741935483872</v>
      </c>
      <c r="D22" s="163">
        <v>52.6</v>
      </c>
      <c r="E22" s="165">
        <v>41.842462707198926</v>
      </c>
      <c r="F22" s="166">
        <v>22009.135383986635</v>
      </c>
      <c r="G22" s="166">
        <v>70</v>
      </c>
      <c r="H22" s="167">
        <v>2999</v>
      </c>
    </row>
    <row r="23" spans="1:8" ht="12.75">
      <c r="A23" s="294">
        <v>1999</v>
      </c>
      <c r="B23" s="163">
        <v>3.2</v>
      </c>
      <c r="C23" s="166">
        <f>D23/B23*10</f>
        <v>171.24999999999997</v>
      </c>
      <c r="D23" s="163">
        <v>54.8</v>
      </c>
      <c r="E23" s="165">
        <v>40.646448619475194</v>
      </c>
      <c r="F23" s="166">
        <f>D23*E23*10</f>
        <v>22274.253843472405</v>
      </c>
      <c r="G23" s="166">
        <v>112</v>
      </c>
      <c r="H23" s="167">
        <v>2637</v>
      </c>
    </row>
    <row r="24" spans="1:8" ht="13.5" thickBot="1">
      <c r="A24" s="295" t="s">
        <v>386</v>
      </c>
      <c r="B24" s="168">
        <v>3.3</v>
      </c>
      <c r="C24" s="171">
        <f>D24/B24*10</f>
        <v>186.66666666666669</v>
      </c>
      <c r="D24" s="168">
        <v>61.6</v>
      </c>
      <c r="E24" s="170">
        <v>43.87</v>
      </c>
      <c r="F24" s="171">
        <f>D24*E24*10</f>
        <v>27023.92</v>
      </c>
      <c r="G24" s="171">
        <v>211</v>
      </c>
      <c r="H24" s="172">
        <v>3149</v>
      </c>
    </row>
    <row r="25" ht="12.75">
      <c r="A25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3"/>
  <sheetViews>
    <sheetView showGridLines="0" zoomScale="75" zoomScaleNormal="75" workbookViewId="0" topLeftCell="A1">
      <selection activeCell="A25" sqref="A25"/>
    </sheetView>
  </sheetViews>
  <sheetFormatPr defaultColWidth="11.421875" defaultRowHeight="12.75"/>
  <cols>
    <col min="1" max="1" width="40.7109375" style="4" customWidth="1"/>
    <col min="2" max="2" width="20.7109375" style="4" customWidth="1"/>
    <col min="3" max="16384" width="11.421875" style="4" customWidth="1"/>
  </cols>
  <sheetData>
    <row r="1" spans="1:5" s="58" customFormat="1" ht="18">
      <c r="A1" s="372" t="s">
        <v>166</v>
      </c>
      <c r="B1" s="372"/>
      <c r="C1" s="43"/>
      <c r="D1" s="43"/>
      <c r="E1" s="57"/>
    </row>
    <row r="2" spans="3:5" s="61" customFormat="1" ht="14.25">
      <c r="C2" s="62"/>
      <c r="D2" s="62"/>
      <c r="E2" s="62"/>
    </row>
    <row r="3" spans="1:5" s="61" customFormat="1" ht="15">
      <c r="A3" s="373" t="s">
        <v>328</v>
      </c>
      <c r="B3" s="373"/>
      <c r="C3" s="44"/>
      <c r="D3" s="44"/>
      <c r="E3" s="44"/>
    </row>
    <row r="4" spans="1:5" s="61" customFormat="1" ht="14.25">
      <c r="A4" s="374" t="s">
        <v>363</v>
      </c>
      <c r="B4" s="374"/>
      <c r="C4" s="45"/>
      <c r="D4" s="45"/>
      <c r="E4" s="45"/>
    </row>
    <row r="5" spans="1:5" ht="14.25">
      <c r="A5" s="375" t="s">
        <v>409</v>
      </c>
      <c r="B5" s="37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1:2" ht="12.75">
      <c r="A7" s="6"/>
      <c r="B7" s="31" t="s">
        <v>9</v>
      </c>
    </row>
    <row r="8" spans="1:2" ht="13.5" thickBot="1">
      <c r="A8" s="304" t="s">
        <v>163</v>
      </c>
      <c r="B8" s="5" t="s">
        <v>27</v>
      </c>
    </row>
    <row r="9" spans="1:2" ht="12.75">
      <c r="A9" s="41" t="s">
        <v>298</v>
      </c>
      <c r="B9" s="46">
        <v>11864.4</v>
      </c>
    </row>
    <row r="10" spans="1:2" ht="12.75">
      <c r="A10" s="7" t="s">
        <v>299</v>
      </c>
      <c r="B10" s="47">
        <v>464.6</v>
      </c>
    </row>
    <row r="11" spans="1:2" ht="12.75">
      <c r="A11" s="7" t="s">
        <v>168</v>
      </c>
      <c r="B11" s="47">
        <v>331.7</v>
      </c>
    </row>
    <row r="12" spans="1:2" ht="12.75">
      <c r="A12" s="7" t="s">
        <v>300</v>
      </c>
      <c r="B12" s="47">
        <v>4235.8</v>
      </c>
    </row>
    <row r="13" spans="1:2" ht="12.75">
      <c r="A13" s="7" t="s">
        <v>169</v>
      </c>
      <c r="B13" s="47">
        <v>3818.9</v>
      </c>
    </row>
    <row r="14" spans="1:2" ht="12.75">
      <c r="A14" s="7" t="s">
        <v>301</v>
      </c>
      <c r="B14" s="303" t="s">
        <v>167</v>
      </c>
    </row>
    <row r="15" spans="1:2" ht="12.75">
      <c r="A15" s="7" t="s">
        <v>302</v>
      </c>
      <c r="B15" s="47">
        <v>8093.2</v>
      </c>
    </row>
    <row r="16" spans="1:2" ht="12.75">
      <c r="A16" s="7" t="s">
        <v>170</v>
      </c>
      <c r="B16" s="47">
        <v>1146.1</v>
      </c>
    </row>
    <row r="17" spans="1:2" ht="12.75">
      <c r="A17" s="7" t="s">
        <v>171</v>
      </c>
      <c r="B17" s="47">
        <v>151.2</v>
      </c>
    </row>
    <row r="18" spans="1:2" ht="12.75">
      <c r="A18" s="7" t="s">
        <v>172</v>
      </c>
      <c r="B18" s="303" t="s">
        <v>167</v>
      </c>
    </row>
    <row r="19" spans="1:2" ht="12.75">
      <c r="A19" s="7" t="s">
        <v>173</v>
      </c>
      <c r="B19" s="303" t="s">
        <v>167</v>
      </c>
    </row>
    <row r="20" spans="1:2" ht="13.5" thickBot="1">
      <c r="A20" s="42" t="s">
        <v>174</v>
      </c>
      <c r="B20" s="48">
        <v>6795.9</v>
      </c>
    </row>
    <row r="21" spans="1:2" ht="12.75">
      <c r="A21" s="18"/>
      <c r="B21" s="30"/>
    </row>
    <row r="22" spans="1:2" ht="12.75">
      <c r="A22" s="18"/>
      <c r="B22" s="30"/>
    </row>
    <row r="23" spans="1:2" ht="12.75">
      <c r="A23" s="18"/>
      <c r="B23" s="30"/>
    </row>
  </sheetData>
  <mergeCells count="4">
    <mergeCell ref="A1:B1"/>
    <mergeCell ref="A3:B3"/>
    <mergeCell ref="A4:B4"/>
    <mergeCell ref="A5:B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I85"/>
  <sheetViews>
    <sheetView showGridLines="0" zoomScale="75" zoomScaleNormal="75" workbookViewId="0" topLeftCell="A1">
      <selection activeCell="A3" sqref="A3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387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10</v>
      </c>
      <c r="C8" s="102">
        <v>3</v>
      </c>
      <c r="D8" s="102">
        <v>9</v>
      </c>
      <c r="E8" s="94">
        <v>22</v>
      </c>
      <c r="F8" s="102">
        <v>13000</v>
      </c>
      <c r="G8" s="102">
        <v>15000</v>
      </c>
      <c r="H8" s="102">
        <v>18000</v>
      </c>
      <c r="I8" s="102">
        <v>337</v>
      </c>
    </row>
    <row r="9" spans="1:9" ht="12.75">
      <c r="A9" s="32" t="s">
        <v>32</v>
      </c>
      <c r="B9" s="54">
        <v>1</v>
      </c>
      <c r="C9" s="54" t="s">
        <v>167</v>
      </c>
      <c r="D9" s="54" t="s">
        <v>167</v>
      </c>
      <c r="E9" s="54">
        <v>1</v>
      </c>
      <c r="F9" s="54">
        <v>12000</v>
      </c>
      <c r="G9" s="54" t="s">
        <v>167</v>
      </c>
      <c r="H9" s="54" t="s">
        <v>167</v>
      </c>
      <c r="I9" s="54">
        <v>13</v>
      </c>
    </row>
    <row r="10" spans="1:9" ht="12.75">
      <c r="A10" s="32" t="s">
        <v>33</v>
      </c>
      <c r="B10" s="54" t="s">
        <v>167</v>
      </c>
      <c r="C10" s="50">
        <v>4</v>
      </c>
      <c r="D10" s="54" t="s">
        <v>167</v>
      </c>
      <c r="E10" s="50">
        <v>4</v>
      </c>
      <c r="F10" s="54" t="s">
        <v>167</v>
      </c>
      <c r="G10" s="87">
        <v>11500</v>
      </c>
      <c r="H10" s="54" t="s">
        <v>167</v>
      </c>
      <c r="I10" s="50">
        <v>46</v>
      </c>
    </row>
    <row r="11" spans="1:9" ht="12.75">
      <c r="A11" s="32" t="s">
        <v>34</v>
      </c>
      <c r="B11" s="54" t="s">
        <v>167</v>
      </c>
      <c r="C11" s="87">
        <v>3</v>
      </c>
      <c r="D11" s="54" t="s">
        <v>167</v>
      </c>
      <c r="E11" s="50">
        <v>3</v>
      </c>
      <c r="F11" s="54" t="s">
        <v>167</v>
      </c>
      <c r="G11" s="87">
        <v>14333</v>
      </c>
      <c r="H11" s="54" t="s">
        <v>167</v>
      </c>
      <c r="I11" s="87">
        <v>43</v>
      </c>
    </row>
    <row r="12" spans="1:9" ht="12.75">
      <c r="A12" s="49" t="s">
        <v>242</v>
      </c>
      <c r="B12" s="52">
        <v>11</v>
      </c>
      <c r="C12" s="52">
        <v>10</v>
      </c>
      <c r="D12" s="52">
        <v>9</v>
      </c>
      <c r="E12" s="52">
        <v>30</v>
      </c>
      <c r="F12" s="88">
        <v>12909</v>
      </c>
      <c r="G12" s="88">
        <v>13400</v>
      </c>
      <c r="H12" s="88">
        <v>18000</v>
      </c>
      <c r="I12" s="52">
        <v>439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55" t="s">
        <v>167</v>
      </c>
      <c r="C14" s="55" t="s">
        <v>167</v>
      </c>
      <c r="D14" s="55" t="s">
        <v>167</v>
      </c>
      <c r="E14" s="55" t="s">
        <v>167</v>
      </c>
      <c r="F14" s="55" t="s">
        <v>167</v>
      </c>
      <c r="G14" s="55" t="s">
        <v>167</v>
      </c>
      <c r="H14" s="55" t="s">
        <v>167</v>
      </c>
      <c r="I14" s="55" t="s">
        <v>167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5" t="s">
        <v>167</v>
      </c>
      <c r="C16" s="55" t="s">
        <v>167</v>
      </c>
      <c r="D16" s="55" t="s">
        <v>167</v>
      </c>
      <c r="E16" s="55" t="s">
        <v>167</v>
      </c>
      <c r="F16" s="55" t="s">
        <v>167</v>
      </c>
      <c r="G16" s="55" t="s">
        <v>167</v>
      </c>
      <c r="H16" s="55" t="s">
        <v>167</v>
      </c>
      <c r="I16" s="55" t="s">
        <v>167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42</v>
      </c>
      <c r="D18" s="54" t="s">
        <v>167</v>
      </c>
      <c r="E18" s="50">
        <v>42</v>
      </c>
      <c r="F18" s="54" t="s">
        <v>167</v>
      </c>
      <c r="G18" s="87">
        <v>19000</v>
      </c>
      <c r="H18" s="54" t="s">
        <v>167</v>
      </c>
      <c r="I18" s="87">
        <v>798</v>
      </c>
    </row>
    <row r="19" spans="1:9" ht="12.75">
      <c r="A19" s="32" t="s">
        <v>36</v>
      </c>
      <c r="B19" s="87">
        <v>1</v>
      </c>
      <c r="C19" s="54">
        <v>1</v>
      </c>
      <c r="D19" s="54" t="s">
        <v>167</v>
      </c>
      <c r="E19" s="50">
        <v>2</v>
      </c>
      <c r="F19" s="87">
        <v>12000</v>
      </c>
      <c r="G19" s="54">
        <v>19000</v>
      </c>
      <c r="H19" s="54" t="s">
        <v>167</v>
      </c>
      <c r="I19" s="87">
        <v>31</v>
      </c>
    </row>
    <row r="20" spans="1:9" ht="12.75">
      <c r="A20" s="32" t="s">
        <v>37</v>
      </c>
      <c r="B20" s="87">
        <v>1</v>
      </c>
      <c r="C20" s="87">
        <v>1</v>
      </c>
      <c r="D20" s="54" t="s">
        <v>167</v>
      </c>
      <c r="E20" s="50">
        <v>2</v>
      </c>
      <c r="F20" s="87">
        <v>12000</v>
      </c>
      <c r="G20" s="87">
        <v>19000</v>
      </c>
      <c r="H20" s="54" t="s">
        <v>167</v>
      </c>
      <c r="I20" s="87">
        <v>31</v>
      </c>
    </row>
    <row r="21" spans="1:9" ht="12.75">
      <c r="A21" s="49" t="s">
        <v>245</v>
      </c>
      <c r="B21" s="52">
        <v>2</v>
      </c>
      <c r="C21" s="52">
        <v>44</v>
      </c>
      <c r="D21" s="55" t="s">
        <v>167</v>
      </c>
      <c r="E21" s="52">
        <v>46</v>
      </c>
      <c r="F21" s="88">
        <v>12000</v>
      </c>
      <c r="G21" s="88">
        <v>19000</v>
      </c>
      <c r="H21" s="55" t="s">
        <v>167</v>
      </c>
      <c r="I21" s="52">
        <v>860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419</v>
      </c>
      <c r="D23" s="55" t="s">
        <v>167</v>
      </c>
      <c r="E23" s="52">
        <v>419</v>
      </c>
      <c r="F23" s="55" t="s">
        <v>167</v>
      </c>
      <c r="G23" s="88">
        <v>20274</v>
      </c>
      <c r="H23" s="55" t="s">
        <v>167</v>
      </c>
      <c r="I23" s="88">
        <v>8495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 t="s">
        <v>167</v>
      </c>
      <c r="C25" s="88">
        <v>38</v>
      </c>
      <c r="D25" s="55" t="s">
        <v>167</v>
      </c>
      <c r="E25" s="52">
        <v>38</v>
      </c>
      <c r="F25" s="55" t="s">
        <v>167</v>
      </c>
      <c r="G25" s="88">
        <v>24200</v>
      </c>
      <c r="H25" s="55" t="s">
        <v>167</v>
      </c>
      <c r="I25" s="88">
        <v>920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15</v>
      </c>
      <c r="D27" s="54" t="s">
        <v>167</v>
      </c>
      <c r="E27" s="50">
        <v>15</v>
      </c>
      <c r="F27" s="54" t="s">
        <v>167</v>
      </c>
      <c r="G27" s="87">
        <v>5000</v>
      </c>
      <c r="H27" s="54" t="s">
        <v>167</v>
      </c>
      <c r="I27" s="50">
        <v>75</v>
      </c>
    </row>
    <row r="28" spans="1:9" ht="12.75">
      <c r="A28" s="32" t="s">
        <v>39</v>
      </c>
      <c r="B28" s="54" t="s">
        <v>167</v>
      </c>
      <c r="C28" s="50">
        <v>4</v>
      </c>
      <c r="D28" s="54" t="s">
        <v>167</v>
      </c>
      <c r="E28" s="50">
        <v>4</v>
      </c>
      <c r="F28" s="54" t="s">
        <v>167</v>
      </c>
      <c r="G28" s="87">
        <v>10000</v>
      </c>
      <c r="H28" s="54" t="s">
        <v>167</v>
      </c>
      <c r="I28" s="50">
        <v>40</v>
      </c>
    </row>
    <row r="29" spans="1:9" ht="12.75">
      <c r="A29" s="32" t="s">
        <v>40</v>
      </c>
      <c r="B29" s="54" t="s">
        <v>167</v>
      </c>
      <c r="C29" s="87">
        <v>64</v>
      </c>
      <c r="D29" s="54" t="s">
        <v>167</v>
      </c>
      <c r="E29" s="50">
        <v>64</v>
      </c>
      <c r="F29" s="54" t="s">
        <v>167</v>
      </c>
      <c r="G29" s="87">
        <v>19500</v>
      </c>
      <c r="H29" s="54" t="s">
        <v>167</v>
      </c>
      <c r="I29" s="87">
        <v>1248</v>
      </c>
    </row>
    <row r="30" spans="1:9" ht="12.75">
      <c r="A30" s="49" t="s">
        <v>248</v>
      </c>
      <c r="B30" s="55" t="s">
        <v>167</v>
      </c>
      <c r="C30" s="52">
        <v>83</v>
      </c>
      <c r="D30" s="55" t="s">
        <v>167</v>
      </c>
      <c r="E30" s="52">
        <v>83</v>
      </c>
      <c r="F30" s="55" t="s">
        <v>167</v>
      </c>
      <c r="G30" s="88">
        <v>16422</v>
      </c>
      <c r="H30" s="55" t="s">
        <v>167</v>
      </c>
      <c r="I30" s="52">
        <v>1363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16</v>
      </c>
      <c r="C32" s="89">
        <v>223</v>
      </c>
      <c r="D32" s="54" t="s">
        <v>167</v>
      </c>
      <c r="E32" s="50">
        <v>239</v>
      </c>
      <c r="F32" s="89">
        <v>7312</v>
      </c>
      <c r="G32" s="89">
        <v>14578</v>
      </c>
      <c r="H32" s="54" t="s">
        <v>167</v>
      </c>
      <c r="I32" s="87">
        <v>3368</v>
      </c>
    </row>
    <row r="33" spans="1:9" ht="12.75">
      <c r="A33" s="32" t="s">
        <v>42</v>
      </c>
      <c r="B33" s="54" t="s">
        <v>167</v>
      </c>
      <c r="C33" s="89">
        <v>19</v>
      </c>
      <c r="D33" s="54" t="s">
        <v>167</v>
      </c>
      <c r="E33" s="50">
        <v>19</v>
      </c>
      <c r="F33" s="54" t="s">
        <v>167</v>
      </c>
      <c r="G33" s="89">
        <v>15000</v>
      </c>
      <c r="H33" s="54" t="s">
        <v>167</v>
      </c>
      <c r="I33" s="87">
        <v>285</v>
      </c>
    </row>
    <row r="34" spans="1:9" ht="12.75">
      <c r="A34" s="32" t="s">
        <v>43</v>
      </c>
      <c r="B34" s="54" t="s">
        <v>167</v>
      </c>
      <c r="C34" s="89">
        <v>90</v>
      </c>
      <c r="D34" s="54" t="s">
        <v>167</v>
      </c>
      <c r="E34" s="50">
        <v>90</v>
      </c>
      <c r="F34" s="54" t="s">
        <v>167</v>
      </c>
      <c r="G34" s="89">
        <v>16040</v>
      </c>
      <c r="H34" s="54" t="s">
        <v>167</v>
      </c>
      <c r="I34" s="87">
        <v>1444</v>
      </c>
    </row>
    <row r="35" spans="1:9" ht="12.75">
      <c r="A35" s="32" t="s">
        <v>44</v>
      </c>
      <c r="B35" s="54">
        <v>14</v>
      </c>
      <c r="C35" s="89">
        <v>120</v>
      </c>
      <c r="D35" s="54" t="s">
        <v>167</v>
      </c>
      <c r="E35" s="50">
        <v>134</v>
      </c>
      <c r="F35" s="54">
        <v>8000</v>
      </c>
      <c r="G35" s="89">
        <v>13800</v>
      </c>
      <c r="H35" s="54" t="s">
        <v>167</v>
      </c>
      <c r="I35" s="87">
        <v>1768</v>
      </c>
    </row>
    <row r="36" spans="1:9" ht="12.75">
      <c r="A36" s="49" t="s">
        <v>249</v>
      </c>
      <c r="B36" s="52">
        <v>30</v>
      </c>
      <c r="C36" s="52">
        <v>452</v>
      </c>
      <c r="D36" s="55" t="s">
        <v>167</v>
      </c>
      <c r="E36" s="52">
        <v>482</v>
      </c>
      <c r="F36" s="88">
        <v>7633</v>
      </c>
      <c r="G36" s="88">
        <v>14680</v>
      </c>
      <c r="H36" s="55" t="s">
        <v>167</v>
      </c>
      <c r="I36" s="52">
        <v>6865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88">
        <v>6</v>
      </c>
      <c r="C38" s="88">
        <v>57</v>
      </c>
      <c r="D38" s="55" t="s">
        <v>167</v>
      </c>
      <c r="E38" s="52">
        <v>63</v>
      </c>
      <c r="F38" s="88">
        <v>6000</v>
      </c>
      <c r="G38" s="88">
        <v>21000</v>
      </c>
      <c r="H38" s="55" t="s">
        <v>167</v>
      </c>
      <c r="I38" s="88">
        <v>1233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54" t="s">
        <v>167</v>
      </c>
      <c r="D40" s="54" t="s">
        <v>167</v>
      </c>
      <c r="E40" s="54" t="s">
        <v>167</v>
      </c>
      <c r="F40" s="54" t="s">
        <v>167</v>
      </c>
      <c r="G40" s="54" t="s">
        <v>167</v>
      </c>
      <c r="H40" s="54" t="s">
        <v>167</v>
      </c>
      <c r="I40" s="54" t="s">
        <v>167</v>
      </c>
    </row>
    <row r="41" spans="1:9" ht="12.75">
      <c r="A41" s="32" t="s">
        <v>46</v>
      </c>
      <c r="B41" s="54" t="s">
        <v>167</v>
      </c>
      <c r="C41" s="54" t="s">
        <v>167</v>
      </c>
      <c r="D41" s="54" t="s">
        <v>167</v>
      </c>
      <c r="E41" s="54" t="s">
        <v>167</v>
      </c>
      <c r="F41" s="54" t="s">
        <v>167</v>
      </c>
      <c r="G41" s="54" t="s">
        <v>167</v>
      </c>
      <c r="H41" s="54" t="s">
        <v>167</v>
      </c>
      <c r="I41" s="54" t="s">
        <v>167</v>
      </c>
    </row>
    <row r="42" spans="1:9" ht="12.75">
      <c r="A42" s="32" t="s">
        <v>47</v>
      </c>
      <c r="B42" s="54" t="s">
        <v>167</v>
      </c>
      <c r="C42" s="87">
        <v>2</v>
      </c>
      <c r="D42" s="54" t="s">
        <v>167</v>
      </c>
      <c r="E42" s="50">
        <v>2</v>
      </c>
      <c r="F42" s="54" t="s">
        <v>167</v>
      </c>
      <c r="G42" s="87">
        <v>20000</v>
      </c>
      <c r="H42" s="54" t="s">
        <v>167</v>
      </c>
      <c r="I42" s="87">
        <v>40</v>
      </c>
    </row>
    <row r="43" spans="1:9" ht="12.75">
      <c r="A43" s="32" t="s">
        <v>48</v>
      </c>
      <c r="B43" s="54" t="s">
        <v>167</v>
      </c>
      <c r="C43" s="54" t="s">
        <v>167</v>
      </c>
      <c r="D43" s="54" t="s">
        <v>167</v>
      </c>
      <c r="E43" s="50" t="s">
        <v>167</v>
      </c>
      <c r="F43" s="54" t="s">
        <v>167</v>
      </c>
      <c r="G43" s="54" t="s">
        <v>167</v>
      </c>
      <c r="H43" s="54" t="s">
        <v>167</v>
      </c>
      <c r="I43" s="54" t="s">
        <v>167</v>
      </c>
    </row>
    <row r="44" spans="1:9" ht="12.75">
      <c r="A44" s="32" t="s">
        <v>49</v>
      </c>
      <c r="B44" s="54" t="s">
        <v>167</v>
      </c>
      <c r="C44" s="87">
        <v>4</v>
      </c>
      <c r="D44" s="54">
        <v>1</v>
      </c>
      <c r="E44" s="50">
        <v>5</v>
      </c>
      <c r="F44" s="54" t="s">
        <v>167</v>
      </c>
      <c r="G44" s="87">
        <v>14000</v>
      </c>
      <c r="H44" s="54">
        <v>25000</v>
      </c>
      <c r="I44" s="87">
        <v>81</v>
      </c>
    </row>
    <row r="45" spans="1:9" ht="12.75">
      <c r="A45" s="32" t="s">
        <v>50</v>
      </c>
      <c r="B45" s="54" t="s">
        <v>167</v>
      </c>
      <c r="C45" s="87">
        <v>1</v>
      </c>
      <c r="D45" s="54" t="s">
        <v>167</v>
      </c>
      <c r="E45" s="50">
        <v>1</v>
      </c>
      <c r="F45" s="54" t="s">
        <v>167</v>
      </c>
      <c r="G45" s="87">
        <v>16000</v>
      </c>
      <c r="H45" s="54" t="s">
        <v>167</v>
      </c>
      <c r="I45" s="87">
        <v>16</v>
      </c>
    </row>
    <row r="46" spans="1:9" ht="12.75">
      <c r="A46" s="32" t="s">
        <v>51</v>
      </c>
      <c r="B46" s="54" t="s">
        <v>167</v>
      </c>
      <c r="C46" s="87">
        <v>1</v>
      </c>
      <c r="D46" s="54" t="s">
        <v>167</v>
      </c>
      <c r="E46" s="50">
        <v>1</v>
      </c>
      <c r="F46" s="54" t="s">
        <v>167</v>
      </c>
      <c r="G46" s="87">
        <v>20000</v>
      </c>
      <c r="H46" s="54" t="s">
        <v>167</v>
      </c>
      <c r="I46" s="87">
        <v>20</v>
      </c>
    </row>
    <row r="47" spans="1:9" ht="12.75">
      <c r="A47" s="32" t="s">
        <v>52</v>
      </c>
      <c r="B47" s="54" t="s">
        <v>167</v>
      </c>
      <c r="C47" s="54" t="s">
        <v>167</v>
      </c>
      <c r="D47" s="87">
        <v>3</v>
      </c>
      <c r="E47" s="50">
        <v>3</v>
      </c>
      <c r="F47" s="54" t="s">
        <v>167</v>
      </c>
      <c r="G47" s="54" t="s">
        <v>167</v>
      </c>
      <c r="H47" s="87">
        <v>22000</v>
      </c>
      <c r="I47" s="87">
        <v>66</v>
      </c>
    </row>
    <row r="48" spans="1:9" ht="12.75">
      <c r="A48" s="32" t="s">
        <v>53</v>
      </c>
      <c r="B48" s="54" t="s">
        <v>167</v>
      </c>
      <c r="C48" s="87">
        <v>8</v>
      </c>
      <c r="D48" s="54" t="s">
        <v>167</v>
      </c>
      <c r="E48" s="50">
        <v>8</v>
      </c>
      <c r="F48" s="54" t="s">
        <v>167</v>
      </c>
      <c r="G48" s="87">
        <v>19000</v>
      </c>
      <c r="H48" s="54" t="s">
        <v>167</v>
      </c>
      <c r="I48" s="87">
        <v>152</v>
      </c>
    </row>
    <row r="49" spans="1:9" ht="12.75">
      <c r="A49" s="49" t="s">
        <v>251</v>
      </c>
      <c r="B49" s="55" t="s">
        <v>167</v>
      </c>
      <c r="C49" s="52">
        <v>16</v>
      </c>
      <c r="D49" s="52">
        <v>4</v>
      </c>
      <c r="E49" s="52">
        <v>20</v>
      </c>
      <c r="F49" s="55" t="s">
        <v>167</v>
      </c>
      <c r="G49" s="88">
        <v>17750</v>
      </c>
      <c r="H49" s="88">
        <v>22750</v>
      </c>
      <c r="I49" s="52">
        <v>375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88" t="s">
        <v>167</v>
      </c>
      <c r="C51" s="88">
        <v>97</v>
      </c>
      <c r="D51" s="55" t="s">
        <v>167</v>
      </c>
      <c r="E51" s="52">
        <v>97</v>
      </c>
      <c r="F51" s="55" t="s">
        <v>167</v>
      </c>
      <c r="G51" s="88">
        <v>25000</v>
      </c>
      <c r="H51" s="55" t="s">
        <v>167</v>
      </c>
      <c r="I51" s="88">
        <v>2425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54" t="s">
        <v>167</v>
      </c>
      <c r="C53" s="87">
        <v>209</v>
      </c>
      <c r="D53" s="54" t="s">
        <v>167</v>
      </c>
      <c r="E53" s="50">
        <v>209</v>
      </c>
      <c r="F53" s="54" t="s">
        <v>167</v>
      </c>
      <c r="G53" s="87">
        <v>16000</v>
      </c>
      <c r="H53" s="54" t="s">
        <v>167</v>
      </c>
      <c r="I53" s="87">
        <v>3344</v>
      </c>
    </row>
    <row r="54" spans="1:9" ht="12.75">
      <c r="A54" s="32" t="s">
        <v>55</v>
      </c>
      <c r="B54" s="54" t="s">
        <v>167</v>
      </c>
      <c r="C54" s="87">
        <v>22</v>
      </c>
      <c r="D54" s="54" t="s">
        <v>167</v>
      </c>
      <c r="E54" s="50">
        <v>22</v>
      </c>
      <c r="F54" s="54" t="s">
        <v>167</v>
      </c>
      <c r="G54" s="87">
        <v>16364</v>
      </c>
      <c r="H54" s="54" t="s">
        <v>167</v>
      </c>
      <c r="I54" s="87">
        <v>360</v>
      </c>
    </row>
    <row r="55" spans="1:9" ht="12.75">
      <c r="A55" s="32" t="s">
        <v>56</v>
      </c>
      <c r="B55" s="54" t="s">
        <v>167</v>
      </c>
      <c r="C55" s="87">
        <v>33</v>
      </c>
      <c r="D55" s="54" t="s">
        <v>167</v>
      </c>
      <c r="E55" s="50">
        <v>33</v>
      </c>
      <c r="F55" s="54" t="s">
        <v>167</v>
      </c>
      <c r="G55" s="87">
        <v>15500</v>
      </c>
      <c r="H55" s="54" t="s">
        <v>167</v>
      </c>
      <c r="I55" s="87">
        <v>512</v>
      </c>
    </row>
    <row r="56" spans="1:9" ht="12.75">
      <c r="A56" s="32" t="s">
        <v>57</v>
      </c>
      <c r="B56" s="54" t="s">
        <v>167</v>
      </c>
      <c r="C56" s="87">
        <v>2</v>
      </c>
      <c r="D56" s="54" t="s">
        <v>167</v>
      </c>
      <c r="E56" s="50">
        <v>2</v>
      </c>
      <c r="F56" s="54" t="s">
        <v>167</v>
      </c>
      <c r="G56" s="87">
        <v>15500</v>
      </c>
      <c r="H56" s="54" t="s">
        <v>167</v>
      </c>
      <c r="I56" s="87">
        <v>31</v>
      </c>
    </row>
    <row r="57" spans="1:9" ht="12.75">
      <c r="A57" s="32" t="s">
        <v>58</v>
      </c>
      <c r="B57" s="54" t="s">
        <v>167</v>
      </c>
      <c r="C57" s="87">
        <v>35</v>
      </c>
      <c r="D57" s="54" t="s">
        <v>167</v>
      </c>
      <c r="E57" s="50">
        <v>35</v>
      </c>
      <c r="F57" s="54" t="s">
        <v>167</v>
      </c>
      <c r="G57" s="87">
        <v>18000</v>
      </c>
      <c r="H57" s="54" t="s">
        <v>167</v>
      </c>
      <c r="I57" s="87">
        <v>630</v>
      </c>
    </row>
    <row r="58" spans="1:9" ht="12.75">
      <c r="A58" s="49" t="s">
        <v>253</v>
      </c>
      <c r="B58" s="55" t="s">
        <v>167</v>
      </c>
      <c r="C58" s="52">
        <v>301</v>
      </c>
      <c r="D58" s="55" t="s">
        <v>167</v>
      </c>
      <c r="E58" s="52">
        <v>301</v>
      </c>
      <c r="F58" s="55" t="s">
        <v>167</v>
      </c>
      <c r="G58" s="88">
        <v>16201</v>
      </c>
      <c r="H58" s="55" t="s">
        <v>167</v>
      </c>
      <c r="I58" s="52">
        <v>4877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114</v>
      </c>
      <c r="D60" s="54" t="s">
        <v>167</v>
      </c>
      <c r="E60" s="50">
        <v>114</v>
      </c>
      <c r="F60" s="54" t="s">
        <v>167</v>
      </c>
      <c r="G60" s="89">
        <v>11000</v>
      </c>
      <c r="H60" s="54" t="s">
        <v>167</v>
      </c>
      <c r="I60" s="87">
        <v>1254</v>
      </c>
    </row>
    <row r="61" spans="1:9" ht="12.75">
      <c r="A61" s="32" t="s">
        <v>60</v>
      </c>
      <c r="B61" s="54" t="s">
        <v>167</v>
      </c>
      <c r="C61" s="89">
        <v>28</v>
      </c>
      <c r="D61" s="54" t="s">
        <v>167</v>
      </c>
      <c r="E61" s="50">
        <v>28</v>
      </c>
      <c r="F61" s="54" t="s">
        <v>167</v>
      </c>
      <c r="G61" s="89">
        <v>18300</v>
      </c>
      <c r="H61" s="54" t="s">
        <v>167</v>
      </c>
      <c r="I61" s="87">
        <v>512</v>
      </c>
    </row>
    <row r="62" spans="1:9" ht="12.75">
      <c r="A62" s="32" t="s">
        <v>61</v>
      </c>
      <c r="B62" s="54" t="s">
        <v>167</v>
      </c>
      <c r="C62" s="89">
        <v>150</v>
      </c>
      <c r="D62" s="54" t="s">
        <v>167</v>
      </c>
      <c r="E62" s="50">
        <v>150</v>
      </c>
      <c r="F62" s="54" t="s">
        <v>167</v>
      </c>
      <c r="G62" s="89">
        <v>16000</v>
      </c>
      <c r="H62" s="54" t="s">
        <v>167</v>
      </c>
      <c r="I62" s="87">
        <v>2400</v>
      </c>
    </row>
    <row r="63" spans="1:9" ht="12.75">
      <c r="A63" s="49" t="s">
        <v>254</v>
      </c>
      <c r="B63" s="55" t="s">
        <v>167</v>
      </c>
      <c r="C63" s="52">
        <v>292</v>
      </c>
      <c r="D63" s="55" t="s">
        <v>167</v>
      </c>
      <c r="E63" s="52">
        <v>292</v>
      </c>
      <c r="F63" s="55" t="s">
        <v>167</v>
      </c>
      <c r="G63" s="88">
        <v>14268</v>
      </c>
      <c r="H63" s="55" t="s">
        <v>167</v>
      </c>
      <c r="I63" s="52">
        <v>4166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55" t="s">
        <v>167</v>
      </c>
      <c r="C65" s="88">
        <v>56</v>
      </c>
      <c r="D65" s="55" t="s">
        <v>167</v>
      </c>
      <c r="E65" s="52">
        <v>56</v>
      </c>
      <c r="F65" s="55" t="s">
        <v>167</v>
      </c>
      <c r="G65" s="88">
        <v>23120</v>
      </c>
      <c r="H65" s="55" t="s">
        <v>167</v>
      </c>
      <c r="I65" s="88">
        <v>1295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894</v>
      </c>
      <c r="D67" s="54" t="s">
        <v>167</v>
      </c>
      <c r="E67" s="50">
        <v>894</v>
      </c>
      <c r="F67" s="54" t="s">
        <v>167</v>
      </c>
      <c r="G67" s="87">
        <v>16900</v>
      </c>
      <c r="H67" s="54" t="s">
        <v>167</v>
      </c>
      <c r="I67" s="87">
        <v>15109</v>
      </c>
    </row>
    <row r="68" spans="1:9" ht="12.75">
      <c r="A68" s="32" t="s">
        <v>63</v>
      </c>
      <c r="B68" s="54" t="s">
        <v>167</v>
      </c>
      <c r="C68" s="87">
        <v>35</v>
      </c>
      <c r="D68" s="54" t="s">
        <v>167</v>
      </c>
      <c r="E68" s="50">
        <v>35</v>
      </c>
      <c r="F68" s="54" t="s">
        <v>167</v>
      </c>
      <c r="G68" s="87">
        <v>15000</v>
      </c>
      <c r="H68" s="54" t="s">
        <v>167</v>
      </c>
      <c r="I68" s="87">
        <v>525</v>
      </c>
    </row>
    <row r="69" spans="1:9" ht="12.75">
      <c r="A69" s="49" t="s">
        <v>256</v>
      </c>
      <c r="B69" s="55" t="s">
        <v>167</v>
      </c>
      <c r="C69" s="52">
        <v>929</v>
      </c>
      <c r="D69" s="55" t="s">
        <v>167</v>
      </c>
      <c r="E69" s="52">
        <v>929</v>
      </c>
      <c r="F69" s="55" t="s">
        <v>167</v>
      </c>
      <c r="G69" s="88">
        <v>16828</v>
      </c>
      <c r="H69" s="55" t="s">
        <v>167</v>
      </c>
      <c r="I69" s="52">
        <v>15634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87">
        <v>7</v>
      </c>
      <c r="D71" s="54" t="s">
        <v>167</v>
      </c>
      <c r="E71" s="50">
        <v>7</v>
      </c>
      <c r="F71" s="54" t="s">
        <v>167</v>
      </c>
      <c r="G71" s="87">
        <v>17000</v>
      </c>
      <c r="H71" s="54" t="s">
        <v>167</v>
      </c>
      <c r="I71" s="87">
        <v>119</v>
      </c>
    </row>
    <row r="72" spans="1:9" ht="12.75">
      <c r="A72" s="32" t="s">
        <v>65</v>
      </c>
      <c r="B72" s="54" t="s">
        <v>167</v>
      </c>
      <c r="C72" s="87">
        <v>42</v>
      </c>
      <c r="D72" s="54" t="s">
        <v>167</v>
      </c>
      <c r="E72" s="50">
        <v>42</v>
      </c>
      <c r="F72" s="54" t="s">
        <v>167</v>
      </c>
      <c r="G72" s="87">
        <v>21000</v>
      </c>
      <c r="H72" s="54" t="s">
        <v>167</v>
      </c>
      <c r="I72" s="87">
        <v>882</v>
      </c>
    </row>
    <row r="73" spans="1:9" ht="12.75">
      <c r="A73" s="32" t="s">
        <v>66</v>
      </c>
      <c r="B73" s="87">
        <v>8</v>
      </c>
      <c r="C73" s="87">
        <v>132</v>
      </c>
      <c r="D73" s="54" t="s">
        <v>167</v>
      </c>
      <c r="E73" s="50">
        <v>140</v>
      </c>
      <c r="F73" s="87">
        <v>4500</v>
      </c>
      <c r="G73" s="87">
        <v>18000</v>
      </c>
      <c r="H73" s="54" t="s">
        <v>167</v>
      </c>
      <c r="I73" s="87">
        <v>2412</v>
      </c>
    </row>
    <row r="74" spans="1:9" ht="12.75">
      <c r="A74" s="32" t="s">
        <v>67</v>
      </c>
      <c r="B74" s="54" t="s">
        <v>167</v>
      </c>
      <c r="C74" s="87">
        <v>10</v>
      </c>
      <c r="D74" s="54" t="s">
        <v>167</v>
      </c>
      <c r="E74" s="50">
        <v>10</v>
      </c>
      <c r="F74" s="54" t="s">
        <v>167</v>
      </c>
      <c r="G74" s="87">
        <v>13000</v>
      </c>
      <c r="H74" s="54" t="s">
        <v>167</v>
      </c>
      <c r="I74" s="87">
        <v>130</v>
      </c>
    </row>
    <row r="75" spans="1:9" ht="12.75">
      <c r="A75" s="32" t="s">
        <v>68</v>
      </c>
      <c r="B75" s="87">
        <v>1</v>
      </c>
      <c r="C75" s="87">
        <v>8</v>
      </c>
      <c r="D75" s="54" t="s">
        <v>167</v>
      </c>
      <c r="E75" s="50">
        <v>9</v>
      </c>
      <c r="F75" s="87">
        <v>4000</v>
      </c>
      <c r="G75" s="87">
        <v>21000</v>
      </c>
      <c r="H75" s="54" t="s">
        <v>167</v>
      </c>
      <c r="I75" s="87">
        <v>172</v>
      </c>
    </row>
    <row r="76" spans="1:9" ht="12.75">
      <c r="A76" s="32" t="s">
        <v>69</v>
      </c>
      <c r="B76" s="54" t="s">
        <v>167</v>
      </c>
      <c r="C76" s="87">
        <v>91</v>
      </c>
      <c r="D76" s="54" t="s">
        <v>167</v>
      </c>
      <c r="E76" s="50">
        <v>91</v>
      </c>
      <c r="F76" s="54" t="s">
        <v>167</v>
      </c>
      <c r="G76" s="87">
        <v>13978</v>
      </c>
      <c r="H76" s="54" t="s">
        <v>167</v>
      </c>
      <c r="I76" s="87">
        <v>1272</v>
      </c>
    </row>
    <row r="77" spans="1:9" ht="12.75">
      <c r="A77" s="32" t="s">
        <v>70</v>
      </c>
      <c r="B77" s="54" t="s">
        <v>167</v>
      </c>
      <c r="C77" s="87">
        <v>21</v>
      </c>
      <c r="D77" s="54" t="s">
        <v>167</v>
      </c>
      <c r="E77" s="50">
        <v>21</v>
      </c>
      <c r="F77" s="54" t="s">
        <v>167</v>
      </c>
      <c r="G77" s="87">
        <v>20000</v>
      </c>
      <c r="H77" s="54" t="s">
        <v>167</v>
      </c>
      <c r="I77" s="87">
        <v>420</v>
      </c>
    </row>
    <row r="78" spans="1:9" ht="12.75">
      <c r="A78" s="32" t="s">
        <v>71</v>
      </c>
      <c r="B78" s="54" t="s">
        <v>167</v>
      </c>
      <c r="C78" s="87">
        <v>2</v>
      </c>
      <c r="D78" s="54" t="s">
        <v>167</v>
      </c>
      <c r="E78" s="50">
        <v>2</v>
      </c>
      <c r="F78" s="54" t="s">
        <v>167</v>
      </c>
      <c r="G78" s="87">
        <v>15000</v>
      </c>
      <c r="H78" s="54" t="s">
        <v>167</v>
      </c>
      <c r="I78" s="87">
        <v>30</v>
      </c>
    </row>
    <row r="79" spans="1:9" ht="12.75">
      <c r="A79" s="49" t="s">
        <v>257</v>
      </c>
      <c r="B79" s="52">
        <v>9</v>
      </c>
      <c r="C79" s="52">
        <v>313</v>
      </c>
      <c r="D79" s="55" t="s">
        <v>167</v>
      </c>
      <c r="E79" s="52">
        <v>322</v>
      </c>
      <c r="F79" s="88">
        <v>4444</v>
      </c>
      <c r="G79" s="88">
        <v>17243</v>
      </c>
      <c r="H79" s="55" t="s">
        <v>167</v>
      </c>
      <c r="I79" s="52">
        <v>5437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87" t="s">
        <v>167</v>
      </c>
      <c r="D81" s="54">
        <v>10</v>
      </c>
      <c r="E81" s="50">
        <v>10</v>
      </c>
      <c r="F81" s="54" t="s">
        <v>167</v>
      </c>
      <c r="G81" s="87" t="s">
        <v>167</v>
      </c>
      <c r="H81" s="54">
        <v>16000</v>
      </c>
      <c r="I81" s="87">
        <v>160</v>
      </c>
    </row>
    <row r="82" spans="1:9" ht="12.75">
      <c r="A82" s="32" t="s">
        <v>73</v>
      </c>
      <c r="B82" s="54" t="s">
        <v>167</v>
      </c>
      <c r="C82" s="87">
        <v>16</v>
      </c>
      <c r="D82" s="54" t="s">
        <v>167</v>
      </c>
      <c r="E82" s="50">
        <v>16</v>
      </c>
      <c r="F82" s="54" t="s">
        <v>167</v>
      </c>
      <c r="G82" s="87">
        <v>14250</v>
      </c>
      <c r="H82" s="54" t="s">
        <v>167</v>
      </c>
      <c r="I82" s="87">
        <v>228</v>
      </c>
    </row>
    <row r="83" spans="1:9" ht="12.75">
      <c r="A83" s="49" t="s">
        <v>258</v>
      </c>
      <c r="B83" s="55" t="s">
        <v>167</v>
      </c>
      <c r="C83" s="52">
        <v>16</v>
      </c>
      <c r="D83" s="55">
        <v>10</v>
      </c>
      <c r="E83" s="52">
        <v>26</v>
      </c>
      <c r="F83" s="55" t="s">
        <v>167</v>
      </c>
      <c r="G83" s="88">
        <v>14250</v>
      </c>
      <c r="H83" s="55">
        <v>16000</v>
      </c>
      <c r="I83" s="52">
        <v>388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58</v>
      </c>
      <c r="C85" s="98">
        <v>3123</v>
      </c>
      <c r="D85" s="98">
        <v>23</v>
      </c>
      <c r="E85" s="98">
        <v>3204</v>
      </c>
      <c r="F85" s="104">
        <v>8120.431034482759</v>
      </c>
      <c r="G85" s="104">
        <v>17254.095421069484</v>
      </c>
      <c r="H85" s="104">
        <v>17956.521739130436</v>
      </c>
      <c r="I85" s="98">
        <v>54772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H25"/>
  <sheetViews>
    <sheetView showGridLines="0" zoomScale="75" zoomScaleNormal="75" workbookViewId="0" topLeftCell="D1">
      <selection activeCell="G24" sqref="G24"/>
    </sheetView>
  </sheetViews>
  <sheetFormatPr defaultColWidth="11.421875" defaultRowHeight="12.75"/>
  <cols>
    <col min="1" max="6" width="14.7109375" style="0" customWidth="1"/>
    <col min="7" max="8" width="13.574218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43"/>
      <c r="H1" s="43"/>
    </row>
    <row r="2" s="61" customFormat="1" ht="14.25"/>
    <row r="3" spans="1:6" s="61" customFormat="1" ht="15">
      <c r="A3" s="373" t="s">
        <v>336</v>
      </c>
      <c r="B3" s="373"/>
      <c r="C3" s="373"/>
      <c r="D3" s="373"/>
      <c r="E3" s="373"/>
      <c r="F3" s="373"/>
    </row>
    <row r="4" spans="1:6" s="61" customFormat="1" ht="15">
      <c r="A4" s="73"/>
      <c r="B4" s="74"/>
      <c r="C4" s="74"/>
      <c r="D4" s="74"/>
      <c r="E4" s="74"/>
      <c r="F4" s="74"/>
    </row>
    <row r="5" spans="1:6" ht="12.75">
      <c r="A5" s="146"/>
      <c r="B5" s="147"/>
      <c r="C5" s="147"/>
      <c r="D5" s="147"/>
      <c r="E5" s="148" t="s">
        <v>307</v>
      </c>
      <c r="F5" s="147"/>
    </row>
    <row r="6" spans="1:6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</row>
    <row r="7" spans="1:6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</row>
    <row r="8" spans="1:6" ht="13.5" thickBot="1">
      <c r="A8" s="155"/>
      <c r="B8" s="147"/>
      <c r="C8" s="147"/>
      <c r="D8" s="147"/>
      <c r="E8" s="148" t="s">
        <v>377</v>
      </c>
      <c r="F8" s="147"/>
    </row>
    <row r="9" spans="1:6" ht="12.75">
      <c r="A9" s="292">
        <v>1985</v>
      </c>
      <c r="B9" s="186">
        <v>4</v>
      </c>
      <c r="C9" s="187">
        <v>208</v>
      </c>
      <c r="D9" s="186">
        <v>83</v>
      </c>
      <c r="E9" s="177">
        <v>15.35585926700564</v>
      </c>
      <c r="F9" s="346">
        <v>12747.466733980022</v>
      </c>
    </row>
    <row r="10" spans="1:6" ht="12.75">
      <c r="A10" s="293">
        <v>1986</v>
      </c>
      <c r="B10" s="188">
        <v>4</v>
      </c>
      <c r="C10" s="189">
        <v>213</v>
      </c>
      <c r="D10" s="188">
        <v>85.3</v>
      </c>
      <c r="E10" s="179">
        <v>17.964251800031253</v>
      </c>
      <c r="F10" s="347">
        <v>15325.808661786448</v>
      </c>
    </row>
    <row r="11" spans="1:6" ht="12.75">
      <c r="A11" s="293">
        <v>1987</v>
      </c>
      <c r="B11" s="188">
        <v>3.9</v>
      </c>
      <c r="C11" s="189">
        <v>206</v>
      </c>
      <c r="D11" s="188">
        <v>80.4</v>
      </c>
      <c r="E11" s="179">
        <v>19.9896625918046</v>
      </c>
      <c r="F11" s="347">
        <v>16035.002944959311</v>
      </c>
    </row>
    <row r="12" spans="1:6" ht="12.75">
      <c r="A12" s="293">
        <v>1988</v>
      </c>
      <c r="B12" s="188">
        <v>4.4</v>
      </c>
      <c r="C12" s="189">
        <v>215</v>
      </c>
      <c r="D12" s="188">
        <v>94.5</v>
      </c>
      <c r="E12" s="179">
        <v>20.47047227531163</v>
      </c>
      <c r="F12" s="347">
        <v>19340.56951907011</v>
      </c>
    </row>
    <row r="13" spans="1:6" ht="12.75">
      <c r="A13" s="293">
        <v>1989</v>
      </c>
      <c r="B13" s="188">
        <v>4.1</v>
      </c>
      <c r="C13" s="189">
        <v>213</v>
      </c>
      <c r="D13" s="188">
        <v>87.9</v>
      </c>
      <c r="E13" s="179">
        <v>21.53426370007092</v>
      </c>
      <c r="F13" s="347">
        <v>18928.617792362336</v>
      </c>
    </row>
    <row r="14" spans="1:6" ht="12.75">
      <c r="A14" s="293">
        <v>1990</v>
      </c>
      <c r="B14" s="188">
        <v>4.1</v>
      </c>
      <c r="C14" s="189">
        <v>219.268292682927</v>
      </c>
      <c r="D14" s="188">
        <v>89.9</v>
      </c>
      <c r="E14" s="179">
        <v>23.41543158679216</v>
      </c>
      <c r="F14" s="347">
        <v>21050.47299652615</v>
      </c>
    </row>
    <row r="15" spans="1:6" ht="12.75">
      <c r="A15" s="293">
        <v>1991</v>
      </c>
      <c r="B15" s="188">
        <v>4.3</v>
      </c>
      <c r="C15" s="189">
        <v>221</v>
      </c>
      <c r="D15" s="188">
        <v>95.2</v>
      </c>
      <c r="E15" s="179">
        <v>25.416801894390154</v>
      </c>
      <c r="F15" s="347">
        <v>24196.747322491075</v>
      </c>
    </row>
    <row r="16" spans="1:6" ht="12.75">
      <c r="A16" s="293">
        <v>1992</v>
      </c>
      <c r="B16" s="188">
        <v>4.1</v>
      </c>
      <c r="C16" s="189">
        <v>220.4067044614247</v>
      </c>
      <c r="D16" s="188">
        <v>89.4</v>
      </c>
      <c r="E16" s="179">
        <v>22.8023992403207</v>
      </c>
      <c r="F16" s="347">
        <v>20385.344920846703</v>
      </c>
    </row>
    <row r="17" spans="1:6" ht="12.75">
      <c r="A17" s="294">
        <v>1993</v>
      </c>
      <c r="B17" s="190">
        <v>3.3</v>
      </c>
      <c r="C17" s="191">
        <v>212.72727272727275</v>
      </c>
      <c r="D17" s="190">
        <v>70.2</v>
      </c>
      <c r="E17" s="181">
        <v>23.10290529251259</v>
      </c>
      <c r="F17" s="347">
        <v>16218.239515343837</v>
      </c>
    </row>
    <row r="18" spans="1:6" ht="12.75">
      <c r="A18" s="294">
        <v>1994</v>
      </c>
      <c r="B18" s="190">
        <v>2.888</v>
      </c>
      <c r="C18" s="191">
        <v>208.90927977839334</v>
      </c>
      <c r="D18" s="190">
        <v>60.333</v>
      </c>
      <c r="E18" s="181">
        <v>22.06315435192865</v>
      </c>
      <c r="F18" s="347">
        <v>13311.362915149111</v>
      </c>
    </row>
    <row r="19" spans="1:6" ht="12.75">
      <c r="A19" s="294">
        <v>1995</v>
      </c>
      <c r="B19" s="190">
        <v>2.693</v>
      </c>
      <c r="C19" s="191">
        <v>201.6784255477163</v>
      </c>
      <c r="D19" s="190">
        <v>54.312</v>
      </c>
      <c r="E19" s="181">
        <v>22.069164472972485</v>
      </c>
      <c r="F19" s="347">
        <v>11986.204608560814</v>
      </c>
    </row>
    <row r="20" spans="1:6" ht="12.75">
      <c r="A20" s="294">
        <v>1996</v>
      </c>
      <c r="B20" s="180">
        <v>2.59</v>
      </c>
      <c r="C20" s="191">
        <v>219.1776061776062</v>
      </c>
      <c r="D20" s="180">
        <v>56.767</v>
      </c>
      <c r="E20" s="182">
        <v>23.175026745038647</v>
      </c>
      <c r="F20" s="347">
        <v>13155.76743235609</v>
      </c>
    </row>
    <row r="21" spans="1:6" ht="12.75">
      <c r="A21" s="294">
        <v>1997</v>
      </c>
      <c r="B21" s="180">
        <v>2.5</v>
      </c>
      <c r="C21" s="191">
        <v>230.4</v>
      </c>
      <c r="D21" s="180">
        <v>57.6</v>
      </c>
      <c r="E21" s="182">
        <v>25.008113663409183</v>
      </c>
      <c r="F21" s="347">
        <v>14404.673470123687</v>
      </c>
    </row>
    <row r="22" spans="1:6" ht="12.75">
      <c r="A22" s="294">
        <v>1998</v>
      </c>
      <c r="B22" s="180">
        <v>2.4</v>
      </c>
      <c r="C22" s="191">
        <v>249.58333333333334</v>
      </c>
      <c r="D22" s="180">
        <v>59.9</v>
      </c>
      <c r="E22" s="182">
        <v>23.914271633430698</v>
      </c>
      <c r="F22" s="347">
        <v>14324.648708424986</v>
      </c>
    </row>
    <row r="23" spans="1:6" ht="12.75">
      <c r="A23" s="294">
        <v>1999</v>
      </c>
      <c r="B23" s="180">
        <v>2.3</v>
      </c>
      <c r="C23" s="191">
        <f>D23/B23*10</f>
        <v>246.08695652173913</v>
      </c>
      <c r="D23" s="180">
        <v>56.6</v>
      </c>
      <c r="E23" s="182">
        <v>27.484283533470364</v>
      </c>
      <c r="F23" s="347">
        <f>D23*E23*10</f>
        <v>15556.104479944226</v>
      </c>
    </row>
    <row r="24" spans="1:6" ht="13.5" thickBot="1">
      <c r="A24" s="295" t="s">
        <v>312</v>
      </c>
      <c r="B24" s="183">
        <v>2.6</v>
      </c>
      <c r="C24" s="193">
        <f>D24/B24*10</f>
        <v>277.30769230769226</v>
      </c>
      <c r="D24" s="183">
        <v>72.1</v>
      </c>
      <c r="E24" s="184">
        <v>29.08</v>
      </c>
      <c r="F24" s="351">
        <f>D24*E24*10</f>
        <v>20966.679999999997</v>
      </c>
    </row>
    <row r="25" ht="12.75">
      <c r="A25" t="s">
        <v>313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I85"/>
  <sheetViews>
    <sheetView showGridLines="0" zoomScale="75" zoomScaleNormal="75" workbookViewId="0" topLeftCell="A1">
      <selection activeCell="A3" sqref="A3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388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35</v>
      </c>
      <c r="C8" s="102">
        <v>4</v>
      </c>
      <c r="D8" s="102">
        <v>5</v>
      </c>
      <c r="E8" s="94">
        <v>44</v>
      </c>
      <c r="F8" s="102">
        <v>15000</v>
      </c>
      <c r="G8" s="102">
        <v>16000</v>
      </c>
      <c r="H8" s="102">
        <v>20000</v>
      </c>
      <c r="I8" s="102">
        <v>689</v>
      </c>
    </row>
    <row r="9" spans="1:9" ht="12.75">
      <c r="A9" s="32" t="s">
        <v>32</v>
      </c>
      <c r="B9" s="87">
        <v>2</v>
      </c>
      <c r="C9" s="54" t="s">
        <v>167</v>
      </c>
      <c r="D9" s="54" t="s">
        <v>167</v>
      </c>
      <c r="E9" s="50">
        <v>2</v>
      </c>
      <c r="F9" s="87">
        <v>19500</v>
      </c>
      <c r="G9" s="54" t="s">
        <v>167</v>
      </c>
      <c r="H9" s="54" t="s">
        <v>167</v>
      </c>
      <c r="I9" s="87">
        <v>39</v>
      </c>
    </row>
    <row r="10" spans="1:9" ht="12.75">
      <c r="A10" s="32" t="s">
        <v>33</v>
      </c>
      <c r="B10" s="54" t="s">
        <v>167</v>
      </c>
      <c r="C10" s="50">
        <v>20</v>
      </c>
      <c r="D10" s="54" t="s">
        <v>167</v>
      </c>
      <c r="E10" s="50">
        <v>20</v>
      </c>
      <c r="F10" s="54" t="s">
        <v>167</v>
      </c>
      <c r="G10" s="87">
        <v>12000</v>
      </c>
      <c r="H10" s="54" t="s">
        <v>167</v>
      </c>
      <c r="I10" s="50">
        <v>240</v>
      </c>
    </row>
    <row r="11" spans="1:9" ht="12.75">
      <c r="A11" s="32" t="s">
        <v>34</v>
      </c>
      <c r="B11" s="54" t="s">
        <v>167</v>
      </c>
      <c r="C11" s="87">
        <v>4</v>
      </c>
      <c r="D11" s="54" t="s">
        <v>167</v>
      </c>
      <c r="E11" s="50">
        <v>4</v>
      </c>
      <c r="F11" s="54" t="s">
        <v>167</v>
      </c>
      <c r="G11" s="87">
        <v>26000</v>
      </c>
      <c r="H11" s="54" t="s">
        <v>167</v>
      </c>
      <c r="I11" s="87">
        <v>104</v>
      </c>
    </row>
    <row r="12" spans="1:9" ht="12.75">
      <c r="A12" s="49" t="s">
        <v>242</v>
      </c>
      <c r="B12" s="52">
        <v>37</v>
      </c>
      <c r="C12" s="52">
        <v>28</v>
      </c>
      <c r="D12" s="52">
        <v>5</v>
      </c>
      <c r="E12" s="52">
        <v>70</v>
      </c>
      <c r="F12" s="88">
        <v>15243</v>
      </c>
      <c r="G12" s="88">
        <v>14571</v>
      </c>
      <c r="H12" s="88">
        <v>20000</v>
      </c>
      <c r="I12" s="52">
        <v>1072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88">
        <v>7</v>
      </c>
      <c r="C14" s="55" t="s">
        <v>167</v>
      </c>
      <c r="D14" s="55" t="s">
        <v>167</v>
      </c>
      <c r="E14" s="52">
        <v>7</v>
      </c>
      <c r="F14" s="88">
        <v>20000</v>
      </c>
      <c r="G14" s="55" t="s">
        <v>167</v>
      </c>
      <c r="H14" s="55" t="s">
        <v>167</v>
      </c>
      <c r="I14" s="88">
        <v>140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2">
        <v>10</v>
      </c>
      <c r="C16" s="55" t="s">
        <v>167</v>
      </c>
      <c r="D16" s="55" t="s">
        <v>167</v>
      </c>
      <c r="E16" s="52">
        <v>10</v>
      </c>
      <c r="F16" s="88">
        <v>14000</v>
      </c>
      <c r="G16" s="55" t="s">
        <v>167</v>
      </c>
      <c r="H16" s="55" t="s">
        <v>167</v>
      </c>
      <c r="I16" s="52">
        <v>140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5</v>
      </c>
      <c r="D18" s="54" t="s">
        <v>167</v>
      </c>
      <c r="E18" s="50">
        <v>5</v>
      </c>
      <c r="F18" s="54" t="s">
        <v>167</v>
      </c>
      <c r="G18" s="87">
        <v>22500</v>
      </c>
      <c r="H18" s="54" t="s">
        <v>167</v>
      </c>
      <c r="I18" s="87">
        <v>113</v>
      </c>
    </row>
    <row r="19" spans="1:9" ht="12.75">
      <c r="A19" s="32" t="s">
        <v>36</v>
      </c>
      <c r="B19" s="87">
        <v>16</v>
      </c>
      <c r="C19" s="87">
        <v>2</v>
      </c>
      <c r="D19" s="54" t="s">
        <v>167</v>
      </c>
      <c r="E19" s="50">
        <v>18</v>
      </c>
      <c r="F19" s="87">
        <v>15500</v>
      </c>
      <c r="G19" s="87">
        <v>22000</v>
      </c>
      <c r="H19" s="54" t="s">
        <v>167</v>
      </c>
      <c r="I19" s="87">
        <v>292</v>
      </c>
    </row>
    <row r="20" spans="1:9" ht="12.75">
      <c r="A20" s="32" t="s">
        <v>37</v>
      </c>
      <c r="B20" s="87">
        <v>22</v>
      </c>
      <c r="C20" s="87">
        <v>20</v>
      </c>
      <c r="D20" s="87">
        <v>2</v>
      </c>
      <c r="E20" s="50">
        <v>44</v>
      </c>
      <c r="F20" s="87">
        <v>15500</v>
      </c>
      <c r="G20" s="87">
        <v>23000</v>
      </c>
      <c r="H20" s="87">
        <v>39000</v>
      </c>
      <c r="I20" s="87">
        <v>879</v>
      </c>
    </row>
    <row r="21" spans="1:9" ht="12.75">
      <c r="A21" s="49" t="s">
        <v>245</v>
      </c>
      <c r="B21" s="52">
        <v>38</v>
      </c>
      <c r="C21" s="52">
        <v>27</v>
      </c>
      <c r="D21" s="52">
        <v>2</v>
      </c>
      <c r="E21" s="52">
        <v>67</v>
      </c>
      <c r="F21" s="88">
        <v>15500</v>
      </c>
      <c r="G21" s="88">
        <v>22833</v>
      </c>
      <c r="H21" s="88">
        <v>39000</v>
      </c>
      <c r="I21" s="52">
        <v>1284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75</v>
      </c>
      <c r="D23" s="88">
        <v>6</v>
      </c>
      <c r="E23" s="52">
        <v>81</v>
      </c>
      <c r="F23" s="55" t="s">
        <v>167</v>
      </c>
      <c r="G23" s="88">
        <v>58200</v>
      </c>
      <c r="H23" s="88">
        <v>92000</v>
      </c>
      <c r="I23" s="88">
        <v>4917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 t="s">
        <v>167</v>
      </c>
      <c r="C25" s="88">
        <v>35</v>
      </c>
      <c r="D25" s="88">
        <v>5</v>
      </c>
      <c r="E25" s="52">
        <v>40</v>
      </c>
      <c r="F25" s="55" t="s">
        <v>167</v>
      </c>
      <c r="G25" s="88">
        <v>27500</v>
      </c>
      <c r="H25" s="88">
        <v>135000</v>
      </c>
      <c r="I25" s="88">
        <v>1638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4</v>
      </c>
      <c r="D27" s="54" t="s">
        <v>167</v>
      </c>
      <c r="E27" s="50">
        <v>4</v>
      </c>
      <c r="F27" s="54" t="s">
        <v>167</v>
      </c>
      <c r="G27" s="87">
        <v>18000</v>
      </c>
      <c r="H27" s="54" t="s">
        <v>167</v>
      </c>
      <c r="I27" s="50">
        <v>72</v>
      </c>
    </row>
    <row r="28" spans="1:9" ht="12.75">
      <c r="A28" s="32" t="s">
        <v>39</v>
      </c>
      <c r="B28" s="54" t="s">
        <v>167</v>
      </c>
      <c r="C28" s="50">
        <v>2</v>
      </c>
      <c r="D28" s="54" t="s">
        <v>167</v>
      </c>
      <c r="E28" s="50">
        <v>2</v>
      </c>
      <c r="F28" s="54" t="s">
        <v>167</v>
      </c>
      <c r="G28" s="87">
        <v>18000</v>
      </c>
      <c r="H28" s="54" t="s">
        <v>167</v>
      </c>
      <c r="I28" s="50">
        <v>36</v>
      </c>
    </row>
    <row r="29" spans="1:9" ht="12.75">
      <c r="A29" s="32" t="s">
        <v>40</v>
      </c>
      <c r="B29" s="54" t="s">
        <v>167</v>
      </c>
      <c r="C29" s="87">
        <v>110</v>
      </c>
      <c r="D29" s="54" t="s">
        <v>167</v>
      </c>
      <c r="E29" s="50">
        <v>110</v>
      </c>
      <c r="F29" s="54" t="s">
        <v>167</v>
      </c>
      <c r="G29" s="87">
        <v>47500</v>
      </c>
      <c r="H29" s="54" t="s">
        <v>167</v>
      </c>
      <c r="I29" s="87">
        <v>5225</v>
      </c>
    </row>
    <row r="30" spans="1:9" ht="12.75">
      <c r="A30" s="49" t="s">
        <v>248</v>
      </c>
      <c r="B30" s="55" t="s">
        <v>167</v>
      </c>
      <c r="C30" s="52">
        <v>116</v>
      </c>
      <c r="D30" s="55" t="s">
        <v>167</v>
      </c>
      <c r="E30" s="52">
        <v>116</v>
      </c>
      <c r="F30" s="55" t="s">
        <v>167</v>
      </c>
      <c r="G30" s="88">
        <v>45974</v>
      </c>
      <c r="H30" s="55" t="s">
        <v>167</v>
      </c>
      <c r="I30" s="52">
        <v>5333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21</v>
      </c>
      <c r="C32" s="89">
        <v>288</v>
      </c>
      <c r="D32" s="54" t="s">
        <v>167</v>
      </c>
      <c r="E32" s="50">
        <v>309</v>
      </c>
      <c r="F32" s="89">
        <v>8238</v>
      </c>
      <c r="G32" s="89">
        <v>21111</v>
      </c>
      <c r="H32" s="54" t="s">
        <v>167</v>
      </c>
      <c r="I32" s="87">
        <v>6253</v>
      </c>
    </row>
    <row r="33" spans="1:9" ht="12.75">
      <c r="A33" s="32" t="s">
        <v>42</v>
      </c>
      <c r="B33" s="54" t="s">
        <v>167</v>
      </c>
      <c r="C33" s="89">
        <v>20</v>
      </c>
      <c r="D33" s="54" t="s">
        <v>167</v>
      </c>
      <c r="E33" s="50">
        <v>20</v>
      </c>
      <c r="F33" s="54" t="s">
        <v>167</v>
      </c>
      <c r="G33" s="89">
        <v>22000</v>
      </c>
      <c r="H33" s="54" t="s">
        <v>167</v>
      </c>
      <c r="I33" s="87">
        <v>440</v>
      </c>
    </row>
    <row r="34" spans="1:9" ht="12.75">
      <c r="A34" s="32" t="s">
        <v>43</v>
      </c>
      <c r="B34" s="54" t="s">
        <v>167</v>
      </c>
      <c r="C34" s="89">
        <v>57</v>
      </c>
      <c r="D34" s="54" t="s">
        <v>167</v>
      </c>
      <c r="E34" s="50">
        <v>57</v>
      </c>
      <c r="F34" s="54" t="s">
        <v>167</v>
      </c>
      <c r="G34" s="89">
        <v>22000</v>
      </c>
      <c r="H34" s="54" t="s">
        <v>167</v>
      </c>
      <c r="I34" s="87">
        <v>1254</v>
      </c>
    </row>
    <row r="35" spans="1:9" ht="12.75">
      <c r="A35" s="32" t="s">
        <v>44</v>
      </c>
      <c r="B35" s="54">
        <v>1</v>
      </c>
      <c r="C35" s="89">
        <v>56</v>
      </c>
      <c r="D35" s="54" t="s">
        <v>167</v>
      </c>
      <c r="E35" s="50">
        <v>57</v>
      </c>
      <c r="F35" s="54">
        <v>13000</v>
      </c>
      <c r="G35" s="89">
        <v>22714</v>
      </c>
      <c r="H35" s="54" t="s">
        <v>167</v>
      </c>
      <c r="I35" s="87">
        <v>1285</v>
      </c>
    </row>
    <row r="36" spans="1:9" ht="12.75">
      <c r="A36" s="49" t="s">
        <v>249</v>
      </c>
      <c r="B36" s="52">
        <v>22</v>
      </c>
      <c r="C36" s="52">
        <v>421</v>
      </c>
      <c r="D36" s="55" t="s">
        <v>167</v>
      </c>
      <c r="E36" s="52">
        <v>443</v>
      </c>
      <c r="F36" s="88">
        <v>8454</v>
      </c>
      <c r="G36" s="88">
        <v>21487</v>
      </c>
      <c r="H36" s="55" t="s">
        <v>167</v>
      </c>
      <c r="I36" s="52">
        <v>9232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55" t="s">
        <v>167</v>
      </c>
      <c r="C38" s="88">
        <v>63</v>
      </c>
      <c r="D38" s="55" t="s">
        <v>167</v>
      </c>
      <c r="E38" s="52">
        <v>63</v>
      </c>
      <c r="F38" s="55" t="s">
        <v>167</v>
      </c>
      <c r="G38" s="88">
        <v>23000</v>
      </c>
      <c r="H38" s="55" t="s">
        <v>167</v>
      </c>
      <c r="I38" s="88">
        <v>1449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87">
        <v>1</v>
      </c>
      <c r="D40" s="54" t="s">
        <v>167</v>
      </c>
      <c r="E40" s="50">
        <v>1</v>
      </c>
      <c r="F40" s="54" t="s">
        <v>167</v>
      </c>
      <c r="G40" s="87">
        <v>17000</v>
      </c>
      <c r="H40" s="54" t="s">
        <v>167</v>
      </c>
      <c r="I40" s="87">
        <v>17</v>
      </c>
    </row>
    <row r="41" spans="1:9" ht="12.75">
      <c r="A41" s="32" t="s">
        <v>46</v>
      </c>
      <c r="B41" s="54" t="s">
        <v>167</v>
      </c>
      <c r="C41" s="87" t="s">
        <v>167</v>
      </c>
      <c r="D41" s="54" t="s">
        <v>167</v>
      </c>
      <c r="E41" s="50" t="s">
        <v>167</v>
      </c>
      <c r="F41" s="54" t="s">
        <v>167</v>
      </c>
      <c r="G41" s="87" t="s">
        <v>167</v>
      </c>
      <c r="H41" s="54" t="s">
        <v>167</v>
      </c>
      <c r="I41" s="87" t="s">
        <v>167</v>
      </c>
    </row>
    <row r="42" spans="1:9" ht="12.75">
      <c r="A42" s="32" t="s">
        <v>47</v>
      </c>
      <c r="B42" s="54" t="s">
        <v>167</v>
      </c>
      <c r="C42" s="87">
        <v>4</v>
      </c>
      <c r="D42" s="87">
        <v>2</v>
      </c>
      <c r="E42" s="50">
        <v>6</v>
      </c>
      <c r="F42" s="54" t="s">
        <v>167</v>
      </c>
      <c r="G42" s="87">
        <v>18000</v>
      </c>
      <c r="H42" s="87">
        <v>24000</v>
      </c>
      <c r="I42" s="87">
        <v>120</v>
      </c>
    </row>
    <row r="43" spans="1:9" ht="12.75">
      <c r="A43" s="32" t="s">
        <v>48</v>
      </c>
      <c r="B43" s="54" t="s">
        <v>167</v>
      </c>
      <c r="C43" s="87" t="s">
        <v>167</v>
      </c>
      <c r="D43" s="54" t="s">
        <v>167</v>
      </c>
      <c r="E43" s="50" t="s">
        <v>167</v>
      </c>
      <c r="F43" s="54" t="s">
        <v>167</v>
      </c>
      <c r="G43" s="87" t="s">
        <v>167</v>
      </c>
      <c r="H43" s="54" t="s">
        <v>167</v>
      </c>
      <c r="I43" s="87" t="s">
        <v>167</v>
      </c>
    </row>
    <row r="44" spans="1:9" ht="12.75">
      <c r="A44" s="32" t="s">
        <v>49</v>
      </c>
      <c r="B44" s="54" t="s">
        <v>167</v>
      </c>
      <c r="C44" s="87">
        <v>3</v>
      </c>
      <c r="D44" s="54">
        <v>1</v>
      </c>
      <c r="E44" s="50">
        <v>4</v>
      </c>
      <c r="F44" s="54" t="s">
        <v>167</v>
      </c>
      <c r="G44" s="87">
        <v>14000</v>
      </c>
      <c r="H44" s="54">
        <v>25000</v>
      </c>
      <c r="I44" s="87">
        <v>67</v>
      </c>
    </row>
    <row r="45" spans="1:9" ht="12.75">
      <c r="A45" s="32" t="s">
        <v>50</v>
      </c>
      <c r="B45" s="54" t="s">
        <v>167</v>
      </c>
      <c r="C45" s="87">
        <v>2</v>
      </c>
      <c r="D45" s="54" t="s">
        <v>167</v>
      </c>
      <c r="E45" s="50">
        <v>2</v>
      </c>
      <c r="F45" s="54" t="s">
        <v>167</v>
      </c>
      <c r="G45" s="87">
        <v>20000</v>
      </c>
      <c r="H45" s="54" t="s">
        <v>167</v>
      </c>
      <c r="I45" s="87">
        <v>40</v>
      </c>
    </row>
    <row r="46" spans="1:9" ht="12.75">
      <c r="A46" s="32" t="s">
        <v>51</v>
      </c>
      <c r="B46" s="54" t="s">
        <v>167</v>
      </c>
      <c r="C46" s="87">
        <v>3</v>
      </c>
      <c r="D46" s="54" t="s">
        <v>167</v>
      </c>
      <c r="E46" s="50">
        <v>3</v>
      </c>
      <c r="F46" s="54" t="s">
        <v>167</v>
      </c>
      <c r="G46" s="87">
        <v>18000</v>
      </c>
      <c r="H46" s="54" t="s">
        <v>167</v>
      </c>
      <c r="I46" s="87">
        <v>54</v>
      </c>
    </row>
    <row r="47" spans="1:9" ht="12.75">
      <c r="A47" s="32" t="s">
        <v>52</v>
      </c>
      <c r="B47" s="54" t="s">
        <v>167</v>
      </c>
      <c r="C47" s="54" t="s">
        <v>167</v>
      </c>
      <c r="D47" s="87">
        <v>6</v>
      </c>
      <c r="E47" s="50">
        <v>6</v>
      </c>
      <c r="F47" s="54" t="s">
        <v>167</v>
      </c>
      <c r="G47" s="54" t="s">
        <v>167</v>
      </c>
      <c r="H47" s="87">
        <v>45000</v>
      </c>
      <c r="I47" s="87">
        <v>270</v>
      </c>
    </row>
    <row r="48" spans="1:9" ht="12.75">
      <c r="A48" s="32" t="s">
        <v>53</v>
      </c>
      <c r="B48" s="54" t="s">
        <v>167</v>
      </c>
      <c r="C48" s="87">
        <v>12</v>
      </c>
      <c r="D48" s="54" t="s">
        <v>167</v>
      </c>
      <c r="E48" s="50">
        <v>12</v>
      </c>
      <c r="F48" s="54" t="s">
        <v>167</v>
      </c>
      <c r="G48" s="87">
        <v>20000</v>
      </c>
      <c r="H48" s="54" t="s">
        <v>167</v>
      </c>
      <c r="I48" s="87">
        <v>240</v>
      </c>
    </row>
    <row r="49" spans="1:9" ht="12.75">
      <c r="A49" s="49" t="s">
        <v>251</v>
      </c>
      <c r="B49" s="55" t="s">
        <v>167</v>
      </c>
      <c r="C49" s="52">
        <v>25</v>
      </c>
      <c r="D49" s="52">
        <v>9</v>
      </c>
      <c r="E49" s="52">
        <v>34</v>
      </c>
      <c r="F49" s="55" t="s">
        <v>167</v>
      </c>
      <c r="G49" s="88">
        <v>18600</v>
      </c>
      <c r="H49" s="88">
        <v>38111</v>
      </c>
      <c r="I49" s="52">
        <v>808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55" t="s">
        <v>167</v>
      </c>
      <c r="C51" s="88">
        <v>125</v>
      </c>
      <c r="D51" s="55" t="s">
        <v>167</v>
      </c>
      <c r="E51" s="52">
        <v>125</v>
      </c>
      <c r="F51" s="55" t="s">
        <v>167</v>
      </c>
      <c r="G51" s="88">
        <v>42000</v>
      </c>
      <c r="H51" s="55" t="s">
        <v>167</v>
      </c>
      <c r="I51" s="88">
        <v>5250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87" t="s">
        <v>167</v>
      </c>
      <c r="C53" s="87">
        <v>44</v>
      </c>
      <c r="D53" s="54" t="s">
        <v>167</v>
      </c>
      <c r="E53" s="50">
        <v>44</v>
      </c>
      <c r="F53" s="87" t="s">
        <v>167</v>
      </c>
      <c r="G53" s="87">
        <v>18500</v>
      </c>
      <c r="H53" s="54" t="s">
        <v>167</v>
      </c>
      <c r="I53" s="87">
        <v>814</v>
      </c>
    </row>
    <row r="54" spans="1:9" ht="12.75">
      <c r="A54" s="32" t="s">
        <v>55</v>
      </c>
      <c r="B54" s="54" t="s">
        <v>167</v>
      </c>
      <c r="C54" s="87">
        <v>49</v>
      </c>
      <c r="D54" s="54" t="s">
        <v>167</v>
      </c>
      <c r="E54" s="50">
        <v>49</v>
      </c>
      <c r="F54" s="54" t="s">
        <v>167</v>
      </c>
      <c r="G54" s="87">
        <v>18367</v>
      </c>
      <c r="H54" s="54" t="s">
        <v>167</v>
      </c>
      <c r="I54" s="87">
        <v>900</v>
      </c>
    </row>
    <row r="55" spans="1:9" ht="12.75">
      <c r="A55" s="32" t="s">
        <v>56</v>
      </c>
      <c r="B55" s="54" t="s">
        <v>167</v>
      </c>
      <c r="C55" s="87">
        <v>13</v>
      </c>
      <c r="D55" s="54" t="s">
        <v>167</v>
      </c>
      <c r="E55" s="50">
        <v>13</v>
      </c>
      <c r="F55" s="54" t="s">
        <v>167</v>
      </c>
      <c r="G55" s="87">
        <v>18000</v>
      </c>
      <c r="H55" s="54" t="s">
        <v>167</v>
      </c>
      <c r="I55" s="87">
        <v>234</v>
      </c>
    </row>
    <row r="56" spans="1:9" ht="12.75">
      <c r="A56" s="32" t="s">
        <v>57</v>
      </c>
      <c r="B56" s="54" t="s">
        <v>167</v>
      </c>
      <c r="C56" s="87">
        <v>8</v>
      </c>
      <c r="D56" s="54" t="s">
        <v>167</v>
      </c>
      <c r="E56" s="50">
        <v>8</v>
      </c>
      <c r="F56" s="54" t="s">
        <v>167</v>
      </c>
      <c r="G56" s="87">
        <v>23000</v>
      </c>
      <c r="H56" s="54" t="s">
        <v>167</v>
      </c>
      <c r="I56" s="87">
        <v>184</v>
      </c>
    </row>
    <row r="57" spans="1:9" ht="12.75">
      <c r="A57" s="32" t="s">
        <v>58</v>
      </c>
      <c r="B57" s="54" t="s">
        <v>167</v>
      </c>
      <c r="C57" s="87">
        <v>84</v>
      </c>
      <c r="D57" s="54" t="s">
        <v>167</v>
      </c>
      <c r="E57" s="50">
        <v>84</v>
      </c>
      <c r="F57" s="54" t="s">
        <v>167</v>
      </c>
      <c r="G57" s="87">
        <v>20000</v>
      </c>
      <c r="H57" s="54" t="s">
        <v>167</v>
      </c>
      <c r="I57" s="87">
        <v>1680</v>
      </c>
    </row>
    <row r="58" spans="1:9" ht="12.75">
      <c r="A58" s="49" t="s">
        <v>253</v>
      </c>
      <c r="B58" s="52" t="s">
        <v>167</v>
      </c>
      <c r="C58" s="52">
        <v>198</v>
      </c>
      <c r="D58" s="55" t="s">
        <v>167</v>
      </c>
      <c r="E58" s="52">
        <v>198</v>
      </c>
      <c r="F58" s="88" t="s">
        <v>167</v>
      </c>
      <c r="G58" s="88">
        <v>19252</v>
      </c>
      <c r="H58" s="55" t="s">
        <v>167</v>
      </c>
      <c r="I58" s="52">
        <v>3812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63</v>
      </c>
      <c r="D60" s="54" t="s">
        <v>167</v>
      </c>
      <c r="E60" s="50">
        <v>63</v>
      </c>
      <c r="F60" s="54" t="s">
        <v>167</v>
      </c>
      <c r="G60" s="89">
        <v>23000</v>
      </c>
      <c r="H60" s="54" t="s">
        <v>167</v>
      </c>
      <c r="I60" s="87">
        <v>1449</v>
      </c>
    </row>
    <row r="61" spans="1:9" ht="12.75">
      <c r="A61" s="32" t="s">
        <v>60</v>
      </c>
      <c r="B61" s="54" t="s">
        <v>167</v>
      </c>
      <c r="C61" s="89">
        <v>34</v>
      </c>
      <c r="D61" s="54" t="s">
        <v>167</v>
      </c>
      <c r="E61" s="50">
        <v>34</v>
      </c>
      <c r="F61" s="54" t="s">
        <v>167</v>
      </c>
      <c r="G61" s="89">
        <v>25000</v>
      </c>
      <c r="H61" s="54" t="s">
        <v>167</v>
      </c>
      <c r="I61" s="87">
        <v>850</v>
      </c>
    </row>
    <row r="62" spans="1:9" ht="12.75">
      <c r="A62" s="32" t="s">
        <v>61</v>
      </c>
      <c r="B62" s="54" t="s">
        <v>167</v>
      </c>
      <c r="C62" s="89">
        <v>160</v>
      </c>
      <c r="D62" s="54" t="s">
        <v>167</v>
      </c>
      <c r="E62" s="50">
        <v>160</v>
      </c>
      <c r="F62" s="54" t="s">
        <v>167</v>
      </c>
      <c r="G62" s="89">
        <v>17000</v>
      </c>
      <c r="H62" s="54" t="s">
        <v>167</v>
      </c>
      <c r="I62" s="87">
        <v>2720</v>
      </c>
    </row>
    <row r="63" spans="1:9" ht="12.75">
      <c r="A63" s="49" t="s">
        <v>254</v>
      </c>
      <c r="B63" s="55" t="s">
        <v>167</v>
      </c>
      <c r="C63" s="52">
        <v>257</v>
      </c>
      <c r="D63" s="55" t="s">
        <v>167</v>
      </c>
      <c r="E63" s="52">
        <v>257</v>
      </c>
      <c r="F63" s="55" t="s">
        <v>167</v>
      </c>
      <c r="G63" s="88">
        <v>19529</v>
      </c>
      <c r="H63" s="55" t="s">
        <v>167</v>
      </c>
      <c r="I63" s="52">
        <v>5019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55" t="s">
        <v>167</v>
      </c>
      <c r="C65" s="88">
        <v>96</v>
      </c>
      <c r="D65" s="55" t="s">
        <v>167</v>
      </c>
      <c r="E65" s="52">
        <v>96</v>
      </c>
      <c r="F65" s="55" t="s">
        <v>167</v>
      </c>
      <c r="G65" s="88">
        <v>22068</v>
      </c>
      <c r="H65" s="55" t="s">
        <v>167</v>
      </c>
      <c r="I65" s="88">
        <v>2119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90</v>
      </c>
      <c r="D67" s="54" t="s">
        <v>167</v>
      </c>
      <c r="E67" s="50">
        <v>90</v>
      </c>
      <c r="F67" s="54" t="s">
        <v>167</v>
      </c>
      <c r="G67" s="87">
        <v>22000</v>
      </c>
      <c r="H67" s="54" t="s">
        <v>167</v>
      </c>
      <c r="I67" s="87">
        <v>1980</v>
      </c>
    </row>
    <row r="68" spans="1:9" ht="12.75">
      <c r="A68" s="32" t="s">
        <v>63</v>
      </c>
      <c r="B68" s="54" t="s">
        <v>167</v>
      </c>
      <c r="C68" s="87">
        <v>35</v>
      </c>
      <c r="D68" s="54" t="s">
        <v>167</v>
      </c>
      <c r="E68" s="50">
        <v>35</v>
      </c>
      <c r="F68" s="54" t="s">
        <v>167</v>
      </c>
      <c r="G68" s="87">
        <v>20000</v>
      </c>
      <c r="H68" s="54" t="s">
        <v>167</v>
      </c>
      <c r="I68" s="87">
        <v>700</v>
      </c>
    </row>
    <row r="69" spans="1:9" ht="12.75">
      <c r="A69" s="49" t="s">
        <v>256</v>
      </c>
      <c r="B69" s="55" t="s">
        <v>167</v>
      </c>
      <c r="C69" s="52">
        <v>125</v>
      </c>
      <c r="D69" s="55" t="s">
        <v>167</v>
      </c>
      <c r="E69" s="52">
        <v>125</v>
      </c>
      <c r="F69" s="55" t="s">
        <v>167</v>
      </c>
      <c r="G69" s="88">
        <v>21440</v>
      </c>
      <c r="H69" s="55" t="s">
        <v>167</v>
      </c>
      <c r="I69" s="52">
        <v>2680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87">
        <v>19</v>
      </c>
      <c r="D71" s="54" t="s">
        <v>167</v>
      </c>
      <c r="E71" s="50">
        <v>19</v>
      </c>
      <c r="F71" s="54" t="s">
        <v>167</v>
      </c>
      <c r="G71" s="87">
        <v>25000</v>
      </c>
      <c r="H71" s="54" t="s">
        <v>167</v>
      </c>
      <c r="I71" s="87">
        <v>475</v>
      </c>
    </row>
    <row r="72" spans="1:9" ht="12.75">
      <c r="A72" s="32" t="s">
        <v>65</v>
      </c>
      <c r="B72" s="54" t="s">
        <v>167</v>
      </c>
      <c r="C72" s="87">
        <v>54</v>
      </c>
      <c r="D72" s="54" t="s">
        <v>167</v>
      </c>
      <c r="E72" s="50">
        <v>54</v>
      </c>
      <c r="F72" s="54" t="s">
        <v>167</v>
      </c>
      <c r="G72" s="87">
        <v>20000</v>
      </c>
      <c r="H72" s="54" t="s">
        <v>167</v>
      </c>
      <c r="I72" s="87">
        <v>1080</v>
      </c>
    </row>
    <row r="73" spans="1:9" ht="12.75">
      <c r="A73" s="32" t="s">
        <v>66</v>
      </c>
      <c r="B73" s="87">
        <v>2</v>
      </c>
      <c r="C73" s="87">
        <v>111</v>
      </c>
      <c r="D73" s="54" t="s">
        <v>167</v>
      </c>
      <c r="E73" s="50">
        <v>113</v>
      </c>
      <c r="F73" s="87">
        <v>4800</v>
      </c>
      <c r="G73" s="87">
        <v>20000</v>
      </c>
      <c r="H73" s="54" t="s">
        <v>167</v>
      </c>
      <c r="I73" s="87">
        <v>2230</v>
      </c>
    </row>
    <row r="74" spans="1:9" ht="12.75">
      <c r="A74" s="32" t="s">
        <v>67</v>
      </c>
      <c r="B74" s="54" t="s">
        <v>167</v>
      </c>
      <c r="C74" s="87">
        <v>30</v>
      </c>
      <c r="D74" s="54" t="s">
        <v>167</v>
      </c>
      <c r="E74" s="50">
        <v>30</v>
      </c>
      <c r="F74" s="54" t="s">
        <v>167</v>
      </c>
      <c r="G74" s="87">
        <v>36500</v>
      </c>
      <c r="H74" s="54" t="s">
        <v>167</v>
      </c>
      <c r="I74" s="87">
        <v>1095</v>
      </c>
    </row>
    <row r="75" spans="1:9" ht="12.75">
      <c r="A75" s="32" t="s">
        <v>68</v>
      </c>
      <c r="B75" s="87">
        <v>4</v>
      </c>
      <c r="C75" s="87">
        <v>12</v>
      </c>
      <c r="D75" s="54" t="s">
        <v>167</v>
      </c>
      <c r="E75" s="50">
        <v>16</v>
      </c>
      <c r="F75" s="87">
        <v>5000</v>
      </c>
      <c r="G75" s="87">
        <v>22000</v>
      </c>
      <c r="H75" s="54" t="s">
        <v>167</v>
      </c>
      <c r="I75" s="87">
        <v>284</v>
      </c>
    </row>
    <row r="76" spans="1:9" ht="12.75">
      <c r="A76" s="32" t="s">
        <v>69</v>
      </c>
      <c r="B76" s="54" t="s">
        <v>167</v>
      </c>
      <c r="C76" s="87">
        <v>72</v>
      </c>
      <c r="D76" s="54" t="s">
        <v>167</v>
      </c>
      <c r="E76" s="50">
        <v>72</v>
      </c>
      <c r="F76" s="54" t="s">
        <v>167</v>
      </c>
      <c r="G76" s="87">
        <v>18000</v>
      </c>
      <c r="H76" s="54" t="s">
        <v>167</v>
      </c>
      <c r="I76" s="87">
        <v>1296</v>
      </c>
    </row>
    <row r="77" spans="1:9" ht="12.75">
      <c r="A77" s="32" t="s">
        <v>70</v>
      </c>
      <c r="B77" s="54" t="s">
        <v>167</v>
      </c>
      <c r="C77" s="87">
        <v>152</v>
      </c>
      <c r="D77" s="54" t="s">
        <v>167</v>
      </c>
      <c r="E77" s="50">
        <v>152</v>
      </c>
      <c r="F77" s="54" t="s">
        <v>167</v>
      </c>
      <c r="G77" s="87">
        <v>28000</v>
      </c>
      <c r="H77" s="54" t="s">
        <v>167</v>
      </c>
      <c r="I77" s="87">
        <v>4256</v>
      </c>
    </row>
    <row r="78" spans="1:9" ht="12.75">
      <c r="A78" s="32" t="s">
        <v>71</v>
      </c>
      <c r="B78" s="54" t="s">
        <v>167</v>
      </c>
      <c r="C78" s="87">
        <v>23</v>
      </c>
      <c r="D78" s="54" t="s">
        <v>167</v>
      </c>
      <c r="E78" s="50">
        <v>23</v>
      </c>
      <c r="F78" s="54" t="s">
        <v>167</v>
      </c>
      <c r="G78" s="87">
        <v>17500</v>
      </c>
      <c r="H78" s="54" t="s">
        <v>167</v>
      </c>
      <c r="I78" s="87">
        <v>403</v>
      </c>
    </row>
    <row r="79" spans="1:9" ht="12.75">
      <c r="A79" s="49" t="s">
        <v>257</v>
      </c>
      <c r="B79" s="52">
        <v>6</v>
      </c>
      <c r="C79" s="52">
        <v>473</v>
      </c>
      <c r="D79" s="55" t="s">
        <v>167</v>
      </c>
      <c r="E79" s="52">
        <v>479</v>
      </c>
      <c r="F79" s="88">
        <v>4933</v>
      </c>
      <c r="G79" s="88">
        <v>23443</v>
      </c>
      <c r="H79" s="55" t="s">
        <v>167</v>
      </c>
      <c r="I79" s="52">
        <v>11119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87" t="s">
        <v>167</v>
      </c>
      <c r="D81" s="54">
        <v>8</v>
      </c>
      <c r="E81" s="50">
        <v>8</v>
      </c>
      <c r="F81" s="54" t="s">
        <v>167</v>
      </c>
      <c r="G81" s="87" t="s">
        <v>167</v>
      </c>
      <c r="H81" s="54" t="s">
        <v>167</v>
      </c>
      <c r="I81" s="87" t="s">
        <v>167</v>
      </c>
    </row>
    <row r="82" spans="1:9" ht="12.75">
      <c r="A82" s="32" t="s">
        <v>73</v>
      </c>
      <c r="B82" s="54" t="s">
        <v>167</v>
      </c>
      <c r="C82" s="87">
        <v>30</v>
      </c>
      <c r="D82" s="54" t="s">
        <v>167</v>
      </c>
      <c r="E82" s="50">
        <v>30</v>
      </c>
      <c r="F82" s="54" t="s">
        <v>167</v>
      </c>
      <c r="G82" s="87">
        <v>18000</v>
      </c>
      <c r="H82" s="54" t="s">
        <v>167</v>
      </c>
      <c r="I82" s="87">
        <v>540</v>
      </c>
    </row>
    <row r="83" spans="1:9" ht="12.75">
      <c r="A83" s="49" t="s">
        <v>258</v>
      </c>
      <c r="B83" s="55" t="s">
        <v>167</v>
      </c>
      <c r="C83" s="52">
        <v>30</v>
      </c>
      <c r="D83" s="55">
        <v>8</v>
      </c>
      <c r="E83" s="52">
        <v>38</v>
      </c>
      <c r="F83" s="55" t="s">
        <v>167</v>
      </c>
      <c r="G83" s="88">
        <v>18000</v>
      </c>
      <c r="H83" s="55" t="s">
        <v>167</v>
      </c>
      <c r="I83" s="52">
        <v>540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120</v>
      </c>
      <c r="C85" s="98">
        <v>2094</v>
      </c>
      <c r="D85" s="98">
        <v>35</v>
      </c>
      <c r="E85" s="98">
        <v>2249</v>
      </c>
      <c r="F85" s="104">
        <v>20104.59756097561</v>
      </c>
      <c r="G85" s="104">
        <v>25383.43170964661</v>
      </c>
      <c r="H85" s="104">
        <v>49942.828571428574</v>
      </c>
      <c r="I85" s="98">
        <v>56552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H26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337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28</v>
      </c>
      <c r="C9" s="201">
        <v>203</v>
      </c>
      <c r="D9" s="200">
        <v>568.6</v>
      </c>
      <c r="E9" s="158">
        <v>9.892659238157057</v>
      </c>
      <c r="F9" s="157">
        <v>40357.962809370976</v>
      </c>
      <c r="G9" s="201" t="s">
        <v>167</v>
      </c>
      <c r="H9" s="201">
        <v>87326</v>
      </c>
    </row>
    <row r="10" spans="1:8" ht="12.75">
      <c r="A10" s="293">
        <v>1986</v>
      </c>
      <c r="B10" s="202">
        <v>25.8</v>
      </c>
      <c r="C10" s="167">
        <v>209</v>
      </c>
      <c r="D10" s="202">
        <v>539.6</v>
      </c>
      <c r="E10" s="162">
        <v>19.845419686752493</v>
      </c>
      <c r="F10" s="161">
        <v>104942.72354645222</v>
      </c>
      <c r="G10" s="167" t="s">
        <v>167</v>
      </c>
      <c r="H10" s="167">
        <v>125450</v>
      </c>
    </row>
    <row r="11" spans="1:8" ht="12.75">
      <c r="A11" s="293">
        <v>1987</v>
      </c>
      <c r="B11" s="202">
        <v>27.4</v>
      </c>
      <c r="C11" s="167">
        <v>230</v>
      </c>
      <c r="D11" s="202">
        <v>629.4</v>
      </c>
      <c r="E11" s="162">
        <v>15.524142656233096</v>
      </c>
      <c r="F11" s="161">
        <v>73876.40787085451</v>
      </c>
      <c r="G11" s="167" t="s">
        <v>167</v>
      </c>
      <c r="H11" s="167">
        <v>123161</v>
      </c>
    </row>
    <row r="12" spans="1:8" ht="12.75">
      <c r="A12" s="293">
        <v>1988</v>
      </c>
      <c r="B12" s="202">
        <v>27.5</v>
      </c>
      <c r="C12" s="167">
        <v>228</v>
      </c>
      <c r="D12" s="202">
        <v>627.3</v>
      </c>
      <c r="E12" s="162">
        <v>20.187996586251252</v>
      </c>
      <c r="F12" s="161">
        <v>126639.26051470677</v>
      </c>
      <c r="G12" s="167">
        <v>15</v>
      </c>
      <c r="H12" s="167">
        <v>252744</v>
      </c>
    </row>
    <row r="13" spans="1:8" ht="12.75">
      <c r="A13" s="293">
        <v>1989</v>
      </c>
      <c r="B13" s="202">
        <v>29.5</v>
      </c>
      <c r="C13" s="167">
        <v>222</v>
      </c>
      <c r="D13" s="202">
        <v>653.7</v>
      </c>
      <c r="E13" s="162">
        <v>14.718786436358828</v>
      </c>
      <c r="F13" s="161">
        <v>96216.70693447765</v>
      </c>
      <c r="G13" s="167" t="s">
        <v>167</v>
      </c>
      <c r="H13" s="167">
        <v>119003</v>
      </c>
    </row>
    <row r="14" spans="1:8" ht="12.75">
      <c r="A14" s="293">
        <v>1990</v>
      </c>
      <c r="B14" s="202">
        <v>30.8</v>
      </c>
      <c r="C14" s="167">
        <v>265</v>
      </c>
      <c r="D14" s="202">
        <v>815.7</v>
      </c>
      <c r="E14" s="162">
        <v>20.56663421201303</v>
      </c>
      <c r="F14" s="161">
        <v>167762.03526739028</v>
      </c>
      <c r="G14" s="167" t="s">
        <v>167</v>
      </c>
      <c r="H14" s="167">
        <v>131174</v>
      </c>
    </row>
    <row r="15" spans="1:8" ht="12.75">
      <c r="A15" s="293">
        <v>1991</v>
      </c>
      <c r="B15" s="202">
        <v>27.3</v>
      </c>
      <c r="C15" s="167">
        <v>249</v>
      </c>
      <c r="D15" s="202">
        <v>680</v>
      </c>
      <c r="E15" s="162">
        <v>18.925871167045305</v>
      </c>
      <c r="F15" s="161">
        <v>128694.7219116993</v>
      </c>
      <c r="G15" s="167">
        <v>588</v>
      </c>
      <c r="H15" s="167">
        <v>164092</v>
      </c>
    </row>
    <row r="16" spans="1:8" ht="12.75">
      <c r="A16" s="293">
        <v>1992</v>
      </c>
      <c r="B16" s="202">
        <v>26.2</v>
      </c>
      <c r="C16" s="167">
        <v>247.5142300492799</v>
      </c>
      <c r="D16" s="202">
        <v>647.9</v>
      </c>
      <c r="E16" s="162">
        <v>11.821908093229</v>
      </c>
      <c r="F16" s="161">
        <v>76594.14253603067</v>
      </c>
      <c r="G16" s="167">
        <v>445</v>
      </c>
      <c r="H16" s="167">
        <v>179379</v>
      </c>
    </row>
    <row r="17" spans="1:8" ht="12.75">
      <c r="A17" s="293">
        <v>1993</v>
      </c>
      <c r="B17" s="202">
        <v>23.2</v>
      </c>
      <c r="C17" s="167">
        <v>260.6034482758621</v>
      </c>
      <c r="D17" s="202">
        <v>604.6</v>
      </c>
      <c r="E17" s="162">
        <v>11.178825141538352</v>
      </c>
      <c r="F17" s="161">
        <v>67587.17680574086</v>
      </c>
      <c r="G17" s="167">
        <v>69</v>
      </c>
      <c r="H17" s="167">
        <v>210749</v>
      </c>
    </row>
    <row r="18" spans="1:8" ht="12.75">
      <c r="A18" s="293">
        <v>1994</v>
      </c>
      <c r="B18" s="202">
        <v>22.297</v>
      </c>
      <c r="C18" s="167">
        <v>262.3128672018657</v>
      </c>
      <c r="D18" s="202">
        <v>584.879</v>
      </c>
      <c r="E18" s="162">
        <v>23.241138076520862</v>
      </c>
      <c r="F18" s="161">
        <v>135932.53597057445</v>
      </c>
      <c r="G18" s="167">
        <v>288</v>
      </c>
      <c r="H18" s="167">
        <v>201367</v>
      </c>
    </row>
    <row r="19" spans="1:8" ht="12.75">
      <c r="A19" s="294">
        <v>1995</v>
      </c>
      <c r="B19" s="203">
        <v>21.848</v>
      </c>
      <c r="C19" s="166">
        <v>334.12394727206157</v>
      </c>
      <c r="D19" s="203">
        <v>729.994</v>
      </c>
      <c r="E19" s="195">
        <v>15.776567740074286</v>
      </c>
      <c r="F19" s="164">
        <v>115167.99790847789</v>
      </c>
      <c r="G19" s="166">
        <v>438</v>
      </c>
      <c r="H19" s="167">
        <v>276423</v>
      </c>
    </row>
    <row r="20" spans="1:8" ht="12.75">
      <c r="A20" s="294">
        <v>1996</v>
      </c>
      <c r="B20" s="163">
        <v>20.1</v>
      </c>
      <c r="C20" s="166">
        <v>324.07960199004975</v>
      </c>
      <c r="D20" s="163">
        <v>651.4</v>
      </c>
      <c r="E20" s="165">
        <v>17.687786232014712</v>
      </c>
      <c r="F20" s="166">
        <v>115218.23951534383</v>
      </c>
      <c r="G20" s="204">
        <v>717</v>
      </c>
      <c r="H20" s="205">
        <v>269203</v>
      </c>
    </row>
    <row r="21" spans="1:8" ht="12.75">
      <c r="A21" s="294">
        <v>1997</v>
      </c>
      <c r="B21" s="163">
        <v>20.2</v>
      </c>
      <c r="C21" s="166">
        <v>333.36633663366337</v>
      </c>
      <c r="D21" s="163">
        <v>673.4</v>
      </c>
      <c r="E21" s="165">
        <v>16.437681054896448</v>
      </c>
      <c r="F21" s="166">
        <v>110691.34422367267</v>
      </c>
      <c r="G21" s="166">
        <v>1346</v>
      </c>
      <c r="H21" s="167">
        <v>311365</v>
      </c>
    </row>
    <row r="22" spans="1:8" ht="12.75">
      <c r="A22" s="294">
        <v>1998</v>
      </c>
      <c r="B22" s="163">
        <v>19.7</v>
      </c>
      <c r="C22" s="166">
        <v>384.46700507614213</v>
      </c>
      <c r="D22" s="163">
        <v>757.4</v>
      </c>
      <c r="E22" s="165">
        <v>18.58329426754655</v>
      </c>
      <c r="F22" s="166">
        <v>140749.87078239757</v>
      </c>
      <c r="G22" s="166">
        <v>1811</v>
      </c>
      <c r="H22" s="167">
        <v>336314</v>
      </c>
    </row>
    <row r="23" spans="1:8" ht="12.75">
      <c r="A23" s="294">
        <v>1999</v>
      </c>
      <c r="B23" s="163">
        <v>18.2</v>
      </c>
      <c r="C23" s="166">
        <f>D23/B23*10</f>
        <v>391.2637362637363</v>
      </c>
      <c r="D23" s="163">
        <v>712.1</v>
      </c>
      <c r="E23" s="165">
        <v>17.910160710636713</v>
      </c>
      <c r="F23" s="166">
        <f>D23*E23*10</f>
        <v>127538.25442044405</v>
      </c>
      <c r="G23" s="166">
        <v>1718</v>
      </c>
      <c r="H23" s="167">
        <v>323366</v>
      </c>
    </row>
    <row r="24" spans="1:8" ht="12.75">
      <c r="A24" s="294" t="s">
        <v>312</v>
      </c>
      <c r="B24" s="163">
        <v>18.3</v>
      </c>
      <c r="C24" s="166">
        <f>D24/B24*10</f>
        <v>392.02185792349724</v>
      </c>
      <c r="D24" s="163">
        <v>717.4</v>
      </c>
      <c r="E24" s="165">
        <v>17.832029137066822</v>
      </c>
      <c r="F24" s="166">
        <f>D24*E24*10</f>
        <v>127926.97702931738</v>
      </c>
      <c r="G24" s="166">
        <v>3690</v>
      </c>
      <c r="H24" s="167">
        <v>293907</v>
      </c>
    </row>
    <row r="25" spans="1:8" ht="13.5" thickBot="1">
      <c r="A25" s="295" t="s">
        <v>381</v>
      </c>
      <c r="B25" s="168">
        <v>16.7</v>
      </c>
      <c r="C25" s="171">
        <f>D25/B25*10</f>
        <v>370.2994011976048</v>
      </c>
      <c r="D25" s="168">
        <v>618.4</v>
      </c>
      <c r="E25" s="170">
        <v>20.52</v>
      </c>
      <c r="F25" s="171">
        <f>D25*E25*10</f>
        <v>126895.68</v>
      </c>
      <c r="G25" s="171">
        <v>5591</v>
      </c>
      <c r="H25" s="172">
        <v>312914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I69"/>
  <sheetViews>
    <sheetView showGridLines="0" zoomScale="75" zoomScaleNormal="75" workbookViewId="0" topLeftCell="A42">
      <selection activeCell="A63" sqref="A63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0" width="11.421875" style="4" customWidth="1"/>
    <col min="11" max="11" width="0" style="4" hidden="1" customWidth="1"/>
    <col min="1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389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32</v>
      </c>
      <c r="B8" s="102">
        <v>2</v>
      </c>
      <c r="C8" s="103" t="s">
        <v>167</v>
      </c>
      <c r="D8" s="103" t="s">
        <v>167</v>
      </c>
      <c r="E8" s="94">
        <v>2</v>
      </c>
      <c r="F8" s="102">
        <v>12000</v>
      </c>
      <c r="G8" s="103" t="s">
        <v>167</v>
      </c>
      <c r="H8" s="103" t="s">
        <v>167</v>
      </c>
      <c r="I8" s="102">
        <v>24</v>
      </c>
    </row>
    <row r="9" spans="1:9" ht="12.75">
      <c r="A9" s="32" t="s">
        <v>33</v>
      </c>
      <c r="B9" s="54" t="s">
        <v>167</v>
      </c>
      <c r="C9" s="50">
        <v>1</v>
      </c>
      <c r="D9" s="54" t="s">
        <v>167</v>
      </c>
      <c r="E9" s="50">
        <v>1</v>
      </c>
      <c r="F9" s="54" t="s">
        <v>167</v>
      </c>
      <c r="G9" s="87">
        <v>4000</v>
      </c>
      <c r="H9" s="54" t="s">
        <v>167</v>
      </c>
      <c r="I9" s="50">
        <v>4</v>
      </c>
    </row>
    <row r="10" spans="1:9" ht="12.75">
      <c r="A10" s="49" t="s">
        <v>242</v>
      </c>
      <c r="B10" s="52">
        <v>2</v>
      </c>
      <c r="C10" s="52">
        <v>1</v>
      </c>
      <c r="D10" s="55" t="s">
        <v>167</v>
      </c>
      <c r="E10" s="52">
        <v>3</v>
      </c>
      <c r="F10" s="88">
        <v>12000</v>
      </c>
      <c r="G10" s="88">
        <v>4000</v>
      </c>
      <c r="H10" s="55" t="s">
        <v>167</v>
      </c>
      <c r="I10" s="52">
        <v>28</v>
      </c>
    </row>
    <row r="11" spans="1:9" ht="12.75">
      <c r="A11" s="32"/>
      <c r="B11" s="50"/>
      <c r="C11" s="50"/>
      <c r="D11" s="50"/>
      <c r="E11" s="50"/>
      <c r="F11" s="87"/>
      <c r="G11" s="87"/>
      <c r="H11" s="87"/>
      <c r="I11" s="50"/>
    </row>
    <row r="12" spans="1:9" ht="12.75">
      <c r="A12" s="49" t="s">
        <v>246</v>
      </c>
      <c r="B12" s="88">
        <v>2</v>
      </c>
      <c r="C12" s="88">
        <v>8</v>
      </c>
      <c r="D12" s="55" t="s">
        <v>167</v>
      </c>
      <c r="E12" s="52">
        <v>10</v>
      </c>
      <c r="F12" s="88">
        <v>18000</v>
      </c>
      <c r="G12" s="88">
        <v>26000</v>
      </c>
      <c r="H12" s="55" t="s">
        <v>167</v>
      </c>
      <c r="I12" s="88">
        <v>244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247</v>
      </c>
      <c r="B14" s="55" t="s">
        <v>167</v>
      </c>
      <c r="C14" s="88">
        <v>15</v>
      </c>
      <c r="D14" s="55" t="s">
        <v>167</v>
      </c>
      <c r="E14" s="52">
        <v>15</v>
      </c>
      <c r="F14" s="55" t="s">
        <v>167</v>
      </c>
      <c r="G14" s="88">
        <v>20500</v>
      </c>
      <c r="H14" s="55" t="s">
        <v>167</v>
      </c>
      <c r="I14" s="88">
        <v>308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32" t="s">
        <v>38</v>
      </c>
      <c r="B16" s="50" t="s">
        <v>167</v>
      </c>
      <c r="C16" s="50">
        <v>2</v>
      </c>
      <c r="D16" s="54" t="s">
        <v>167</v>
      </c>
      <c r="E16" s="50">
        <v>2</v>
      </c>
      <c r="F16" s="87" t="s">
        <v>167</v>
      </c>
      <c r="G16" s="87">
        <v>35000</v>
      </c>
      <c r="H16" s="54" t="s">
        <v>167</v>
      </c>
      <c r="I16" s="50">
        <v>70</v>
      </c>
    </row>
    <row r="17" spans="1:9" ht="12.75">
      <c r="A17" s="32" t="s">
        <v>39</v>
      </c>
      <c r="B17" s="54" t="s">
        <v>167</v>
      </c>
      <c r="C17" s="50">
        <v>5</v>
      </c>
      <c r="D17" s="54" t="s">
        <v>167</v>
      </c>
      <c r="E17" s="50">
        <v>5</v>
      </c>
      <c r="F17" s="54" t="s">
        <v>167</v>
      </c>
      <c r="G17" s="87">
        <v>24000</v>
      </c>
      <c r="H17" s="54" t="s">
        <v>167</v>
      </c>
      <c r="I17" s="50">
        <v>120</v>
      </c>
    </row>
    <row r="18" spans="1:9" ht="12.75">
      <c r="A18" s="32" t="s">
        <v>40</v>
      </c>
      <c r="B18" s="87">
        <v>40</v>
      </c>
      <c r="C18" s="87">
        <v>196</v>
      </c>
      <c r="D18" s="54" t="s">
        <v>167</v>
      </c>
      <c r="E18" s="50">
        <v>236</v>
      </c>
      <c r="F18" s="87">
        <v>5500</v>
      </c>
      <c r="G18" s="87">
        <v>35000</v>
      </c>
      <c r="H18" s="54" t="s">
        <v>167</v>
      </c>
      <c r="I18" s="87">
        <v>7080</v>
      </c>
    </row>
    <row r="19" spans="1:9" ht="12.75">
      <c r="A19" s="49" t="s">
        <v>248</v>
      </c>
      <c r="B19" s="52">
        <v>40</v>
      </c>
      <c r="C19" s="52">
        <v>203</v>
      </c>
      <c r="D19" s="55" t="s">
        <v>167</v>
      </c>
      <c r="E19" s="52">
        <v>243</v>
      </c>
      <c r="F19" s="88">
        <v>5500</v>
      </c>
      <c r="G19" s="88">
        <v>34729</v>
      </c>
      <c r="H19" s="55" t="s">
        <v>167</v>
      </c>
      <c r="I19" s="52">
        <v>7270</v>
      </c>
    </row>
    <row r="20" spans="1:9" ht="12.75">
      <c r="A20" s="32"/>
      <c r="B20" s="50"/>
      <c r="C20" s="50"/>
      <c r="D20" s="50"/>
      <c r="E20" s="50"/>
      <c r="F20" s="87"/>
      <c r="G20" s="87"/>
      <c r="H20" s="87"/>
      <c r="I20" s="50"/>
    </row>
    <row r="21" spans="1:9" ht="12.75">
      <c r="A21" s="32" t="s">
        <v>41</v>
      </c>
      <c r="B21" s="89">
        <v>22</v>
      </c>
      <c r="C21" s="89">
        <v>7</v>
      </c>
      <c r="D21" s="89">
        <v>30</v>
      </c>
      <c r="E21" s="50">
        <v>59</v>
      </c>
      <c r="F21" s="89">
        <v>9136</v>
      </c>
      <c r="G21" s="89">
        <v>33571</v>
      </c>
      <c r="H21" s="89">
        <v>36448</v>
      </c>
      <c r="I21" s="87">
        <v>1529</v>
      </c>
    </row>
    <row r="22" spans="1:9" ht="12.75">
      <c r="A22" s="32" t="s">
        <v>42</v>
      </c>
      <c r="B22" s="89">
        <v>6</v>
      </c>
      <c r="C22" s="89">
        <v>28</v>
      </c>
      <c r="D22" s="54" t="s">
        <v>167</v>
      </c>
      <c r="E22" s="50">
        <v>34</v>
      </c>
      <c r="F22" s="89">
        <v>10000</v>
      </c>
      <c r="G22" s="89">
        <v>24000</v>
      </c>
      <c r="H22" s="54" t="s">
        <v>167</v>
      </c>
      <c r="I22" s="87">
        <v>732</v>
      </c>
    </row>
    <row r="23" spans="1:9" ht="12.75">
      <c r="A23" s="32" t="s">
        <v>43</v>
      </c>
      <c r="B23" s="89">
        <v>1</v>
      </c>
      <c r="C23" s="89">
        <v>57</v>
      </c>
      <c r="D23" s="54" t="s">
        <v>167</v>
      </c>
      <c r="E23" s="50">
        <v>58</v>
      </c>
      <c r="F23" s="89">
        <v>19000</v>
      </c>
      <c r="G23" s="89">
        <v>26950</v>
      </c>
      <c r="H23" s="54" t="s">
        <v>167</v>
      </c>
      <c r="I23" s="87">
        <v>1555</v>
      </c>
    </row>
    <row r="24" spans="1:9" ht="12.75">
      <c r="A24" s="32" t="s">
        <v>44</v>
      </c>
      <c r="B24" s="89">
        <v>28</v>
      </c>
      <c r="C24" s="89">
        <v>254</v>
      </c>
      <c r="D24" s="54" t="s">
        <v>167</v>
      </c>
      <c r="E24" s="50">
        <v>282</v>
      </c>
      <c r="F24" s="89">
        <v>7714</v>
      </c>
      <c r="G24" s="89">
        <v>32374</v>
      </c>
      <c r="H24" s="54" t="s">
        <v>167</v>
      </c>
      <c r="I24" s="87">
        <v>8439</v>
      </c>
    </row>
    <row r="25" spans="1:9" ht="12.75">
      <c r="A25" s="49" t="s">
        <v>249</v>
      </c>
      <c r="B25" s="52">
        <v>57</v>
      </c>
      <c r="C25" s="52">
        <v>346</v>
      </c>
      <c r="D25" s="52">
        <v>30</v>
      </c>
      <c r="E25" s="52">
        <v>433</v>
      </c>
      <c r="F25" s="88">
        <v>8701</v>
      </c>
      <c r="G25" s="88">
        <v>30827</v>
      </c>
      <c r="H25" s="88">
        <v>36448</v>
      </c>
      <c r="I25" s="52">
        <v>12255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49" t="s">
        <v>250</v>
      </c>
      <c r="B27" s="88">
        <v>6</v>
      </c>
      <c r="C27" s="88">
        <v>410</v>
      </c>
      <c r="D27" s="88">
        <v>221</v>
      </c>
      <c r="E27" s="52">
        <v>637</v>
      </c>
      <c r="F27" s="88">
        <v>15000</v>
      </c>
      <c r="G27" s="88">
        <v>30000</v>
      </c>
      <c r="H27" s="88">
        <v>45000</v>
      </c>
      <c r="I27" s="88">
        <v>22335</v>
      </c>
    </row>
    <row r="28" spans="1:9" ht="12.75">
      <c r="A28" s="32"/>
      <c r="B28" s="50"/>
      <c r="C28" s="50"/>
      <c r="D28" s="50"/>
      <c r="E28" s="50"/>
      <c r="F28" s="87"/>
      <c r="G28" s="87"/>
      <c r="H28" s="87"/>
      <c r="I28" s="50"/>
    </row>
    <row r="29" spans="1:9" ht="12.75">
      <c r="A29" s="32" t="s">
        <v>49</v>
      </c>
      <c r="B29" s="87">
        <v>60</v>
      </c>
      <c r="C29" s="87">
        <v>10</v>
      </c>
      <c r="D29" s="54" t="s">
        <v>167</v>
      </c>
      <c r="E29" s="50">
        <v>70</v>
      </c>
      <c r="F29" s="87">
        <v>8000</v>
      </c>
      <c r="G29" s="87">
        <v>20000</v>
      </c>
      <c r="H29" s="54" t="s">
        <v>167</v>
      </c>
      <c r="I29" s="87">
        <v>680</v>
      </c>
    </row>
    <row r="30" spans="1:9" ht="12.75">
      <c r="A30" s="32" t="s">
        <v>50</v>
      </c>
      <c r="B30" s="87">
        <v>27</v>
      </c>
      <c r="C30" s="54">
        <v>3</v>
      </c>
      <c r="D30" s="54" t="s">
        <v>167</v>
      </c>
      <c r="E30" s="50">
        <v>30</v>
      </c>
      <c r="F30" s="87">
        <v>15000</v>
      </c>
      <c r="G30" s="54">
        <v>20000</v>
      </c>
      <c r="H30" s="54" t="s">
        <v>167</v>
      </c>
      <c r="I30" s="87">
        <v>465</v>
      </c>
    </row>
    <row r="31" spans="1:9" ht="12.75">
      <c r="A31" s="32" t="s">
        <v>52</v>
      </c>
      <c r="B31" s="87">
        <v>2</v>
      </c>
      <c r="C31" s="87">
        <v>3</v>
      </c>
      <c r="D31" s="54" t="s">
        <v>167</v>
      </c>
      <c r="E31" s="50">
        <v>5</v>
      </c>
      <c r="F31" s="87">
        <v>10000</v>
      </c>
      <c r="G31" s="87">
        <v>26000</v>
      </c>
      <c r="H31" s="54" t="s">
        <v>167</v>
      </c>
      <c r="I31" s="87">
        <v>98</v>
      </c>
    </row>
    <row r="32" spans="1:9" ht="12.75">
      <c r="A32" s="32" t="s">
        <v>53</v>
      </c>
      <c r="B32" s="87">
        <v>127</v>
      </c>
      <c r="C32" s="87">
        <v>28</v>
      </c>
      <c r="D32" s="54" t="s">
        <v>167</v>
      </c>
      <c r="E32" s="50">
        <v>155</v>
      </c>
      <c r="F32" s="87">
        <v>17795</v>
      </c>
      <c r="G32" s="87">
        <v>30000</v>
      </c>
      <c r="H32" s="54" t="s">
        <v>167</v>
      </c>
      <c r="I32" s="87">
        <v>3100</v>
      </c>
    </row>
    <row r="33" spans="1:9" ht="12.75">
      <c r="A33" s="49" t="s">
        <v>251</v>
      </c>
      <c r="B33" s="52">
        <v>216</v>
      </c>
      <c r="C33" s="52">
        <v>44</v>
      </c>
      <c r="D33" s="55" t="s">
        <v>167</v>
      </c>
      <c r="E33" s="52">
        <v>260</v>
      </c>
      <c r="F33" s="88">
        <v>14653</v>
      </c>
      <c r="G33" s="88">
        <v>26773</v>
      </c>
      <c r="H33" s="55" t="s">
        <v>167</v>
      </c>
      <c r="I33" s="52">
        <v>4343</v>
      </c>
    </row>
    <row r="34" spans="1:9" ht="12.75">
      <c r="A34" s="32"/>
      <c r="B34" s="50"/>
      <c r="C34" s="50"/>
      <c r="D34" s="50"/>
      <c r="E34" s="50"/>
      <c r="F34" s="87"/>
      <c r="G34" s="87"/>
      <c r="H34" s="87"/>
      <c r="I34" s="50"/>
    </row>
    <row r="35" spans="1:9" ht="12.75">
      <c r="A35" s="49" t="s">
        <v>252</v>
      </c>
      <c r="B35" s="88">
        <v>31</v>
      </c>
      <c r="C35" s="88">
        <v>32</v>
      </c>
      <c r="D35" s="55" t="s">
        <v>167</v>
      </c>
      <c r="E35" s="52">
        <v>63</v>
      </c>
      <c r="F35" s="88">
        <v>9000</v>
      </c>
      <c r="G35" s="88">
        <v>25000</v>
      </c>
      <c r="H35" s="55" t="s">
        <v>167</v>
      </c>
      <c r="I35" s="88">
        <v>1079</v>
      </c>
    </row>
    <row r="36" spans="1:9" ht="12.75">
      <c r="A36" s="32"/>
      <c r="B36" s="50"/>
      <c r="C36" s="50"/>
      <c r="D36" s="50"/>
      <c r="E36" s="50"/>
      <c r="F36" s="87"/>
      <c r="G36" s="87"/>
      <c r="H36" s="87"/>
      <c r="I36" s="50"/>
    </row>
    <row r="37" spans="1:9" ht="12.75">
      <c r="A37" s="32" t="s">
        <v>54</v>
      </c>
      <c r="B37" s="87">
        <v>100</v>
      </c>
      <c r="C37" s="87">
        <v>90</v>
      </c>
      <c r="D37" s="54" t="s">
        <v>167</v>
      </c>
      <c r="E37" s="50">
        <v>190</v>
      </c>
      <c r="F37" s="87">
        <v>7000</v>
      </c>
      <c r="G37" s="87">
        <v>20000</v>
      </c>
      <c r="H37" s="54" t="s">
        <v>167</v>
      </c>
      <c r="I37" s="87">
        <v>2500</v>
      </c>
    </row>
    <row r="38" spans="1:9" ht="12.75">
      <c r="A38" s="32" t="s">
        <v>55</v>
      </c>
      <c r="B38" s="87">
        <v>101</v>
      </c>
      <c r="C38" s="87">
        <v>150</v>
      </c>
      <c r="D38" s="54" t="s">
        <v>167</v>
      </c>
      <c r="E38" s="50">
        <v>251</v>
      </c>
      <c r="F38" s="87">
        <v>5110</v>
      </c>
      <c r="G38" s="87">
        <v>21226</v>
      </c>
      <c r="H38" s="54" t="s">
        <v>167</v>
      </c>
      <c r="I38" s="87">
        <v>3700</v>
      </c>
    </row>
    <row r="39" spans="1:9" ht="12.75">
      <c r="A39" s="32" t="s">
        <v>56</v>
      </c>
      <c r="B39" s="87">
        <v>24</v>
      </c>
      <c r="C39" s="87">
        <v>44</v>
      </c>
      <c r="D39" s="54" t="s">
        <v>167</v>
      </c>
      <c r="E39" s="50">
        <v>68</v>
      </c>
      <c r="F39" s="87">
        <v>4500</v>
      </c>
      <c r="G39" s="87">
        <v>21000</v>
      </c>
      <c r="H39" s="54" t="s">
        <v>167</v>
      </c>
      <c r="I39" s="87">
        <v>1032</v>
      </c>
    </row>
    <row r="40" spans="1:9" ht="12.75">
      <c r="A40" s="32" t="s">
        <v>57</v>
      </c>
      <c r="B40" s="87">
        <v>13</v>
      </c>
      <c r="C40" s="87">
        <v>9</v>
      </c>
      <c r="D40" s="54" t="s">
        <v>167</v>
      </c>
      <c r="E40" s="50">
        <v>22</v>
      </c>
      <c r="F40" s="87">
        <v>7500</v>
      </c>
      <c r="G40" s="87">
        <v>24000</v>
      </c>
      <c r="H40" s="54" t="s">
        <v>167</v>
      </c>
      <c r="I40" s="87">
        <v>314</v>
      </c>
    </row>
    <row r="41" spans="1:9" ht="12.75">
      <c r="A41" s="32" t="s">
        <v>58</v>
      </c>
      <c r="B41" s="87">
        <v>1569</v>
      </c>
      <c r="C41" s="87">
        <v>269</v>
      </c>
      <c r="D41" s="54" t="s">
        <v>167</v>
      </c>
      <c r="E41" s="50">
        <v>1838</v>
      </c>
      <c r="F41" s="87">
        <v>9000</v>
      </c>
      <c r="G41" s="87">
        <v>22000</v>
      </c>
      <c r="H41" s="54" t="s">
        <v>167</v>
      </c>
      <c r="I41" s="87">
        <v>20039</v>
      </c>
    </row>
    <row r="42" spans="1:9" ht="12.75">
      <c r="A42" s="49" t="s">
        <v>253</v>
      </c>
      <c r="B42" s="52">
        <v>1807</v>
      </c>
      <c r="C42" s="52">
        <v>562</v>
      </c>
      <c r="D42" s="55" t="s">
        <v>167</v>
      </c>
      <c r="E42" s="52">
        <v>2369</v>
      </c>
      <c r="F42" s="88">
        <v>8601</v>
      </c>
      <c r="G42" s="88">
        <v>21427</v>
      </c>
      <c r="H42" s="55" t="s">
        <v>167</v>
      </c>
      <c r="I42" s="52">
        <v>27585</v>
      </c>
    </row>
    <row r="43" spans="1:9" ht="12.75">
      <c r="A43" s="32"/>
      <c r="B43" s="50"/>
      <c r="C43" s="50"/>
      <c r="D43" s="50"/>
      <c r="E43" s="50"/>
      <c r="F43" s="87"/>
      <c r="G43" s="87"/>
      <c r="H43" s="87"/>
      <c r="I43" s="50"/>
    </row>
    <row r="44" spans="1:9" ht="12.75">
      <c r="A44" s="32" t="s">
        <v>59</v>
      </c>
      <c r="B44" s="89" t="s">
        <v>167</v>
      </c>
      <c r="C44" s="89">
        <v>71</v>
      </c>
      <c r="D44" s="89">
        <v>68</v>
      </c>
      <c r="E44" s="50">
        <v>139</v>
      </c>
      <c r="F44" s="89" t="s">
        <v>167</v>
      </c>
      <c r="G44" s="89">
        <v>30000</v>
      </c>
      <c r="H44" s="89">
        <v>45000</v>
      </c>
      <c r="I44" s="87">
        <v>5190</v>
      </c>
    </row>
    <row r="45" spans="1:9" ht="12.75">
      <c r="A45" s="32" t="s">
        <v>60</v>
      </c>
      <c r="B45" s="89">
        <v>242</v>
      </c>
      <c r="C45" s="89">
        <v>67</v>
      </c>
      <c r="D45" s="89">
        <v>66</v>
      </c>
      <c r="E45" s="50">
        <v>375</v>
      </c>
      <c r="F45" s="89">
        <v>15200</v>
      </c>
      <c r="G45" s="89">
        <v>29700</v>
      </c>
      <c r="H45" s="89">
        <v>38200</v>
      </c>
      <c r="I45" s="87">
        <v>8190</v>
      </c>
    </row>
    <row r="46" spans="1:9" ht="12.75">
      <c r="A46" s="32" t="s">
        <v>61</v>
      </c>
      <c r="B46" s="54" t="s">
        <v>167</v>
      </c>
      <c r="C46" s="89">
        <v>1310</v>
      </c>
      <c r="D46" s="89">
        <v>40</v>
      </c>
      <c r="E46" s="50">
        <v>1350</v>
      </c>
      <c r="F46" s="54" t="s">
        <v>167</v>
      </c>
      <c r="G46" s="89">
        <v>58000</v>
      </c>
      <c r="H46" s="54">
        <v>70000</v>
      </c>
      <c r="I46" s="87">
        <v>78780</v>
      </c>
    </row>
    <row r="47" spans="1:9" ht="12.75">
      <c r="A47" s="49" t="s">
        <v>254</v>
      </c>
      <c r="B47" s="52">
        <v>242</v>
      </c>
      <c r="C47" s="52">
        <v>1448</v>
      </c>
      <c r="D47" s="52">
        <v>174</v>
      </c>
      <c r="E47" s="52">
        <v>1864</v>
      </c>
      <c r="F47" s="88">
        <v>15200</v>
      </c>
      <c r="G47" s="88">
        <v>55318</v>
      </c>
      <c r="H47" s="88">
        <v>48168</v>
      </c>
      <c r="I47" s="52">
        <v>92160</v>
      </c>
    </row>
    <row r="48" spans="1:9" ht="12.75">
      <c r="A48" s="32"/>
      <c r="B48" s="50"/>
      <c r="C48" s="50"/>
      <c r="D48" s="50"/>
      <c r="E48" s="50"/>
      <c r="F48" s="87"/>
      <c r="G48" s="87"/>
      <c r="H48" s="87"/>
      <c r="I48" s="50"/>
    </row>
    <row r="49" spans="1:9" ht="12.75">
      <c r="A49" s="49" t="s">
        <v>255</v>
      </c>
      <c r="B49" s="55" t="s">
        <v>167</v>
      </c>
      <c r="C49" s="88">
        <v>1089</v>
      </c>
      <c r="D49" s="88">
        <v>39</v>
      </c>
      <c r="E49" s="52">
        <v>1128</v>
      </c>
      <c r="F49" s="55" t="s">
        <v>167</v>
      </c>
      <c r="G49" s="88">
        <v>78300</v>
      </c>
      <c r="H49" s="88">
        <v>92000</v>
      </c>
      <c r="I49" s="88">
        <v>88857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32" t="s">
        <v>62</v>
      </c>
      <c r="B51" s="87">
        <v>450</v>
      </c>
      <c r="C51" s="87">
        <v>750</v>
      </c>
      <c r="D51" s="54" t="s">
        <v>167</v>
      </c>
      <c r="E51" s="50">
        <v>1200</v>
      </c>
      <c r="F51" s="87">
        <v>7480</v>
      </c>
      <c r="G51" s="87">
        <v>23000</v>
      </c>
      <c r="H51" s="54" t="s">
        <v>167</v>
      </c>
      <c r="I51" s="87">
        <v>20616</v>
      </c>
    </row>
    <row r="52" spans="1:9" ht="12.75">
      <c r="A52" s="32" t="s">
        <v>63</v>
      </c>
      <c r="B52" s="87">
        <v>320</v>
      </c>
      <c r="C52" s="87">
        <v>280</v>
      </c>
      <c r="D52" s="54" t="s">
        <v>167</v>
      </c>
      <c r="E52" s="50">
        <v>600</v>
      </c>
      <c r="F52" s="87">
        <v>6300</v>
      </c>
      <c r="G52" s="87">
        <v>18000</v>
      </c>
      <c r="H52" s="54" t="s">
        <v>167</v>
      </c>
      <c r="I52" s="87">
        <v>7056</v>
      </c>
    </row>
    <row r="53" spans="1:9" ht="12.75">
      <c r="A53" s="49" t="s">
        <v>256</v>
      </c>
      <c r="B53" s="52">
        <v>770</v>
      </c>
      <c r="C53" s="52">
        <v>1030</v>
      </c>
      <c r="D53" s="55" t="s">
        <v>167</v>
      </c>
      <c r="E53" s="52">
        <v>1800</v>
      </c>
      <c r="F53" s="88">
        <v>6990</v>
      </c>
      <c r="G53" s="88">
        <v>21641</v>
      </c>
      <c r="H53" s="55" t="s">
        <v>167</v>
      </c>
      <c r="I53" s="52">
        <v>27672</v>
      </c>
    </row>
    <row r="54" spans="1:9" ht="12.75">
      <c r="A54" s="32"/>
      <c r="B54" s="50"/>
      <c r="C54" s="50"/>
      <c r="D54" s="50"/>
      <c r="E54" s="50"/>
      <c r="F54" s="87"/>
      <c r="G54" s="87"/>
      <c r="H54" s="87"/>
      <c r="I54" s="50"/>
    </row>
    <row r="55" spans="1:9" ht="12.75">
      <c r="A55" s="32" t="s">
        <v>64</v>
      </c>
      <c r="B55" s="54" t="s">
        <v>167</v>
      </c>
      <c r="C55" s="87">
        <v>634</v>
      </c>
      <c r="D55" s="87">
        <v>5133</v>
      </c>
      <c r="E55" s="50">
        <v>5767</v>
      </c>
      <c r="F55" s="54" t="s">
        <v>167</v>
      </c>
      <c r="G55" s="87">
        <v>25000</v>
      </c>
      <c r="H55" s="87">
        <v>64323</v>
      </c>
      <c r="I55" s="87">
        <v>346020</v>
      </c>
    </row>
    <row r="56" spans="1:9" ht="12.75">
      <c r="A56" s="32" t="s">
        <v>65</v>
      </c>
      <c r="B56" s="87">
        <v>35</v>
      </c>
      <c r="C56" s="87">
        <v>720</v>
      </c>
      <c r="D56" s="54" t="s">
        <v>167</v>
      </c>
      <c r="E56" s="50">
        <v>755</v>
      </c>
      <c r="F56" s="87">
        <v>5600</v>
      </c>
      <c r="G56" s="87">
        <v>21750</v>
      </c>
      <c r="H56" s="54" t="s">
        <v>167</v>
      </c>
      <c r="I56" s="87">
        <v>15856</v>
      </c>
    </row>
    <row r="57" spans="1:9" ht="12.75">
      <c r="A57" s="32" t="s">
        <v>66</v>
      </c>
      <c r="B57" s="87">
        <v>445</v>
      </c>
      <c r="C57" s="87">
        <v>107</v>
      </c>
      <c r="D57" s="87">
        <v>198</v>
      </c>
      <c r="E57" s="50">
        <v>750</v>
      </c>
      <c r="F57" s="87">
        <v>7000</v>
      </c>
      <c r="G57" s="87">
        <v>30028</v>
      </c>
      <c r="H57" s="87">
        <v>40000</v>
      </c>
      <c r="I57" s="87">
        <v>14248</v>
      </c>
    </row>
    <row r="58" spans="1:9" ht="12.75">
      <c r="A58" s="32" t="s">
        <v>67</v>
      </c>
      <c r="B58" s="54" t="s">
        <v>167</v>
      </c>
      <c r="C58" s="87">
        <v>185</v>
      </c>
      <c r="D58" s="87">
        <v>115</v>
      </c>
      <c r="E58" s="50">
        <v>300</v>
      </c>
      <c r="F58" s="54" t="s">
        <v>167</v>
      </c>
      <c r="G58" s="87">
        <v>27000</v>
      </c>
      <c r="H58" s="87">
        <v>30000</v>
      </c>
      <c r="I58" s="87">
        <v>8445</v>
      </c>
    </row>
    <row r="59" spans="1:9" ht="12.75">
      <c r="A59" s="32" t="s">
        <v>68</v>
      </c>
      <c r="B59" s="87">
        <v>238</v>
      </c>
      <c r="C59" s="87">
        <v>299</v>
      </c>
      <c r="D59" s="87">
        <v>60</v>
      </c>
      <c r="E59" s="50">
        <v>597</v>
      </c>
      <c r="F59" s="87">
        <v>6000</v>
      </c>
      <c r="G59" s="87">
        <v>24000</v>
      </c>
      <c r="H59" s="87">
        <v>31000</v>
      </c>
      <c r="I59" s="87">
        <v>10464</v>
      </c>
    </row>
    <row r="60" spans="1:9" ht="12.75">
      <c r="A60" s="32" t="s">
        <v>69</v>
      </c>
      <c r="B60" s="87">
        <v>139</v>
      </c>
      <c r="C60" s="87">
        <v>171</v>
      </c>
      <c r="D60" s="54" t="s">
        <v>167</v>
      </c>
      <c r="E60" s="50">
        <v>310</v>
      </c>
      <c r="F60" s="87">
        <v>2800</v>
      </c>
      <c r="G60" s="87">
        <v>12225</v>
      </c>
      <c r="H60" s="54" t="s">
        <v>167</v>
      </c>
      <c r="I60" s="87">
        <v>2480</v>
      </c>
    </row>
    <row r="61" spans="1:9" ht="12.75">
      <c r="A61" s="32" t="s">
        <v>70</v>
      </c>
      <c r="B61" s="87">
        <v>29</v>
      </c>
      <c r="C61" s="87">
        <v>402</v>
      </c>
      <c r="D61" s="54" t="s">
        <v>167</v>
      </c>
      <c r="E61" s="50">
        <v>431</v>
      </c>
      <c r="F61" s="87">
        <v>6000</v>
      </c>
      <c r="G61" s="87">
        <v>32000</v>
      </c>
      <c r="H61" s="54" t="s">
        <v>167</v>
      </c>
      <c r="I61" s="87">
        <v>13038</v>
      </c>
    </row>
    <row r="62" spans="1:9" ht="12.75">
      <c r="A62" s="32" t="s">
        <v>71</v>
      </c>
      <c r="B62" s="54" t="s">
        <v>167</v>
      </c>
      <c r="C62" s="87">
        <v>450</v>
      </c>
      <c r="D62" s="54" t="s">
        <v>167</v>
      </c>
      <c r="E62" s="50">
        <v>450</v>
      </c>
      <c r="F62" s="54" t="s">
        <v>167</v>
      </c>
      <c r="G62" s="87">
        <v>37500</v>
      </c>
      <c r="H62" s="54" t="s">
        <v>167</v>
      </c>
      <c r="I62" s="87">
        <v>16875</v>
      </c>
    </row>
    <row r="63" spans="1:9" ht="12.75">
      <c r="A63" s="49" t="s">
        <v>257</v>
      </c>
      <c r="B63" s="52">
        <v>886</v>
      </c>
      <c r="C63" s="52">
        <v>2968</v>
      </c>
      <c r="D63" s="52">
        <v>5506</v>
      </c>
      <c r="E63" s="52">
        <v>9360</v>
      </c>
      <c r="F63" s="88">
        <v>5984</v>
      </c>
      <c r="G63" s="88">
        <v>26524</v>
      </c>
      <c r="H63" s="88">
        <v>62368</v>
      </c>
      <c r="I63" s="52">
        <v>427426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32" t="s">
        <v>72</v>
      </c>
      <c r="B65" s="87">
        <v>36</v>
      </c>
      <c r="C65" s="87">
        <v>2</v>
      </c>
      <c r="D65" s="54" t="s">
        <v>167</v>
      </c>
      <c r="E65" s="50">
        <v>38</v>
      </c>
      <c r="F65" s="87">
        <v>2000</v>
      </c>
      <c r="G65" s="87">
        <v>18000</v>
      </c>
      <c r="H65" s="54" t="s">
        <v>167</v>
      </c>
      <c r="I65" s="87">
        <v>108</v>
      </c>
    </row>
    <row r="66" spans="1:9" ht="12.75">
      <c r="A66" s="32" t="s">
        <v>73</v>
      </c>
      <c r="B66" s="54" t="s">
        <v>167</v>
      </c>
      <c r="C66" s="87">
        <v>12</v>
      </c>
      <c r="D66" s="87">
        <v>5</v>
      </c>
      <c r="E66" s="50">
        <v>17</v>
      </c>
      <c r="F66" s="54" t="s">
        <v>167</v>
      </c>
      <c r="G66" s="87">
        <v>18000</v>
      </c>
      <c r="H66" s="87">
        <v>42800</v>
      </c>
      <c r="I66" s="87">
        <v>430</v>
      </c>
    </row>
    <row r="67" spans="1:9" ht="12.75">
      <c r="A67" s="49" t="s">
        <v>258</v>
      </c>
      <c r="B67" s="52">
        <v>36</v>
      </c>
      <c r="C67" s="52">
        <v>14</v>
      </c>
      <c r="D67" s="52">
        <v>5</v>
      </c>
      <c r="E67" s="52">
        <v>55</v>
      </c>
      <c r="F67" s="88">
        <v>2000</v>
      </c>
      <c r="G67" s="88">
        <v>18000</v>
      </c>
      <c r="H67" s="88">
        <v>42800</v>
      </c>
      <c r="I67" s="52">
        <v>538</v>
      </c>
    </row>
    <row r="68" spans="1:9" ht="12.75">
      <c r="A68" s="32"/>
      <c r="B68" s="50"/>
      <c r="C68" s="50"/>
      <c r="D68" s="50"/>
      <c r="E68" s="50"/>
      <c r="F68" s="87"/>
      <c r="G68" s="87"/>
      <c r="H68" s="87"/>
      <c r="I68" s="87"/>
    </row>
    <row r="69" spans="1:9" ht="13.5" thickBot="1">
      <c r="A69" s="101" t="s">
        <v>74</v>
      </c>
      <c r="B69" s="98">
        <v>4095</v>
      </c>
      <c r="C69" s="98">
        <v>8170</v>
      </c>
      <c r="D69" s="98">
        <v>5975</v>
      </c>
      <c r="E69" s="98">
        <v>18240</v>
      </c>
      <c r="F69" s="104">
        <v>8372.780463980464</v>
      </c>
      <c r="G69" s="104">
        <v>38089.380783353736</v>
      </c>
      <c r="H69" s="104">
        <v>61358.97573221757</v>
      </c>
      <c r="I69" s="98">
        <v>712100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1"/>
  <dimension ref="A1:H29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338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63.8</v>
      </c>
      <c r="C9" s="201">
        <v>133</v>
      </c>
      <c r="D9" s="200">
        <v>845.7</v>
      </c>
      <c r="E9" s="158">
        <v>15.716466529635907</v>
      </c>
      <c r="F9" s="157">
        <v>110802.5915641941</v>
      </c>
      <c r="G9" s="201" t="s">
        <v>167</v>
      </c>
      <c r="H9" s="201">
        <v>107157</v>
      </c>
    </row>
    <row r="10" spans="1:8" ht="12.75">
      <c r="A10" s="293">
        <v>1986</v>
      </c>
      <c r="B10" s="202">
        <v>66.9</v>
      </c>
      <c r="C10" s="167">
        <v>142</v>
      </c>
      <c r="D10" s="202">
        <v>951.5</v>
      </c>
      <c r="E10" s="162">
        <v>21.70254708929838</v>
      </c>
      <c r="F10" s="161">
        <v>193742.26196915604</v>
      </c>
      <c r="G10" s="167" t="s">
        <v>167</v>
      </c>
      <c r="H10" s="167">
        <v>131267</v>
      </c>
    </row>
    <row r="11" spans="1:8" ht="12.75">
      <c r="A11" s="293">
        <v>1987</v>
      </c>
      <c r="B11" s="202">
        <v>66.6</v>
      </c>
      <c r="C11" s="167">
        <v>136</v>
      </c>
      <c r="D11" s="202">
        <v>908.6</v>
      </c>
      <c r="E11" s="162">
        <v>22.682196819443945</v>
      </c>
      <c r="F11" s="161">
        <v>188267.0416982198</v>
      </c>
      <c r="G11" s="167">
        <v>7</v>
      </c>
      <c r="H11" s="167">
        <v>468724</v>
      </c>
    </row>
    <row r="12" spans="1:8" ht="12.75">
      <c r="A12" s="293">
        <v>1988</v>
      </c>
      <c r="B12" s="202">
        <v>73.4</v>
      </c>
      <c r="C12" s="167">
        <v>123</v>
      </c>
      <c r="D12" s="202">
        <v>903.1</v>
      </c>
      <c r="E12" s="162">
        <v>28.752419073720148</v>
      </c>
      <c r="F12" s="161">
        <v>259661.2695779693</v>
      </c>
      <c r="G12" s="167">
        <v>13</v>
      </c>
      <c r="H12" s="167">
        <v>125186</v>
      </c>
    </row>
    <row r="13" spans="1:8" ht="12.75">
      <c r="A13" s="293">
        <v>1989</v>
      </c>
      <c r="B13" s="202">
        <v>68</v>
      </c>
      <c r="C13" s="167">
        <v>135</v>
      </c>
      <c r="D13" s="202">
        <v>916.2</v>
      </c>
      <c r="E13" s="162">
        <v>22.321589556813677</v>
      </c>
      <c r="F13" s="161">
        <v>204510.40351952685</v>
      </c>
      <c r="G13" s="167">
        <v>62</v>
      </c>
      <c r="H13" s="167">
        <v>117280</v>
      </c>
    </row>
    <row r="14" spans="1:8" ht="12.75">
      <c r="A14" s="293">
        <v>1990</v>
      </c>
      <c r="B14" s="202">
        <v>61.5</v>
      </c>
      <c r="C14" s="167">
        <v>154</v>
      </c>
      <c r="D14" s="202">
        <v>947.2</v>
      </c>
      <c r="E14" s="162">
        <v>24.010433570132104</v>
      </c>
      <c r="F14" s="161">
        <v>227426.82677629127</v>
      </c>
      <c r="G14" s="167">
        <v>488</v>
      </c>
      <c r="H14" s="167">
        <v>145067</v>
      </c>
    </row>
    <row r="15" spans="1:8" ht="12.75">
      <c r="A15" s="293">
        <v>1991</v>
      </c>
      <c r="B15" s="202">
        <v>60.5</v>
      </c>
      <c r="C15" s="167">
        <v>151</v>
      </c>
      <c r="D15" s="202">
        <v>915.5</v>
      </c>
      <c r="E15" s="162">
        <v>27.568425228084095</v>
      </c>
      <c r="F15" s="161">
        <v>252389.0231149255</v>
      </c>
      <c r="G15" s="167">
        <v>364</v>
      </c>
      <c r="H15" s="167">
        <v>172331</v>
      </c>
    </row>
    <row r="16" spans="1:8" ht="12.75">
      <c r="A16" s="293">
        <v>1992</v>
      </c>
      <c r="B16" s="202">
        <v>56.2</v>
      </c>
      <c r="C16" s="167">
        <v>154.01128937481081</v>
      </c>
      <c r="D16" s="202">
        <v>864.9</v>
      </c>
      <c r="E16" s="162">
        <v>27.790799706706096</v>
      </c>
      <c r="F16" s="161">
        <v>240362.626663301</v>
      </c>
      <c r="G16" s="167">
        <v>436</v>
      </c>
      <c r="H16" s="167">
        <v>146158</v>
      </c>
    </row>
    <row r="17" spans="1:8" ht="12.75">
      <c r="A17" s="293">
        <v>1993</v>
      </c>
      <c r="B17" s="202">
        <v>50.5</v>
      </c>
      <c r="C17" s="167">
        <v>168.87128712871288</v>
      </c>
      <c r="D17" s="202">
        <v>852.8</v>
      </c>
      <c r="E17" s="162">
        <v>21.570324426333947</v>
      </c>
      <c r="F17" s="161">
        <v>183951.72670777587</v>
      </c>
      <c r="G17" s="167">
        <v>3752</v>
      </c>
      <c r="H17" s="167">
        <v>196756</v>
      </c>
    </row>
    <row r="18" spans="1:8" ht="12.75">
      <c r="A18" s="293">
        <v>1994</v>
      </c>
      <c r="B18" s="202">
        <v>47.232</v>
      </c>
      <c r="C18" s="167">
        <v>185.74716294037944</v>
      </c>
      <c r="D18" s="202">
        <v>877.321</v>
      </c>
      <c r="E18" s="162">
        <v>31.186518096474465</v>
      </c>
      <c r="F18" s="161">
        <v>273605.8724291707</v>
      </c>
      <c r="G18" s="167">
        <v>5863</v>
      </c>
      <c r="H18" s="167">
        <v>235348</v>
      </c>
    </row>
    <row r="19" spans="1:8" ht="12.75">
      <c r="A19" s="294">
        <v>1995</v>
      </c>
      <c r="B19" s="203">
        <v>42.248</v>
      </c>
      <c r="C19" s="166">
        <v>203.61531906835827</v>
      </c>
      <c r="D19" s="203">
        <v>860.234</v>
      </c>
      <c r="E19" s="195">
        <v>24.857860637313237</v>
      </c>
      <c r="F19" s="164">
        <v>213835.76887478514</v>
      </c>
      <c r="G19" s="166">
        <v>5747</v>
      </c>
      <c r="H19" s="167">
        <v>295361</v>
      </c>
    </row>
    <row r="20" spans="1:8" ht="12.75">
      <c r="A20" s="294">
        <v>1996</v>
      </c>
      <c r="B20" s="163">
        <v>43.4</v>
      </c>
      <c r="C20" s="166">
        <v>223.0184331797235</v>
      </c>
      <c r="D20" s="163">
        <v>967.9</v>
      </c>
      <c r="E20" s="165">
        <v>22.0391138677533</v>
      </c>
      <c r="F20" s="166">
        <v>213316.58312598418</v>
      </c>
      <c r="G20" s="204">
        <v>7197</v>
      </c>
      <c r="H20" s="205">
        <v>348183</v>
      </c>
    </row>
    <row r="21" spans="1:8" ht="12.75">
      <c r="A21" s="294">
        <v>1997</v>
      </c>
      <c r="B21" s="163">
        <v>43.8</v>
      </c>
      <c r="C21" s="166">
        <v>224.84018264840185</v>
      </c>
      <c r="D21" s="163">
        <v>984.8</v>
      </c>
      <c r="E21" s="165">
        <v>29.18514778887647</v>
      </c>
      <c r="F21" s="166">
        <v>287415.33542485547</v>
      </c>
      <c r="G21" s="166">
        <v>9533</v>
      </c>
      <c r="H21" s="167">
        <v>371999</v>
      </c>
    </row>
    <row r="22" spans="1:8" ht="12.75">
      <c r="A22" s="294">
        <v>1998</v>
      </c>
      <c r="B22" s="163">
        <v>43.7</v>
      </c>
      <c r="C22" s="166">
        <v>233.40961098398168</v>
      </c>
      <c r="D22" s="163">
        <v>1020</v>
      </c>
      <c r="E22" s="165">
        <v>24.863870758357073</v>
      </c>
      <c r="F22" s="166">
        <v>253611.48173524215</v>
      </c>
      <c r="G22" s="166">
        <v>13844</v>
      </c>
      <c r="H22" s="167">
        <v>386311</v>
      </c>
    </row>
    <row r="23" spans="1:8" ht="12.75">
      <c r="A23" s="294">
        <v>1999</v>
      </c>
      <c r="B23" s="163">
        <v>43</v>
      </c>
      <c r="C23" s="166">
        <f>D23/B23*10</f>
        <v>267.39534883720927</v>
      </c>
      <c r="D23" s="163">
        <v>1149.8</v>
      </c>
      <c r="E23" s="165">
        <v>23.493563160362054</v>
      </c>
      <c r="F23" s="166">
        <f>D23*E23*10</f>
        <v>270128.9892178429</v>
      </c>
      <c r="G23" s="166">
        <v>18590</v>
      </c>
      <c r="H23" s="167">
        <v>390417</v>
      </c>
    </row>
    <row r="24" spans="1:8" ht="12.75">
      <c r="A24" s="294" t="s">
        <v>312</v>
      </c>
      <c r="B24" s="163">
        <v>41.6</v>
      </c>
      <c r="C24" s="166">
        <f>D24/B24*10</f>
        <v>256.7307692307692</v>
      </c>
      <c r="D24" s="163">
        <v>1068</v>
      </c>
      <c r="E24" s="165">
        <v>26.4</v>
      </c>
      <c r="F24" s="166">
        <f>D24*E24*10</f>
        <v>281952</v>
      </c>
      <c r="G24" s="166">
        <v>17473</v>
      </c>
      <c r="H24" s="167">
        <v>342650</v>
      </c>
    </row>
    <row r="25" spans="1:8" ht="13.5" thickBot="1">
      <c r="A25" s="295" t="s">
        <v>381</v>
      </c>
      <c r="B25" s="168">
        <v>38.5</v>
      </c>
      <c r="C25" s="171">
        <f>D25/B25*10</f>
        <v>255.6103896103896</v>
      </c>
      <c r="D25" s="168">
        <v>984.1</v>
      </c>
      <c r="E25" s="170">
        <v>25.79</v>
      </c>
      <c r="F25" s="171">
        <f>D25*E25*10</f>
        <v>253799.38999999998</v>
      </c>
      <c r="G25" s="171">
        <v>19888</v>
      </c>
      <c r="H25" s="172">
        <v>390557</v>
      </c>
    </row>
    <row r="26" spans="1:8" ht="12.75">
      <c r="A26" s="159" t="s">
        <v>313</v>
      </c>
      <c r="B26" s="206"/>
      <c r="C26" s="207"/>
      <c r="D26" s="206"/>
      <c r="E26" s="352"/>
      <c r="F26" s="352"/>
      <c r="G26" s="207"/>
      <c r="H26" s="207"/>
    </row>
    <row r="27" spans="1:8" ht="12.75">
      <c r="A27" s="159"/>
      <c r="B27" s="206"/>
      <c r="C27" s="207"/>
      <c r="D27" s="206"/>
      <c r="E27" s="208"/>
      <c r="F27" s="207"/>
      <c r="G27" s="207"/>
      <c r="H27" s="207"/>
    </row>
    <row r="28" spans="1:8" ht="12.75">
      <c r="A28" s="159"/>
      <c r="B28" s="206"/>
      <c r="C28" s="207"/>
      <c r="D28" s="206"/>
      <c r="E28" s="208"/>
      <c r="F28" s="207"/>
      <c r="G28" s="207"/>
      <c r="H28" s="207"/>
    </row>
    <row r="29" spans="1:8" ht="12.75">
      <c r="A29" s="159"/>
      <c r="B29" s="206"/>
      <c r="C29" s="207"/>
      <c r="D29" s="206"/>
      <c r="E29" s="208"/>
      <c r="F29" s="207"/>
      <c r="G29" s="207"/>
      <c r="H29" s="20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/>
  <dimension ref="A1:I24"/>
  <sheetViews>
    <sheetView showGridLines="0" zoomScale="75" zoomScaleNormal="75" workbookViewId="0" topLeftCell="F1">
      <selection activeCell="I23" sqref="I23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4.25"/>
    <row r="3" spans="1:9" ht="15">
      <c r="A3" s="373" t="s">
        <v>339</v>
      </c>
      <c r="B3" s="373"/>
      <c r="C3" s="373"/>
      <c r="D3" s="373"/>
      <c r="E3" s="373"/>
      <c r="F3" s="373"/>
      <c r="G3" s="373"/>
      <c r="H3" s="373"/>
      <c r="I3" s="373"/>
    </row>
    <row r="4" spans="1:9" ht="12.75">
      <c r="A4" s="173"/>
      <c r="B4" s="153"/>
      <c r="C4" s="153"/>
      <c r="D4" s="153"/>
      <c r="E4" s="153"/>
      <c r="F4" s="153"/>
      <c r="G4" s="153"/>
      <c r="H4" s="153"/>
      <c r="I4" s="153"/>
    </row>
    <row r="5" spans="1:9" ht="12.75">
      <c r="A5" s="146"/>
      <c r="B5" s="152" t="s">
        <v>316</v>
      </c>
      <c r="C5" s="153"/>
      <c r="D5" s="152" t="s">
        <v>95</v>
      </c>
      <c r="E5" s="153"/>
      <c r="F5" s="152" t="s">
        <v>317</v>
      </c>
      <c r="G5" s="153"/>
      <c r="H5" s="152" t="s">
        <v>96</v>
      </c>
      <c r="I5" s="153"/>
    </row>
    <row r="6" spans="1:9" ht="12.75">
      <c r="A6" s="151" t="s">
        <v>304</v>
      </c>
      <c r="B6" s="148" t="s">
        <v>85</v>
      </c>
      <c r="C6" s="148" t="s">
        <v>2</v>
      </c>
      <c r="D6" s="148" t="s">
        <v>85</v>
      </c>
      <c r="E6" s="148" t="s">
        <v>2</v>
      </c>
      <c r="F6" s="148" t="s">
        <v>85</v>
      </c>
      <c r="G6" s="148" t="s">
        <v>2</v>
      </c>
      <c r="H6" s="148" t="s">
        <v>85</v>
      </c>
      <c r="I6" s="148" t="s">
        <v>2</v>
      </c>
    </row>
    <row r="7" spans="1:9" ht="13.5" thickBot="1">
      <c r="A7" s="155"/>
      <c r="B7" s="148" t="s">
        <v>305</v>
      </c>
      <c r="C7" s="148" t="s">
        <v>306</v>
      </c>
      <c r="D7" s="148" t="s">
        <v>305</v>
      </c>
      <c r="E7" s="148" t="s">
        <v>306</v>
      </c>
      <c r="F7" s="148" t="s">
        <v>305</v>
      </c>
      <c r="G7" s="148" t="s">
        <v>306</v>
      </c>
      <c r="H7" s="148" t="s">
        <v>305</v>
      </c>
      <c r="I7" s="148" t="s">
        <v>306</v>
      </c>
    </row>
    <row r="8" spans="1:9" ht="12.75">
      <c r="A8" s="292">
        <v>1985</v>
      </c>
      <c r="B8" s="186">
        <v>17.6</v>
      </c>
      <c r="C8" s="186">
        <v>290.5</v>
      </c>
      <c r="D8" s="186">
        <v>14</v>
      </c>
      <c r="E8" s="186">
        <v>171.3</v>
      </c>
      <c r="F8" s="186">
        <v>3.1</v>
      </c>
      <c r="G8" s="186">
        <v>47.3</v>
      </c>
      <c r="H8" s="186">
        <v>29.1</v>
      </c>
      <c r="I8" s="186">
        <v>336.6</v>
      </c>
    </row>
    <row r="9" spans="1:9" ht="12.75">
      <c r="A9" s="293">
        <v>1986</v>
      </c>
      <c r="B9" s="188">
        <v>18.8</v>
      </c>
      <c r="C9" s="188">
        <v>342.5</v>
      </c>
      <c r="D9" s="188">
        <v>14</v>
      </c>
      <c r="E9" s="188">
        <v>180.8</v>
      </c>
      <c r="F9" s="188">
        <v>3.2</v>
      </c>
      <c r="G9" s="188">
        <v>54.7</v>
      </c>
      <c r="H9" s="188">
        <v>30.9</v>
      </c>
      <c r="I9" s="188">
        <v>373.4</v>
      </c>
    </row>
    <row r="10" spans="1:9" ht="12.75">
      <c r="A10" s="293">
        <v>1987</v>
      </c>
      <c r="B10" s="188">
        <v>17.7</v>
      </c>
      <c r="C10" s="188">
        <v>313.1</v>
      </c>
      <c r="D10" s="188">
        <v>13.2</v>
      </c>
      <c r="E10" s="188">
        <v>168</v>
      </c>
      <c r="F10" s="188">
        <v>3.2</v>
      </c>
      <c r="G10" s="188">
        <v>51</v>
      </c>
      <c r="H10" s="188">
        <v>32.4</v>
      </c>
      <c r="I10" s="188">
        <v>376.3</v>
      </c>
    </row>
    <row r="11" spans="1:9" ht="12.75">
      <c r="A11" s="293">
        <v>1988</v>
      </c>
      <c r="B11" s="188">
        <v>18.6</v>
      </c>
      <c r="C11" s="188">
        <v>265.8</v>
      </c>
      <c r="D11" s="188">
        <v>12.5</v>
      </c>
      <c r="E11" s="188">
        <v>151.7</v>
      </c>
      <c r="F11" s="188">
        <v>4</v>
      </c>
      <c r="G11" s="188">
        <v>61.1</v>
      </c>
      <c r="H11" s="188">
        <v>38.3</v>
      </c>
      <c r="I11" s="188">
        <v>424.6</v>
      </c>
    </row>
    <row r="12" spans="1:9" ht="12.75">
      <c r="A12" s="293">
        <v>1989</v>
      </c>
      <c r="B12" s="188">
        <v>16.1</v>
      </c>
      <c r="C12" s="188">
        <v>261.1</v>
      </c>
      <c r="D12" s="188">
        <v>12.3</v>
      </c>
      <c r="E12" s="188">
        <v>162.9</v>
      </c>
      <c r="F12" s="188">
        <v>4.7</v>
      </c>
      <c r="G12" s="188">
        <v>86.2</v>
      </c>
      <c r="H12" s="188">
        <v>34.9</v>
      </c>
      <c r="I12" s="188">
        <v>405.9</v>
      </c>
    </row>
    <row r="13" spans="1:9" ht="12.75">
      <c r="A13" s="293">
        <v>1990</v>
      </c>
      <c r="B13" s="188">
        <v>14.1</v>
      </c>
      <c r="C13" s="188">
        <v>252.7</v>
      </c>
      <c r="D13" s="188">
        <v>9.7</v>
      </c>
      <c r="E13" s="188">
        <v>124.2</v>
      </c>
      <c r="F13" s="188">
        <v>5</v>
      </c>
      <c r="G13" s="188">
        <v>113.3</v>
      </c>
      <c r="H13" s="188">
        <v>32.6</v>
      </c>
      <c r="I13" s="188">
        <v>457.1</v>
      </c>
    </row>
    <row r="14" spans="1:9" ht="12.75">
      <c r="A14" s="293">
        <v>1991</v>
      </c>
      <c r="B14" s="188">
        <v>12.9</v>
      </c>
      <c r="C14" s="188">
        <v>226</v>
      </c>
      <c r="D14" s="188">
        <v>9.4</v>
      </c>
      <c r="E14" s="188">
        <v>123.1</v>
      </c>
      <c r="F14" s="188">
        <v>5.5</v>
      </c>
      <c r="G14" s="188">
        <v>113.1</v>
      </c>
      <c r="H14" s="188">
        <v>32.7</v>
      </c>
      <c r="I14" s="188">
        <v>453.4</v>
      </c>
    </row>
    <row r="15" spans="1:9" ht="12.75">
      <c r="A15" s="293">
        <v>1992</v>
      </c>
      <c r="B15" s="188">
        <v>11.6</v>
      </c>
      <c r="C15" s="188">
        <v>195.1</v>
      </c>
      <c r="D15" s="188">
        <v>8.6</v>
      </c>
      <c r="E15" s="188">
        <v>110.1</v>
      </c>
      <c r="F15" s="188">
        <v>5.4</v>
      </c>
      <c r="G15" s="188">
        <v>112.1</v>
      </c>
      <c r="H15" s="188">
        <v>30.5</v>
      </c>
      <c r="I15" s="188">
        <v>447.6</v>
      </c>
    </row>
    <row r="16" spans="1:9" ht="12.75">
      <c r="A16" s="293">
        <v>1993</v>
      </c>
      <c r="B16" s="188">
        <v>10.1</v>
      </c>
      <c r="C16" s="188">
        <v>180.5</v>
      </c>
      <c r="D16" s="188">
        <v>7.1</v>
      </c>
      <c r="E16" s="188">
        <v>96.2</v>
      </c>
      <c r="F16" s="188">
        <v>4.6</v>
      </c>
      <c r="G16" s="188">
        <v>114.8</v>
      </c>
      <c r="H16" s="188">
        <v>28.7</v>
      </c>
      <c r="I16" s="188">
        <v>461.4</v>
      </c>
    </row>
    <row r="17" spans="1:9" ht="12.75">
      <c r="A17" s="293">
        <v>1994</v>
      </c>
      <c r="B17" s="188">
        <v>10.7</v>
      </c>
      <c r="C17" s="188">
        <v>189.8</v>
      </c>
      <c r="D17" s="188">
        <v>6.4</v>
      </c>
      <c r="E17" s="188">
        <v>89</v>
      </c>
      <c r="F17" s="188">
        <v>4.8</v>
      </c>
      <c r="G17" s="188">
        <v>132.9</v>
      </c>
      <c r="H17" s="188">
        <v>25.3</v>
      </c>
      <c r="I17" s="188">
        <v>465.6</v>
      </c>
    </row>
    <row r="18" spans="1:9" ht="12.75">
      <c r="A18" s="294">
        <v>1995</v>
      </c>
      <c r="B18" s="190">
        <v>8.1</v>
      </c>
      <c r="C18" s="190">
        <v>118.5</v>
      </c>
      <c r="D18" s="190">
        <v>5.3</v>
      </c>
      <c r="E18" s="190">
        <v>85.8</v>
      </c>
      <c r="F18" s="190">
        <v>4.9</v>
      </c>
      <c r="G18" s="190">
        <v>134.3</v>
      </c>
      <c r="H18" s="190">
        <v>24</v>
      </c>
      <c r="I18" s="188">
        <v>521.7</v>
      </c>
    </row>
    <row r="19" spans="1:9" ht="12.75">
      <c r="A19" s="294">
        <v>1996</v>
      </c>
      <c r="B19" s="180">
        <v>7.3</v>
      </c>
      <c r="C19" s="180">
        <v>122.7</v>
      </c>
      <c r="D19" s="180">
        <v>5</v>
      </c>
      <c r="E19" s="180">
        <v>88.2</v>
      </c>
      <c r="F19" s="180">
        <v>5.2</v>
      </c>
      <c r="G19" s="180">
        <v>154.4</v>
      </c>
      <c r="H19" s="180">
        <v>25.8</v>
      </c>
      <c r="I19" s="178">
        <v>602.5</v>
      </c>
    </row>
    <row r="20" spans="1:9" ht="12.75">
      <c r="A20" s="294">
        <v>1997</v>
      </c>
      <c r="B20" s="180">
        <v>6.5</v>
      </c>
      <c r="C20" s="180">
        <v>119.4</v>
      </c>
      <c r="D20" s="180">
        <v>4.3</v>
      </c>
      <c r="E20" s="180">
        <v>69.5</v>
      </c>
      <c r="F20" s="180">
        <v>5.1</v>
      </c>
      <c r="G20" s="180">
        <v>164.2</v>
      </c>
      <c r="H20" s="180">
        <v>27.8</v>
      </c>
      <c r="I20" s="178">
        <v>631.8</v>
      </c>
    </row>
    <row r="21" spans="1:9" ht="12.75">
      <c r="A21" s="294">
        <v>1998</v>
      </c>
      <c r="B21" s="180">
        <v>6.7</v>
      </c>
      <c r="C21" s="180">
        <v>124.9</v>
      </c>
      <c r="D21" s="180">
        <v>4.1</v>
      </c>
      <c r="E21" s="180">
        <v>73.8</v>
      </c>
      <c r="F21" s="180">
        <v>5.3</v>
      </c>
      <c r="G21" s="180">
        <v>176.3</v>
      </c>
      <c r="H21" s="180">
        <v>27.6</v>
      </c>
      <c r="I21" s="178">
        <v>645</v>
      </c>
    </row>
    <row r="22" spans="1:9" ht="12.75">
      <c r="A22" s="294">
        <v>1999</v>
      </c>
      <c r="B22" s="180">
        <v>6.5</v>
      </c>
      <c r="C22" s="180">
        <v>136.6</v>
      </c>
      <c r="D22" s="180">
        <v>3.7</v>
      </c>
      <c r="E22" s="180">
        <v>74</v>
      </c>
      <c r="F22" s="180">
        <v>5.3</v>
      </c>
      <c r="G22" s="180">
        <v>188.5</v>
      </c>
      <c r="H22" s="180">
        <v>27.6</v>
      </c>
      <c r="I22" s="178">
        <v>750.8</v>
      </c>
    </row>
    <row r="23" spans="1:9" ht="13.5" thickBot="1">
      <c r="A23" s="295" t="s">
        <v>312</v>
      </c>
      <c r="B23" s="183">
        <v>6.9</v>
      </c>
      <c r="C23" s="183">
        <v>144.3</v>
      </c>
      <c r="D23" s="183">
        <v>4.3</v>
      </c>
      <c r="E23" s="183">
        <v>91.7</v>
      </c>
      <c r="F23" s="183">
        <v>4.9</v>
      </c>
      <c r="G23" s="183">
        <v>157.6</v>
      </c>
      <c r="H23" s="183">
        <v>25.5</v>
      </c>
      <c r="I23" s="185">
        <v>674.4</v>
      </c>
    </row>
    <row r="24" ht="12.75">
      <c r="A24" t="s">
        <v>313</v>
      </c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/>
  <dimension ref="A1:K70"/>
  <sheetViews>
    <sheetView showGridLines="0" zoomScale="75" zoomScaleNormal="75" workbookViewId="0" topLeftCell="G41">
      <selection activeCell="K70" sqref="K70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390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11" ht="12.75">
      <c r="A8" s="100" t="s">
        <v>32</v>
      </c>
      <c r="B8" s="102">
        <v>3</v>
      </c>
      <c r="C8" s="103" t="s">
        <v>167</v>
      </c>
      <c r="D8" s="103" t="s">
        <v>167</v>
      </c>
      <c r="E8" s="94">
        <v>3</v>
      </c>
      <c r="F8" s="102">
        <v>8333</v>
      </c>
      <c r="G8" s="103" t="s">
        <v>167</v>
      </c>
      <c r="H8" s="103" t="s">
        <v>167</v>
      </c>
      <c r="I8" s="102">
        <v>25</v>
      </c>
      <c r="J8" s="20"/>
      <c r="K8" s="20"/>
    </row>
    <row r="9" spans="1:11" ht="12.75">
      <c r="A9" s="49" t="s">
        <v>242</v>
      </c>
      <c r="B9" s="52">
        <v>3</v>
      </c>
      <c r="C9" s="55" t="s">
        <v>167</v>
      </c>
      <c r="D9" s="55" t="s">
        <v>167</v>
      </c>
      <c r="E9" s="52">
        <v>3</v>
      </c>
      <c r="F9" s="88">
        <v>8333</v>
      </c>
      <c r="G9" s="55" t="s">
        <v>167</v>
      </c>
      <c r="H9" s="55" t="s">
        <v>167</v>
      </c>
      <c r="I9" s="52">
        <v>25</v>
      </c>
      <c r="J9" s="20"/>
      <c r="K9" s="20"/>
    </row>
    <row r="10" spans="1:11" ht="12.75">
      <c r="A10" s="32"/>
      <c r="B10" s="50"/>
      <c r="C10" s="50"/>
      <c r="D10" s="50"/>
      <c r="E10" s="50"/>
      <c r="F10" s="87"/>
      <c r="G10" s="87"/>
      <c r="H10" s="87"/>
      <c r="I10" s="50"/>
      <c r="J10" s="20"/>
      <c r="K10" s="20"/>
    </row>
    <row r="11" spans="1:11" ht="12.75">
      <c r="A11" s="49" t="s">
        <v>246</v>
      </c>
      <c r="B11" s="88">
        <v>3</v>
      </c>
      <c r="C11" s="88">
        <v>58</v>
      </c>
      <c r="D11" s="55" t="s">
        <v>167</v>
      </c>
      <c r="E11" s="52">
        <v>61</v>
      </c>
      <c r="F11" s="88">
        <v>7933</v>
      </c>
      <c r="G11" s="88">
        <v>19012</v>
      </c>
      <c r="H11" s="55" t="s">
        <v>167</v>
      </c>
      <c r="I11" s="88">
        <v>1127</v>
      </c>
      <c r="J11" s="20"/>
      <c r="K11" s="20"/>
    </row>
    <row r="12" spans="1:11" ht="12.75">
      <c r="A12" s="32"/>
      <c r="B12" s="50"/>
      <c r="C12" s="50"/>
      <c r="D12" s="50"/>
      <c r="E12" s="50"/>
      <c r="F12" s="87"/>
      <c r="G12" s="87"/>
      <c r="H12" s="87"/>
      <c r="I12" s="50"/>
      <c r="J12" s="20"/>
      <c r="K12" s="20"/>
    </row>
    <row r="13" spans="1:11" ht="12.75">
      <c r="A13" s="49" t="s">
        <v>247</v>
      </c>
      <c r="B13" s="88" t="s">
        <v>167</v>
      </c>
      <c r="C13" s="88">
        <v>35</v>
      </c>
      <c r="D13" s="55" t="s">
        <v>167</v>
      </c>
      <c r="E13" s="52">
        <v>35</v>
      </c>
      <c r="F13" s="88" t="s">
        <v>167</v>
      </c>
      <c r="G13" s="88">
        <v>19200</v>
      </c>
      <c r="H13" s="55" t="s">
        <v>167</v>
      </c>
      <c r="I13" s="88">
        <v>672</v>
      </c>
      <c r="J13" s="20"/>
      <c r="K13" s="20"/>
    </row>
    <row r="14" spans="1:11" ht="12.75">
      <c r="A14" s="32"/>
      <c r="B14" s="50"/>
      <c r="C14" s="50"/>
      <c r="D14" s="50"/>
      <c r="E14" s="50"/>
      <c r="F14" s="87"/>
      <c r="G14" s="87"/>
      <c r="H14" s="87"/>
      <c r="I14" s="50"/>
      <c r="J14" s="20"/>
      <c r="K14" s="20"/>
    </row>
    <row r="15" spans="1:11" ht="12.75">
      <c r="A15" s="32" t="s">
        <v>38</v>
      </c>
      <c r="B15" s="50" t="s">
        <v>167</v>
      </c>
      <c r="C15" s="50">
        <v>8</v>
      </c>
      <c r="D15" s="54" t="s">
        <v>167</v>
      </c>
      <c r="E15" s="50">
        <v>8</v>
      </c>
      <c r="F15" s="87" t="s">
        <v>167</v>
      </c>
      <c r="G15" s="87">
        <v>20000</v>
      </c>
      <c r="H15" s="54" t="s">
        <v>167</v>
      </c>
      <c r="I15" s="50">
        <v>160</v>
      </c>
      <c r="J15" s="20"/>
      <c r="K15" s="20"/>
    </row>
    <row r="16" spans="1:11" ht="12.75">
      <c r="A16" s="32" t="s">
        <v>39</v>
      </c>
      <c r="B16" s="54" t="s">
        <v>167</v>
      </c>
      <c r="C16" s="50">
        <v>5</v>
      </c>
      <c r="D16" s="54" t="s">
        <v>167</v>
      </c>
      <c r="E16" s="50">
        <v>5</v>
      </c>
      <c r="F16" s="54" t="s">
        <v>167</v>
      </c>
      <c r="G16" s="87">
        <v>24000</v>
      </c>
      <c r="H16" s="54" t="s">
        <v>167</v>
      </c>
      <c r="I16" s="50">
        <v>120</v>
      </c>
      <c r="J16" s="20"/>
      <c r="K16" s="20"/>
    </row>
    <row r="17" spans="1:11" ht="12.75">
      <c r="A17" s="32" t="s">
        <v>40</v>
      </c>
      <c r="B17" s="87">
        <v>47</v>
      </c>
      <c r="C17" s="87">
        <v>228</v>
      </c>
      <c r="D17" s="54" t="s">
        <v>167</v>
      </c>
      <c r="E17" s="50">
        <v>275</v>
      </c>
      <c r="F17" s="87">
        <v>3000</v>
      </c>
      <c r="G17" s="87">
        <v>25000</v>
      </c>
      <c r="H17" s="54" t="s">
        <v>167</v>
      </c>
      <c r="I17" s="87">
        <v>5841</v>
      </c>
      <c r="J17" s="20"/>
      <c r="K17" s="20"/>
    </row>
    <row r="18" spans="1:11" ht="12.75">
      <c r="A18" s="49" t="s">
        <v>248</v>
      </c>
      <c r="B18" s="52">
        <v>47</v>
      </c>
      <c r="C18" s="52">
        <v>241</v>
      </c>
      <c r="D18" s="55" t="s">
        <v>167</v>
      </c>
      <c r="E18" s="52">
        <v>288</v>
      </c>
      <c r="F18" s="88">
        <v>3000</v>
      </c>
      <c r="G18" s="88">
        <v>24813</v>
      </c>
      <c r="H18" s="55" t="s">
        <v>167</v>
      </c>
      <c r="I18" s="52">
        <v>6121</v>
      </c>
      <c r="J18" s="20"/>
      <c r="K18" s="20"/>
    </row>
    <row r="19" spans="1:11" ht="12.75">
      <c r="A19" s="32"/>
      <c r="B19" s="50"/>
      <c r="C19" s="50"/>
      <c r="D19" s="50"/>
      <c r="E19" s="50"/>
      <c r="F19" s="87"/>
      <c r="G19" s="87"/>
      <c r="H19" s="87"/>
      <c r="I19" s="50"/>
      <c r="J19" s="20"/>
      <c r="K19" s="20"/>
    </row>
    <row r="20" spans="1:11" ht="12.75">
      <c r="A20" s="32" t="s">
        <v>41</v>
      </c>
      <c r="B20" s="89">
        <v>119</v>
      </c>
      <c r="C20" s="89">
        <v>12</v>
      </c>
      <c r="D20" s="89">
        <v>73</v>
      </c>
      <c r="E20" s="50">
        <v>204</v>
      </c>
      <c r="F20" s="89">
        <v>8496</v>
      </c>
      <c r="G20" s="89">
        <v>26250</v>
      </c>
      <c r="H20" s="89">
        <v>28247</v>
      </c>
      <c r="I20" s="87">
        <v>3388</v>
      </c>
      <c r="J20" s="20"/>
      <c r="K20" s="20"/>
    </row>
    <row r="21" spans="1:11" ht="12.75">
      <c r="A21" s="32" t="s">
        <v>42</v>
      </c>
      <c r="B21" s="89">
        <v>29</v>
      </c>
      <c r="C21" s="89">
        <v>47</v>
      </c>
      <c r="D21" s="54" t="s">
        <v>167</v>
      </c>
      <c r="E21" s="50">
        <v>76</v>
      </c>
      <c r="F21" s="89">
        <v>7552</v>
      </c>
      <c r="G21" s="89">
        <v>19000</v>
      </c>
      <c r="H21" s="54" t="s">
        <v>167</v>
      </c>
      <c r="I21" s="87">
        <v>1112</v>
      </c>
      <c r="J21" s="20"/>
      <c r="K21" s="20"/>
    </row>
    <row r="22" spans="1:11" ht="12.75">
      <c r="A22" s="32" t="s">
        <v>43</v>
      </c>
      <c r="B22" s="89">
        <v>15</v>
      </c>
      <c r="C22" s="89">
        <v>243</v>
      </c>
      <c r="D22" s="54" t="s">
        <v>167</v>
      </c>
      <c r="E22" s="50">
        <v>258</v>
      </c>
      <c r="F22" s="89">
        <v>10000</v>
      </c>
      <c r="G22" s="89">
        <v>20500</v>
      </c>
      <c r="H22" s="54" t="s">
        <v>167</v>
      </c>
      <c r="I22" s="87">
        <v>5132</v>
      </c>
      <c r="J22" s="20"/>
      <c r="K22" s="20"/>
    </row>
    <row r="23" spans="1:11" ht="12.75">
      <c r="A23" s="32" t="s">
        <v>44</v>
      </c>
      <c r="B23" s="89">
        <v>39</v>
      </c>
      <c r="C23" s="89">
        <v>247</v>
      </c>
      <c r="D23" s="54" t="s">
        <v>167</v>
      </c>
      <c r="E23" s="50">
        <v>286</v>
      </c>
      <c r="F23" s="89">
        <v>7769</v>
      </c>
      <c r="G23" s="89">
        <v>21457</v>
      </c>
      <c r="H23" s="54" t="s">
        <v>167</v>
      </c>
      <c r="I23" s="87">
        <v>5603</v>
      </c>
      <c r="J23" s="20"/>
      <c r="K23" s="20"/>
    </row>
    <row r="24" spans="1:11" ht="12.75">
      <c r="A24" s="49" t="s">
        <v>249</v>
      </c>
      <c r="B24" s="52">
        <v>202</v>
      </c>
      <c r="C24" s="52">
        <v>549</v>
      </c>
      <c r="D24" s="52">
        <v>73</v>
      </c>
      <c r="E24" s="52">
        <v>824</v>
      </c>
      <c r="F24" s="88">
        <v>8332</v>
      </c>
      <c r="G24" s="88">
        <v>20928</v>
      </c>
      <c r="H24" s="88">
        <v>28247</v>
      </c>
      <c r="I24" s="52">
        <v>15235</v>
      </c>
      <c r="J24" s="20"/>
      <c r="K24" s="20"/>
    </row>
    <row r="25" spans="1:11" ht="12.75">
      <c r="A25" s="32"/>
      <c r="B25" s="50"/>
      <c r="C25" s="50"/>
      <c r="D25" s="50"/>
      <c r="E25" s="50"/>
      <c r="F25" s="87"/>
      <c r="G25" s="87"/>
      <c r="H25" s="87"/>
      <c r="I25" s="50"/>
      <c r="J25" s="20"/>
      <c r="K25" s="20"/>
    </row>
    <row r="26" spans="1:11" ht="12.75">
      <c r="A26" s="49" t="s">
        <v>250</v>
      </c>
      <c r="B26" s="88">
        <v>93</v>
      </c>
      <c r="C26" s="88">
        <v>540</v>
      </c>
      <c r="D26" s="88">
        <v>407</v>
      </c>
      <c r="E26" s="52">
        <v>1040</v>
      </c>
      <c r="F26" s="88">
        <v>16000</v>
      </c>
      <c r="G26" s="88">
        <v>22000</v>
      </c>
      <c r="H26" s="88">
        <v>32000</v>
      </c>
      <c r="I26" s="88">
        <v>26392</v>
      </c>
      <c r="J26" s="20"/>
      <c r="K26" s="20"/>
    </row>
    <row r="27" spans="1:11" ht="12.75">
      <c r="A27" s="32"/>
      <c r="B27" s="50"/>
      <c r="C27" s="50"/>
      <c r="D27" s="50"/>
      <c r="E27" s="50"/>
      <c r="F27" s="87"/>
      <c r="G27" s="87"/>
      <c r="H27" s="87"/>
      <c r="I27" s="50"/>
      <c r="J27" s="20"/>
      <c r="K27" s="20"/>
    </row>
    <row r="28" spans="1:11" ht="12.75">
      <c r="A28" s="32" t="s">
        <v>45</v>
      </c>
      <c r="B28" s="54">
        <v>1</v>
      </c>
      <c r="C28" s="87">
        <v>15</v>
      </c>
      <c r="D28" s="54" t="s">
        <v>167</v>
      </c>
      <c r="E28" s="50">
        <v>16</v>
      </c>
      <c r="F28" s="54">
        <v>6500</v>
      </c>
      <c r="G28" s="87">
        <v>19500</v>
      </c>
      <c r="H28" s="54" t="s">
        <v>167</v>
      </c>
      <c r="I28" s="87">
        <v>299</v>
      </c>
      <c r="J28" s="20"/>
      <c r="K28" s="20"/>
    </row>
    <row r="29" spans="1:11" ht="12.75">
      <c r="A29" s="32" t="s">
        <v>47</v>
      </c>
      <c r="B29" s="87" t="s">
        <v>167</v>
      </c>
      <c r="C29" s="87">
        <v>1</v>
      </c>
      <c r="D29" s="54" t="s">
        <v>167</v>
      </c>
      <c r="E29" s="50">
        <v>1</v>
      </c>
      <c r="F29" s="87" t="s">
        <v>167</v>
      </c>
      <c r="G29" s="87">
        <v>20000</v>
      </c>
      <c r="H29" s="54" t="s">
        <v>167</v>
      </c>
      <c r="I29" s="87">
        <v>20</v>
      </c>
      <c r="J29" s="20"/>
      <c r="K29" s="20"/>
    </row>
    <row r="30" spans="1:11" ht="12.75">
      <c r="A30" s="32" t="s">
        <v>49</v>
      </c>
      <c r="B30" s="87">
        <v>25</v>
      </c>
      <c r="C30" s="87">
        <v>10</v>
      </c>
      <c r="D30" s="54" t="s">
        <v>167</v>
      </c>
      <c r="E30" s="50">
        <v>35</v>
      </c>
      <c r="F30" s="87">
        <v>6000</v>
      </c>
      <c r="G30" s="87">
        <v>16000</v>
      </c>
      <c r="H30" s="54" t="s">
        <v>167</v>
      </c>
      <c r="I30" s="87">
        <v>310</v>
      </c>
      <c r="J30" s="20"/>
      <c r="K30" s="20"/>
    </row>
    <row r="31" spans="1:11" ht="12.75">
      <c r="A31" s="32" t="s">
        <v>50</v>
      </c>
      <c r="B31" s="87">
        <v>13</v>
      </c>
      <c r="C31" s="54">
        <v>9</v>
      </c>
      <c r="D31" s="54" t="s">
        <v>167</v>
      </c>
      <c r="E31" s="50">
        <v>22</v>
      </c>
      <c r="F31" s="87">
        <v>18000</v>
      </c>
      <c r="G31" s="54">
        <v>22000</v>
      </c>
      <c r="H31" s="54" t="s">
        <v>167</v>
      </c>
      <c r="I31" s="87">
        <v>432</v>
      </c>
      <c r="J31" s="20"/>
      <c r="K31" s="20"/>
    </row>
    <row r="32" spans="1:11" ht="12.75">
      <c r="A32" s="32" t="s">
        <v>52</v>
      </c>
      <c r="B32" s="87">
        <v>5</v>
      </c>
      <c r="C32" s="87">
        <v>4</v>
      </c>
      <c r="D32" s="54" t="s">
        <v>167</v>
      </c>
      <c r="E32" s="50">
        <v>9</v>
      </c>
      <c r="F32" s="87">
        <v>8000</v>
      </c>
      <c r="G32" s="87">
        <v>25000</v>
      </c>
      <c r="H32" s="54" t="s">
        <v>167</v>
      </c>
      <c r="I32" s="87">
        <v>140</v>
      </c>
      <c r="J32" s="20"/>
      <c r="K32" s="20"/>
    </row>
    <row r="33" spans="1:11" ht="12.75">
      <c r="A33" s="32" t="s">
        <v>53</v>
      </c>
      <c r="B33" s="87">
        <v>162</v>
      </c>
      <c r="C33" s="87">
        <v>43</v>
      </c>
      <c r="D33" s="54" t="s">
        <v>167</v>
      </c>
      <c r="E33" s="50">
        <v>205</v>
      </c>
      <c r="F33" s="87">
        <v>17346</v>
      </c>
      <c r="G33" s="87">
        <v>30000</v>
      </c>
      <c r="H33" s="54" t="s">
        <v>167</v>
      </c>
      <c r="I33" s="87">
        <v>4100</v>
      </c>
      <c r="J33" s="20"/>
      <c r="K33" s="20"/>
    </row>
    <row r="34" spans="1:11" ht="12.75">
      <c r="A34" s="49" t="s">
        <v>251</v>
      </c>
      <c r="B34" s="52">
        <v>206</v>
      </c>
      <c r="C34" s="52">
        <v>82</v>
      </c>
      <c r="D34" s="55" t="s">
        <v>167</v>
      </c>
      <c r="E34" s="52">
        <v>288</v>
      </c>
      <c r="F34" s="88">
        <v>15731</v>
      </c>
      <c r="G34" s="88">
        <v>25128</v>
      </c>
      <c r="H34" s="55" t="s">
        <v>167</v>
      </c>
      <c r="I34" s="52">
        <v>5301</v>
      </c>
      <c r="J34" s="20"/>
      <c r="K34" s="20"/>
    </row>
    <row r="35" spans="1:11" ht="12.75">
      <c r="A35" s="32"/>
      <c r="B35" s="50"/>
      <c r="C35" s="50"/>
      <c r="D35" s="50"/>
      <c r="E35" s="50"/>
      <c r="F35" s="87"/>
      <c r="G35" s="87"/>
      <c r="H35" s="87"/>
      <c r="I35" s="50"/>
      <c r="J35" s="20"/>
      <c r="K35" s="20"/>
    </row>
    <row r="36" spans="1:11" ht="12.75">
      <c r="A36" s="49" t="s">
        <v>252</v>
      </c>
      <c r="B36" s="88">
        <v>864</v>
      </c>
      <c r="C36" s="88">
        <v>458</v>
      </c>
      <c r="D36" s="55" t="s">
        <v>167</v>
      </c>
      <c r="E36" s="52">
        <v>1322</v>
      </c>
      <c r="F36" s="88">
        <v>3000</v>
      </c>
      <c r="G36" s="88">
        <v>25000</v>
      </c>
      <c r="H36" s="55" t="s">
        <v>167</v>
      </c>
      <c r="I36" s="88">
        <v>14042</v>
      </c>
      <c r="J36" s="20"/>
      <c r="K36" s="20"/>
    </row>
    <row r="37" spans="1:11" ht="12.75">
      <c r="A37" s="32"/>
      <c r="B37" s="50"/>
      <c r="C37" s="50"/>
      <c r="D37" s="50"/>
      <c r="E37" s="50"/>
      <c r="F37" s="87"/>
      <c r="G37" s="87"/>
      <c r="H37" s="87"/>
      <c r="I37" s="50"/>
      <c r="J37" s="20"/>
      <c r="K37" s="20"/>
    </row>
    <row r="38" spans="1:11" ht="12.75">
      <c r="A38" s="32" t="s">
        <v>54</v>
      </c>
      <c r="B38" s="87">
        <v>400</v>
      </c>
      <c r="C38" s="87">
        <v>300</v>
      </c>
      <c r="D38" s="54" t="s">
        <v>167</v>
      </c>
      <c r="E38" s="50">
        <v>700</v>
      </c>
      <c r="F38" s="87">
        <v>4500</v>
      </c>
      <c r="G38" s="87">
        <v>19000</v>
      </c>
      <c r="H38" s="54" t="s">
        <v>167</v>
      </c>
      <c r="I38" s="87">
        <v>7500</v>
      </c>
      <c r="J38" s="20"/>
      <c r="K38" s="20"/>
    </row>
    <row r="39" spans="1:11" ht="12.75">
      <c r="A39" s="32" t="s">
        <v>55</v>
      </c>
      <c r="B39" s="87">
        <v>480</v>
      </c>
      <c r="C39" s="87">
        <v>11775</v>
      </c>
      <c r="D39" s="54" t="s">
        <v>167</v>
      </c>
      <c r="E39" s="50">
        <v>12255</v>
      </c>
      <c r="F39" s="87">
        <v>5070</v>
      </c>
      <c r="G39" s="87">
        <v>28668</v>
      </c>
      <c r="H39" s="54" t="s">
        <v>167</v>
      </c>
      <c r="I39" s="87">
        <v>340000</v>
      </c>
      <c r="J39" s="20"/>
      <c r="K39" s="20"/>
    </row>
    <row r="40" spans="1:11" ht="12.75">
      <c r="A40" s="32" t="s">
        <v>56</v>
      </c>
      <c r="B40" s="87">
        <v>216</v>
      </c>
      <c r="C40" s="87">
        <v>261</v>
      </c>
      <c r="D40" s="87">
        <v>14</v>
      </c>
      <c r="E40" s="50">
        <v>491</v>
      </c>
      <c r="F40" s="87">
        <v>2500</v>
      </c>
      <c r="G40" s="87">
        <v>18000</v>
      </c>
      <c r="H40" s="87">
        <v>22000</v>
      </c>
      <c r="I40" s="87">
        <v>5546</v>
      </c>
      <c r="J40" s="20"/>
      <c r="K40" s="20"/>
    </row>
    <row r="41" spans="1:11" ht="12.75">
      <c r="A41" s="32" t="s">
        <v>57</v>
      </c>
      <c r="B41" s="87">
        <v>76</v>
      </c>
      <c r="C41" s="87">
        <v>69</v>
      </c>
      <c r="D41" s="54" t="s">
        <v>167</v>
      </c>
      <c r="E41" s="50">
        <v>145</v>
      </c>
      <c r="F41" s="87">
        <v>6500</v>
      </c>
      <c r="G41" s="87">
        <v>22500</v>
      </c>
      <c r="H41" s="54" t="s">
        <v>167</v>
      </c>
      <c r="I41" s="87">
        <v>2047</v>
      </c>
      <c r="J41" s="20"/>
      <c r="K41" s="20"/>
    </row>
    <row r="42" spans="1:11" ht="12.75">
      <c r="A42" s="32" t="s">
        <v>58</v>
      </c>
      <c r="B42" s="87">
        <v>853</v>
      </c>
      <c r="C42" s="87">
        <v>1165</v>
      </c>
      <c r="D42" s="87">
        <v>600</v>
      </c>
      <c r="E42" s="50">
        <v>2618</v>
      </c>
      <c r="F42" s="87">
        <v>3000</v>
      </c>
      <c r="G42" s="87">
        <v>23000</v>
      </c>
      <c r="H42" s="87">
        <v>25000</v>
      </c>
      <c r="I42" s="87">
        <v>44354</v>
      </c>
      <c r="J42" s="20"/>
      <c r="K42" s="20"/>
    </row>
    <row r="43" spans="1:11" ht="12.75">
      <c r="A43" s="49" t="s">
        <v>253</v>
      </c>
      <c r="B43" s="52">
        <v>2025</v>
      </c>
      <c r="C43" s="52">
        <v>13570</v>
      </c>
      <c r="D43" s="52">
        <v>614</v>
      </c>
      <c r="E43" s="52">
        <v>16209</v>
      </c>
      <c r="F43" s="88">
        <v>3865</v>
      </c>
      <c r="G43" s="88">
        <v>27731</v>
      </c>
      <c r="H43" s="88">
        <v>24932</v>
      </c>
      <c r="I43" s="52">
        <v>399447</v>
      </c>
      <c r="J43" s="20"/>
      <c r="K43" s="20"/>
    </row>
    <row r="44" spans="1:11" ht="12.75">
      <c r="A44" s="32"/>
      <c r="B44" s="50"/>
      <c r="C44" s="50"/>
      <c r="D44" s="50"/>
      <c r="E44" s="50"/>
      <c r="F44" s="87"/>
      <c r="G44" s="87"/>
      <c r="H44" s="87"/>
      <c r="I44" s="50"/>
      <c r="J44" s="20"/>
      <c r="K44" s="20"/>
    </row>
    <row r="45" spans="1:11" ht="12.75">
      <c r="A45" s="32" t="s">
        <v>59</v>
      </c>
      <c r="B45" s="87">
        <v>68</v>
      </c>
      <c r="C45" s="87">
        <v>398</v>
      </c>
      <c r="D45" s="87">
        <v>416</v>
      </c>
      <c r="E45" s="50">
        <v>882</v>
      </c>
      <c r="F45" s="87">
        <v>10000</v>
      </c>
      <c r="G45" s="87">
        <v>17226</v>
      </c>
      <c r="H45" s="87">
        <v>51503</v>
      </c>
      <c r="I45" s="87">
        <v>28961</v>
      </c>
      <c r="J45" s="20"/>
      <c r="K45" s="20"/>
    </row>
    <row r="46" spans="1:11" ht="12.75">
      <c r="A46" s="32" t="s">
        <v>60</v>
      </c>
      <c r="B46" s="87">
        <v>196</v>
      </c>
      <c r="C46" s="87">
        <v>133</v>
      </c>
      <c r="D46" s="87">
        <v>635</v>
      </c>
      <c r="E46" s="50">
        <v>964</v>
      </c>
      <c r="F46" s="87">
        <v>5500</v>
      </c>
      <c r="G46" s="87">
        <v>11497</v>
      </c>
      <c r="H46" s="87">
        <v>21946</v>
      </c>
      <c r="I46" s="87">
        <v>16543</v>
      </c>
      <c r="J46" s="20"/>
      <c r="K46" s="20"/>
    </row>
    <row r="47" spans="1:11" ht="12.75">
      <c r="A47" s="32" t="s">
        <v>61</v>
      </c>
      <c r="B47" s="87" t="s">
        <v>167</v>
      </c>
      <c r="C47" s="87">
        <v>360</v>
      </c>
      <c r="D47" s="87">
        <v>30</v>
      </c>
      <c r="E47" s="50">
        <v>390</v>
      </c>
      <c r="F47" s="87" t="s">
        <v>167</v>
      </c>
      <c r="G47" s="87">
        <v>18000</v>
      </c>
      <c r="H47" s="87">
        <v>34167</v>
      </c>
      <c r="I47" s="87">
        <v>7505</v>
      </c>
      <c r="J47" s="20"/>
      <c r="K47" s="20"/>
    </row>
    <row r="48" spans="1:11" ht="12.75">
      <c r="A48" s="49" t="s">
        <v>254</v>
      </c>
      <c r="B48" s="52">
        <v>264</v>
      </c>
      <c r="C48" s="52">
        <v>891</v>
      </c>
      <c r="D48" s="52">
        <v>1081</v>
      </c>
      <c r="E48" s="52">
        <v>2236</v>
      </c>
      <c r="F48" s="88">
        <v>6659</v>
      </c>
      <c r="G48" s="88">
        <v>16684</v>
      </c>
      <c r="H48" s="88">
        <v>33660</v>
      </c>
      <c r="I48" s="52">
        <v>53009</v>
      </c>
      <c r="J48" s="20"/>
      <c r="K48" s="20"/>
    </row>
    <row r="49" spans="1:11" ht="12.75">
      <c r="A49" s="32"/>
      <c r="B49" s="50"/>
      <c r="C49" s="50"/>
      <c r="D49" s="50"/>
      <c r="E49" s="50"/>
      <c r="F49" s="87"/>
      <c r="G49" s="87"/>
      <c r="H49" s="87"/>
      <c r="I49" s="50"/>
      <c r="J49" s="20"/>
      <c r="K49" s="20"/>
    </row>
    <row r="50" spans="1:11" ht="12.75">
      <c r="A50" s="49" t="s">
        <v>255</v>
      </c>
      <c r="B50" s="55" t="s">
        <v>167</v>
      </c>
      <c r="C50" s="88">
        <v>4795</v>
      </c>
      <c r="D50" s="88">
        <v>687</v>
      </c>
      <c r="E50" s="52">
        <v>5482</v>
      </c>
      <c r="F50" s="55" t="s">
        <v>167</v>
      </c>
      <c r="G50" s="88">
        <v>32220</v>
      </c>
      <c r="H50" s="88">
        <v>73700</v>
      </c>
      <c r="I50" s="88">
        <v>205127</v>
      </c>
      <c r="J50" s="20"/>
      <c r="K50" s="20"/>
    </row>
    <row r="51" spans="1:11" ht="12.75">
      <c r="A51" s="32"/>
      <c r="B51" s="50"/>
      <c r="C51" s="50"/>
      <c r="D51" s="50"/>
      <c r="E51" s="50"/>
      <c r="F51" s="87"/>
      <c r="G51" s="87"/>
      <c r="H51" s="87"/>
      <c r="I51" s="50"/>
      <c r="J51" s="20"/>
      <c r="K51" s="20"/>
    </row>
    <row r="52" spans="1:11" ht="12.75">
      <c r="A52" s="32" t="s">
        <v>62</v>
      </c>
      <c r="B52" s="87">
        <v>1050</v>
      </c>
      <c r="C52" s="87">
        <v>700</v>
      </c>
      <c r="D52" s="87">
        <v>1880</v>
      </c>
      <c r="E52" s="50">
        <v>3630</v>
      </c>
      <c r="F52" s="87">
        <v>8000</v>
      </c>
      <c r="G52" s="87">
        <v>16000</v>
      </c>
      <c r="H52" s="87">
        <v>20000</v>
      </c>
      <c r="I52" s="87">
        <v>57200</v>
      </c>
      <c r="J52" s="20"/>
      <c r="K52" s="20"/>
    </row>
    <row r="53" spans="1:11" ht="12.75">
      <c r="A53" s="32" t="s">
        <v>63</v>
      </c>
      <c r="B53" s="87">
        <v>300</v>
      </c>
      <c r="C53" s="87" t="s">
        <v>167</v>
      </c>
      <c r="D53" s="87">
        <v>300</v>
      </c>
      <c r="E53" s="50">
        <v>600</v>
      </c>
      <c r="F53" s="87">
        <v>8000</v>
      </c>
      <c r="G53" s="87" t="s">
        <v>167</v>
      </c>
      <c r="H53" s="87">
        <v>20000</v>
      </c>
      <c r="I53" s="87">
        <v>8400</v>
      </c>
      <c r="J53" s="20"/>
      <c r="K53" s="20"/>
    </row>
    <row r="54" spans="1:11" ht="12.75">
      <c r="A54" s="49" t="s">
        <v>256</v>
      </c>
      <c r="B54" s="52">
        <v>1350</v>
      </c>
      <c r="C54" s="52">
        <v>700</v>
      </c>
      <c r="D54" s="52">
        <v>2180</v>
      </c>
      <c r="E54" s="52">
        <v>4230</v>
      </c>
      <c r="F54" s="88">
        <v>8000</v>
      </c>
      <c r="G54" s="88">
        <v>16000</v>
      </c>
      <c r="H54" s="88">
        <v>20000</v>
      </c>
      <c r="I54" s="52">
        <v>65600</v>
      </c>
      <c r="J54" s="20"/>
      <c r="K54" s="20"/>
    </row>
    <row r="55" spans="1:11" ht="12.75">
      <c r="A55" s="32"/>
      <c r="B55" s="50"/>
      <c r="C55" s="50"/>
      <c r="D55" s="50"/>
      <c r="E55" s="50"/>
      <c r="F55" s="87"/>
      <c r="G55" s="87"/>
      <c r="H55" s="87"/>
      <c r="I55" s="50"/>
      <c r="J55" s="20"/>
      <c r="K55" s="20"/>
    </row>
    <row r="56" spans="1:11" ht="12.75">
      <c r="A56" s="32" t="s">
        <v>64</v>
      </c>
      <c r="B56" s="54" t="s">
        <v>167</v>
      </c>
      <c r="C56" s="87">
        <v>255</v>
      </c>
      <c r="D56" s="87">
        <v>6125</v>
      </c>
      <c r="E56" s="50">
        <v>6380</v>
      </c>
      <c r="F56" s="54" t="s">
        <v>167</v>
      </c>
      <c r="G56" s="87">
        <v>30032</v>
      </c>
      <c r="H56" s="87">
        <v>40415</v>
      </c>
      <c r="I56" s="87">
        <v>255200</v>
      </c>
      <c r="J56" s="20"/>
      <c r="K56" s="20"/>
    </row>
    <row r="57" spans="1:11" ht="12.75">
      <c r="A57" s="32" t="s">
        <v>65</v>
      </c>
      <c r="B57" s="87">
        <v>167</v>
      </c>
      <c r="C57" s="87">
        <v>653</v>
      </c>
      <c r="D57" s="54" t="s">
        <v>167</v>
      </c>
      <c r="E57" s="50">
        <v>820</v>
      </c>
      <c r="F57" s="87">
        <v>6000</v>
      </c>
      <c r="G57" s="87">
        <v>27352</v>
      </c>
      <c r="H57" s="54" t="s">
        <v>167</v>
      </c>
      <c r="I57" s="87">
        <v>18863</v>
      </c>
      <c r="J57" s="20"/>
      <c r="K57" s="20"/>
    </row>
    <row r="58" spans="1:11" ht="12.75">
      <c r="A58" s="32" t="s">
        <v>66</v>
      </c>
      <c r="B58" s="87">
        <v>467</v>
      </c>
      <c r="C58" s="87">
        <v>68</v>
      </c>
      <c r="D58" s="87">
        <v>126</v>
      </c>
      <c r="E58" s="50">
        <v>661</v>
      </c>
      <c r="F58" s="87">
        <v>6000</v>
      </c>
      <c r="G58" s="87">
        <v>25029</v>
      </c>
      <c r="H58" s="87">
        <v>40000</v>
      </c>
      <c r="I58" s="87">
        <v>9544</v>
      </c>
      <c r="J58" s="20"/>
      <c r="K58" s="20"/>
    </row>
    <row r="59" spans="1:11" ht="12.75">
      <c r="A59" s="32" t="s">
        <v>67</v>
      </c>
      <c r="B59" s="54" t="s">
        <v>167</v>
      </c>
      <c r="C59" s="87">
        <v>220</v>
      </c>
      <c r="D59" s="87">
        <v>280</v>
      </c>
      <c r="E59" s="50">
        <v>500</v>
      </c>
      <c r="F59" s="54" t="s">
        <v>167</v>
      </c>
      <c r="G59" s="87">
        <v>23200</v>
      </c>
      <c r="H59" s="87">
        <v>55000</v>
      </c>
      <c r="I59" s="87">
        <v>20504</v>
      </c>
      <c r="J59" s="20"/>
      <c r="K59" s="20"/>
    </row>
    <row r="60" spans="1:11" ht="12.75">
      <c r="A60" s="32" t="s">
        <v>68</v>
      </c>
      <c r="B60" s="87">
        <v>210</v>
      </c>
      <c r="C60" s="87">
        <v>183</v>
      </c>
      <c r="D60" s="87">
        <v>180</v>
      </c>
      <c r="E60" s="50">
        <v>573</v>
      </c>
      <c r="F60" s="87">
        <v>5500</v>
      </c>
      <c r="G60" s="87">
        <v>18000</v>
      </c>
      <c r="H60" s="87">
        <v>26500</v>
      </c>
      <c r="I60" s="87">
        <v>9219</v>
      </c>
      <c r="J60" s="20"/>
      <c r="K60" s="20"/>
    </row>
    <row r="61" spans="1:11" ht="12.75">
      <c r="A61" s="32" t="s">
        <v>69</v>
      </c>
      <c r="B61" s="87">
        <v>296</v>
      </c>
      <c r="C61" s="87">
        <v>145</v>
      </c>
      <c r="D61" s="54" t="s">
        <v>167</v>
      </c>
      <c r="E61" s="50">
        <v>441</v>
      </c>
      <c r="F61" s="87">
        <v>5100</v>
      </c>
      <c r="G61" s="87">
        <v>13510</v>
      </c>
      <c r="H61" s="54" t="s">
        <v>167</v>
      </c>
      <c r="I61" s="87">
        <v>3468</v>
      </c>
      <c r="J61" s="20"/>
      <c r="K61" s="20"/>
    </row>
    <row r="62" spans="1:11" ht="12.75">
      <c r="A62" s="32" t="s">
        <v>70</v>
      </c>
      <c r="B62" s="87">
        <v>283</v>
      </c>
      <c r="C62" s="87">
        <v>516</v>
      </c>
      <c r="D62" s="87">
        <v>375</v>
      </c>
      <c r="E62" s="50">
        <v>1174</v>
      </c>
      <c r="F62" s="87">
        <v>5500</v>
      </c>
      <c r="G62" s="87">
        <v>26000</v>
      </c>
      <c r="H62" s="87">
        <v>40000</v>
      </c>
      <c r="I62" s="87">
        <v>29973</v>
      </c>
      <c r="J62" s="20"/>
      <c r="K62" s="20"/>
    </row>
    <row r="63" spans="1:11" ht="12.75">
      <c r="A63" s="32" t="s">
        <v>71</v>
      </c>
      <c r="B63" s="54" t="s">
        <v>167</v>
      </c>
      <c r="C63" s="87">
        <v>400</v>
      </c>
      <c r="D63" s="54" t="s">
        <v>167</v>
      </c>
      <c r="E63" s="50">
        <v>400</v>
      </c>
      <c r="F63" s="54" t="s">
        <v>167</v>
      </c>
      <c r="G63" s="87">
        <v>25625</v>
      </c>
      <c r="H63" s="54" t="s">
        <v>167</v>
      </c>
      <c r="I63" s="87">
        <v>10250</v>
      </c>
      <c r="J63" s="20"/>
      <c r="K63" s="20"/>
    </row>
    <row r="64" spans="1:11" ht="12.75">
      <c r="A64" s="49" t="s">
        <v>257</v>
      </c>
      <c r="B64" s="52">
        <v>1423</v>
      </c>
      <c r="C64" s="52">
        <v>2440</v>
      </c>
      <c r="D64" s="52">
        <v>7086</v>
      </c>
      <c r="E64" s="52">
        <v>10949</v>
      </c>
      <c r="F64" s="88">
        <v>5640</v>
      </c>
      <c r="G64" s="88">
        <v>25100</v>
      </c>
      <c r="H64" s="88">
        <v>40609</v>
      </c>
      <c r="I64" s="52">
        <v>357021</v>
      </c>
      <c r="J64" s="20"/>
      <c r="K64" s="20"/>
    </row>
    <row r="65" spans="1:11" ht="12.75">
      <c r="A65" s="32"/>
      <c r="B65" s="50"/>
      <c r="C65" s="50"/>
      <c r="D65" s="50"/>
      <c r="E65" s="50"/>
      <c r="F65" s="87"/>
      <c r="G65" s="87"/>
      <c r="H65" s="87"/>
      <c r="I65" s="50"/>
      <c r="J65" s="20"/>
      <c r="K65" s="20"/>
    </row>
    <row r="66" spans="1:11" ht="12.75">
      <c r="A66" s="32" t="s">
        <v>72</v>
      </c>
      <c r="B66" s="87">
        <v>19</v>
      </c>
      <c r="C66" s="87" t="s">
        <v>167</v>
      </c>
      <c r="D66" s="54">
        <v>10</v>
      </c>
      <c r="E66" s="50">
        <v>29</v>
      </c>
      <c r="F66" s="87">
        <v>2000</v>
      </c>
      <c r="G66" s="87" t="s">
        <v>167</v>
      </c>
      <c r="H66" s="54">
        <v>20000</v>
      </c>
      <c r="I66" s="87">
        <v>238</v>
      </c>
      <c r="J66" s="20"/>
      <c r="K66" s="20"/>
    </row>
    <row r="67" spans="1:11" ht="12.75">
      <c r="A67" s="32" t="s">
        <v>73</v>
      </c>
      <c r="B67" s="54" t="s">
        <v>167</v>
      </c>
      <c r="C67" s="87">
        <v>7</v>
      </c>
      <c r="D67" s="87">
        <v>11</v>
      </c>
      <c r="E67" s="50">
        <v>18</v>
      </c>
      <c r="F67" s="54" t="s">
        <v>167</v>
      </c>
      <c r="G67" s="87">
        <v>18571</v>
      </c>
      <c r="H67" s="87">
        <v>30000</v>
      </c>
      <c r="I67" s="87">
        <v>460</v>
      </c>
      <c r="J67" s="20"/>
      <c r="K67" s="20"/>
    </row>
    <row r="68" spans="1:11" ht="12.75">
      <c r="A68" s="49" t="s">
        <v>258</v>
      </c>
      <c r="B68" s="52">
        <v>19</v>
      </c>
      <c r="C68" s="52">
        <v>7</v>
      </c>
      <c r="D68" s="52">
        <v>21</v>
      </c>
      <c r="E68" s="52">
        <v>47</v>
      </c>
      <c r="F68" s="88">
        <v>2000</v>
      </c>
      <c r="G68" s="88">
        <v>18571</v>
      </c>
      <c r="H68" s="88">
        <v>25238</v>
      </c>
      <c r="I68" s="52">
        <v>698</v>
      </c>
      <c r="J68" s="20"/>
      <c r="K68" s="20"/>
    </row>
    <row r="69" spans="1:11" ht="12.75">
      <c r="A69" s="32"/>
      <c r="B69" s="50"/>
      <c r="C69" s="50"/>
      <c r="D69" s="50"/>
      <c r="E69" s="50"/>
      <c r="F69" s="87"/>
      <c r="G69" s="87"/>
      <c r="H69" s="87"/>
      <c r="I69" s="87"/>
      <c r="J69" s="20"/>
      <c r="K69" s="20"/>
    </row>
    <row r="70" spans="1:11" ht="13.5" thickBot="1">
      <c r="A70" s="101" t="s">
        <v>74</v>
      </c>
      <c r="B70" s="98">
        <v>6499</v>
      </c>
      <c r="C70" s="98">
        <v>24366</v>
      </c>
      <c r="D70" s="98">
        <v>12149</v>
      </c>
      <c r="E70" s="98">
        <v>43014</v>
      </c>
      <c r="F70" s="104">
        <v>5791.93245114633</v>
      </c>
      <c r="G70" s="104">
        <v>27205.0647623738</v>
      </c>
      <c r="H70" s="104">
        <v>36982.303975635856</v>
      </c>
      <c r="I70" s="98">
        <v>1149817</v>
      </c>
      <c r="J70" s="20"/>
      <c r="K70" s="20"/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/>
  <dimension ref="A1:I87"/>
  <sheetViews>
    <sheetView showGridLines="0" zoomScale="75" zoomScaleNormal="75" workbookViewId="0" topLeftCell="E58">
      <selection activeCell="I87" sqref="I87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71" t="s">
        <v>391</v>
      </c>
      <c r="B3" s="72"/>
      <c r="C3" s="72"/>
      <c r="D3" s="72"/>
      <c r="E3" s="72"/>
      <c r="F3" s="72"/>
      <c r="G3" s="72"/>
      <c r="H3" s="72"/>
      <c r="I3" s="72"/>
    </row>
    <row r="4" spans="1:9" s="61" customFormat="1" ht="15">
      <c r="A4" s="71"/>
      <c r="B4" s="72"/>
      <c r="C4" s="72"/>
      <c r="D4" s="72"/>
      <c r="E4" s="72"/>
      <c r="F4" s="72"/>
      <c r="G4" s="72"/>
      <c r="H4" s="72"/>
      <c r="I4" s="72"/>
    </row>
    <row r="5" spans="1:9" ht="12.75">
      <c r="A5" s="28"/>
      <c r="B5" s="24" t="s">
        <v>93</v>
      </c>
      <c r="C5" s="25"/>
      <c r="D5" s="392" t="s">
        <v>95</v>
      </c>
      <c r="E5" s="398"/>
      <c r="F5" s="392" t="s">
        <v>317</v>
      </c>
      <c r="G5" s="398"/>
      <c r="H5" s="392" t="s">
        <v>96</v>
      </c>
      <c r="I5" s="393"/>
    </row>
    <row r="6" spans="1:9" ht="12.75">
      <c r="A6" s="305" t="s">
        <v>361</v>
      </c>
      <c r="B6" s="396" t="s">
        <v>94</v>
      </c>
      <c r="C6" s="397"/>
      <c r="D6" s="394"/>
      <c r="E6" s="399"/>
      <c r="F6" s="394"/>
      <c r="G6" s="399"/>
      <c r="H6" s="394"/>
      <c r="I6" s="395"/>
    </row>
    <row r="7" spans="1:9" ht="12.75">
      <c r="A7" s="305" t="s">
        <v>29</v>
      </c>
      <c r="B7" s="10" t="s">
        <v>85</v>
      </c>
      <c r="C7" s="14" t="s">
        <v>2</v>
      </c>
      <c r="D7" s="10" t="s">
        <v>85</v>
      </c>
      <c r="E7" s="14" t="s">
        <v>2</v>
      </c>
      <c r="F7" s="10" t="s">
        <v>85</v>
      </c>
      <c r="G7" s="14" t="s">
        <v>2</v>
      </c>
      <c r="H7" s="10" t="s">
        <v>85</v>
      </c>
      <c r="I7" s="14" t="s">
        <v>2</v>
      </c>
    </row>
    <row r="8" spans="1:9" ht="13.5" thickBot="1">
      <c r="A8" s="34"/>
      <c r="B8" s="14" t="s">
        <v>86</v>
      </c>
      <c r="C8" s="10" t="s">
        <v>10</v>
      </c>
      <c r="D8" s="14" t="s">
        <v>86</v>
      </c>
      <c r="E8" s="10" t="s">
        <v>10</v>
      </c>
      <c r="F8" s="14" t="s">
        <v>86</v>
      </c>
      <c r="G8" s="10" t="s">
        <v>10</v>
      </c>
      <c r="H8" s="14" t="s">
        <v>86</v>
      </c>
      <c r="I8" s="10" t="s">
        <v>10</v>
      </c>
    </row>
    <row r="9" spans="1:9" ht="12.75">
      <c r="A9" s="100" t="s">
        <v>32</v>
      </c>
      <c r="B9" s="102">
        <v>3</v>
      </c>
      <c r="C9" s="102">
        <v>25</v>
      </c>
      <c r="D9" s="103" t="s">
        <v>167</v>
      </c>
      <c r="E9" s="103" t="s">
        <v>167</v>
      </c>
      <c r="F9" s="103" t="s">
        <v>167</v>
      </c>
      <c r="G9" s="103" t="s">
        <v>167</v>
      </c>
      <c r="H9" s="103" t="s">
        <v>167</v>
      </c>
      <c r="I9" s="103" t="s">
        <v>167</v>
      </c>
    </row>
    <row r="10" spans="1:9" ht="12.75">
      <c r="A10" s="49" t="s">
        <v>242</v>
      </c>
      <c r="B10" s="52">
        <v>3</v>
      </c>
      <c r="C10" s="52">
        <v>25</v>
      </c>
      <c r="D10" s="55" t="s">
        <v>167</v>
      </c>
      <c r="E10" s="55" t="s">
        <v>167</v>
      </c>
      <c r="F10" s="55" t="s">
        <v>167</v>
      </c>
      <c r="G10" s="55" t="s">
        <v>167</v>
      </c>
      <c r="H10" s="55" t="s">
        <v>167</v>
      </c>
      <c r="I10" s="55" t="s">
        <v>167</v>
      </c>
    </row>
    <row r="11" spans="1:9" ht="12.75">
      <c r="A11" s="32"/>
      <c r="B11" s="50"/>
      <c r="C11" s="50"/>
      <c r="D11" s="50"/>
      <c r="E11" s="50"/>
      <c r="F11" s="50"/>
      <c r="G11" s="50"/>
      <c r="H11" s="50"/>
      <c r="I11" s="50"/>
    </row>
    <row r="12" spans="1:9" ht="12.75">
      <c r="A12" s="49" t="s">
        <v>246</v>
      </c>
      <c r="B12" s="88">
        <v>25</v>
      </c>
      <c r="C12" s="88">
        <v>450</v>
      </c>
      <c r="D12" s="88">
        <v>8</v>
      </c>
      <c r="E12" s="88">
        <v>96</v>
      </c>
      <c r="F12" s="88">
        <v>2</v>
      </c>
      <c r="G12" s="88">
        <v>48</v>
      </c>
      <c r="H12" s="88">
        <v>26</v>
      </c>
      <c r="I12" s="88">
        <v>533</v>
      </c>
    </row>
    <row r="13" spans="1:9" ht="12.75">
      <c r="A13" s="32"/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49" t="s">
        <v>247</v>
      </c>
      <c r="B14" s="55" t="s">
        <v>167</v>
      </c>
      <c r="C14" s="55" t="s">
        <v>167</v>
      </c>
      <c r="D14" s="55" t="s">
        <v>167</v>
      </c>
      <c r="E14" s="55" t="s">
        <v>167</v>
      </c>
      <c r="F14" s="55" t="s">
        <v>167</v>
      </c>
      <c r="G14" s="55" t="s">
        <v>167</v>
      </c>
      <c r="H14" s="88">
        <v>35</v>
      </c>
      <c r="I14" s="88">
        <v>672</v>
      </c>
    </row>
    <row r="15" spans="1:9" ht="12.75">
      <c r="A15" s="32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32" t="s">
        <v>38</v>
      </c>
      <c r="B16" s="50">
        <v>5</v>
      </c>
      <c r="C16" s="50">
        <v>100</v>
      </c>
      <c r="D16" s="50" t="s">
        <v>167</v>
      </c>
      <c r="E16" s="50" t="s">
        <v>167</v>
      </c>
      <c r="F16" s="54" t="s">
        <v>167</v>
      </c>
      <c r="G16" s="54" t="s">
        <v>167</v>
      </c>
      <c r="H16" s="50">
        <v>3</v>
      </c>
      <c r="I16" s="50">
        <v>60</v>
      </c>
    </row>
    <row r="17" spans="1:9" ht="12.75">
      <c r="A17" s="32" t="s">
        <v>39</v>
      </c>
      <c r="B17" s="50">
        <v>2</v>
      </c>
      <c r="C17" s="50">
        <v>48</v>
      </c>
      <c r="D17" s="50">
        <v>2</v>
      </c>
      <c r="E17" s="50">
        <v>48</v>
      </c>
      <c r="F17" s="54" t="s">
        <v>167</v>
      </c>
      <c r="G17" s="54" t="s">
        <v>167</v>
      </c>
      <c r="H17" s="54">
        <v>1</v>
      </c>
      <c r="I17" s="54">
        <v>24</v>
      </c>
    </row>
    <row r="18" spans="1:9" ht="12.75">
      <c r="A18" s="32" t="s">
        <v>40</v>
      </c>
      <c r="B18" s="87">
        <v>56</v>
      </c>
      <c r="C18" s="87">
        <v>1189</v>
      </c>
      <c r="D18" s="54" t="s">
        <v>167</v>
      </c>
      <c r="E18" s="54" t="s">
        <v>167</v>
      </c>
      <c r="F18" s="87">
        <v>163</v>
      </c>
      <c r="G18" s="87">
        <v>3463</v>
      </c>
      <c r="H18" s="87">
        <v>56</v>
      </c>
      <c r="I18" s="87">
        <v>1189</v>
      </c>
    </row>
    <row r="19" spans="1:9" ht="12.75">
      <c r="A19" s="49" t="s">
        <v>248</v>
      </c>
      <c r="B19" s="52">
        <v>63</v>
      </c>
      <c r="C19" s="52">
        <v>1337</v>
      </c>
      <c r="D19" s="52">
        <v>2</v>
      </c>
      <c r="E19" s="52">
        <v>48</v>
      </c>
      <c r="F19" s="52">
        <v>163</v>
      </c>
      <c r="G19" s="52">
        <v>3463</v>
      </c>
      <c r="H19" s="52">
        <v>60</v>
      </c>
      <c r="I19" s="52">
        <v>1273</v>
      </c>
    </row>
    <row r="20" spans="1:9" ht="12.75">
      <c r="A20" s="32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32" t="s">
        <v>41</v>
      </c>
      <c r="B21" s="89">
        <v>176</v>
      </c>
      <c r="C21" s="89">
        <v>2975</v>
      </c>
      <c r="D21" s="89">
        <v>14</v>
      </c>
      <c r="E21" s="89">
        <v>228</v>
      </c>
      <c r="F21" s="89">
        <v>5</v>
      </c>
      <c r="G21" s="89">
        <v>87</v>
      </c>
      <c r="H21" s="89">
        <v>9</v>
      </c>
      <c r="I21" s="89">
        <v>98</v>
      </c>
    </row>
    <row r="22" spans="1:9" ht="12.75">
      <c r="A22" s="32" t="s">
        <v>42</v>
      </c>
      <c r="B22" s="54" t="s">
        <v>167</v>
      </c>
      <c r="C22" s="54" t="s">
        <v>167</v>
      </c>
      <c r="D22" s="54" t="s">
        <v>167</v>
      </c>
      <c r="E22" s="54" t="s">
        <v>167</v>
      </c>
      <c r="F22" s="54" t="s">
        <v>167</v>
      </c>
      <c r="G22" s="54" t="s">
        <v>167</v>
      </c>
      <c r="H22" s="89">
        <v>76</v>
      </c>
      <c r="I22" s="89">
        <v>1112</v>
      </c>
    </row>
    <row r="23" spans="1:9" ht="12.75">
      <c r="A23" s="32" t="s">
        <v>43</v>
      </c>
      <c r="B23" s="89">
        <v>245</v>
      </c>
      <c r="C23" s="89">
        <v>4875</v>
      </c>
      <c r="D23" s="89">
        <v>13</v>
      </c>
      <c r="E23" s="89">
        <v>257</v>
      </c>
      <c r="F23" s="54" t="s">
        <v>167</v>
      </c>
      <c r="G23" s="54" t="s">
        <v>167</v>
      </c>
      <c r="H23" s="89" t="s">
        <v>167</v>
      </c>
      <c r="I23" s="89" t="s">
        <v>167</v>
      </c>
    </row>
    <row r="24" spans="1:9" ht="12.75">
      <c r="A24" s="32" t="s">
        <v>44</v>
      </c>
      <c r="B24" s="89">
        <v>192</v>
      </c>
      <c r="C24" s="89">
        <v>3857</v>
      </c>
      <c r="D24" s="89">
        <v>41</v>
      </c>
      <c r="E24" s="89">
        <v>861</v>
      </c>
      <c r="F24" s="89">
        <v>38</v>
      </c>
      <c r="G24" s="89">
        <v>570</v>
      </c>
      <c r="H24" s="89">
        <v>15</v>
      </c>
      <c r="I24" s="89">
        <v>315</v>
      </c>
    </row>
    <row r="25" spans="1:9" ht="12.75">
      <c r="A25" s="49" t="s">
        <v>249</v>
      </c>
      <c r="B25" s="52">
        <v>613</v>
      </c>
      <c r="C25" s="52">
        <v>11707</v>
      </c>
      <c r="D25" s="52">
        <v>68</v>
      </c>
      <c r="E25" s="52">
        <v>1346</v>
      </c>
      <c r="F25" s="52">
        <v>43</v>
      </c>
      <c r="G25" s="52">
        <v>657</v>
      </c>
      <c r="H25" s="52">
        <v>100</v>
      </c>
      <c r="I25" s="52">
        <v>1525</v>
      </c>
    </row>
    <row r="26" spans="1:9" ht="12.75">
      <c r="A26" s="32"/>
      <c r="B26" s="50"/>
      <c r="C26" s="50"/>
      <c r="D26" s="50"/>
      <c r="E26" s="50"/>
      <c r="F26" s="50"/>
      <c r="G26" s="50"/>
      <c r="H26" s="50"/>
      <c r="I26" s="50"/>
    </row>
    <row r="27" spans="1:9" ht="12.75">
      <c r="A27" s="49" t="s">
        <v>250</v>
      </c>
      <c r="B27" s="88">
        <v>343</v>
      </c>
      <c r="C27" s="88">
        <v>8907</v>
      </c>
      <c r="D27" s="88">
        <v>312</v>
      </c>
      <c r="E27" s="88">
        <v>8097</v>
      </c>
      <c r="F27" s="88">
        <v>21</v>
      </c>
      <c r="G27" s="88">
        <v>540</v>
      </c>
      <c r="H27" s="88">
        <v>364</v>
      </c>
      <c r="I27" s="88">
        <v>8848</v>
      </c>
    </row>
    <row r="28" spans="1:9" ht="12.75">
      <c r="A28" s="32"/>
      <c r="B28" s="50"/>
      <c r="C28" s="50"/>
      <c r="D28" s="50"/>
      <c r="E28" s="50"/>
      <c r="F28" s="50"/>
      <c r="G28" s="50"/>
      <c r="H28" s="50"/>
      <c r="I28" s="50"/>
    </row>
    <row r="29" spans="1:9" ht="12.75">
      <c r="A29" s="32" t="s">
        <v>45</v>
      </c>
      <c r="B29" s="54" t="s">
        <v>167</v>
      </c>
      <c r="C29" s="54" t="s">
        <v>167</v>
      </c>
      <c r="D29" s="54" t="s">
        <v>167</v>
      </c>
      <c r="E29" s="54" t="s">
        <v>167</v>
      </c>
      <c r="F29" s="54" t="s">
        <v>167</v>
      </c>
      <c r="G29" s="54" t="s">
        <v>167</v>
      </c>
      <c r="H29" s="87">
        <v>16</v>
      </c>
      <c r="I29" s="87">
        <v>299</v>
      </c>
    </row>
    <row r="30" spans="1:9" ht="12.75">
      <c r="A30" s="32" t="s">
        <v>47</v>
      </c>
      <c r="B30" s="54" t="s">
        <v>167</v>
      </c>
      <c r="C30" s="54" t="s">
        <v>167</v>
      </c>
      <c r="D30" s="54" t="s">
        <v>167</v>
      </c>
      <c r="E30" s="54" t="s">
        <v>167</v>
      </c>
      <c r="F30" s="54" t="s">
        <v>167</v>
      </c>
      <c r="G30" s="54" t="s">
        <v>167</v>
      </c>
      <c r="H30" s="87">
        <v>1</v>
      </c>
      <c r="I30" s="87">
        <v>20</v>
      </c>
    </row>
    <row r="31" spans="1:9" ht="12.75">
      <c r="A31" s="32" t="s">
        <v>49</v>
      </c>
      <c r="B31" s="87">
        <v>14</v>
      </c>
      <c r="C31" s="87">
        <v>124</v>
      </c>
      <c r="D31" s="87">
        <v>13</v>
      </c>
      <c r="E31" s="87">
        <v>118</v>
      </c>
      <c r="F31" s="54" t="s">
        <v>167</v>
      </c>
      <c r="G31" s="54" t="s">
        <v>167</v>
      </c>
      <c r="H31" s="87">
        <v>8</v>
      </c>
      <c r="I31" s="87">
        <v>68</v>
      </c>
    </row>
    <row r="32" spans="1:9" ht="12.75">
      <c r="A32" s="32" t="s">
        <v>50</v>
      </c>
      <c r="B32" s="54" t="s">
        <v>167</v>
      </c>
      <c r="C32" s="54" t="s">
        <v>167</v>
      </c>
      <c r="D32" s="54" t="s">
        <v>167</v>
      </c>
      <c r="E32" s="54" t="s">
        <v>167</v>
      </c>
      <c r="F32" s="54" t="s">
        <v>167</v>
      </c>
      <c r="G32" s="54" t="s">
        <v>167</v>
      </c>
      <c r="H32" s="87">
        <v>22</v>
      </c>
      <c r="I32" s="87">
        <v>432</v>
      </c>
    </row>
    <row r="33" spans="1:9" ht="12.75">
      <c r="A33" s="32" t="s">
        <v>52</v>
      </c>
      <c r="B33" s="87">
        <v>7</v>
      </c>
      <c r="C33" s="87">
        <v>107</v>
      </c>
      <c r="D33" s="87">
        <v>2</v>
      </c>
      <c r="E33" s="87">
        <v>33</v>
      </c>
      <c r="F33" s="54" t="s">
        <v>167</v>
      </c>
      <c r="G33" s="54" t="s">
        <v>167</v>
      </c>
      <c r="H33" s="54" t="s">
        <v>167</v>
      </c>
      <c r="I33" s="54" t="s">
        <v>167</v>
      </c>
    </row>
    <row r="34" spans="1:9" ht="12.75">
      <c r="A34" s="32" t="s">
        <v>53</v>
      </c>
      <c r="B34" s="54" t="s">
        <v>167</v>
      </c>
      <c r="C34" s="54" t="s">
        <v>167</v>
      </c>
      <c r="D34" s="54" t="s">
        <v>167</v>
      </c>
      <c r="E34" s="54" t="s">
        <v>167</v>
      </c>
      <c r="F34" s="54" t="s">
        <v>167</v>
      </c>
      <c r="G34" s="54" t="s">
        <v>167</v>
      </c>
      <c r="H34" s="87">
        <v>205</v>
      </c>
      <c r="I34" s="87">
        <v>4100</v>
      </c>
    </row>
    <row r="35" spans="1:9" ht="12.75">
      <c r="A35" s="49" t="s">
        <v>251</v>
      </c>
      <c r="B35" s="52">
        <v>21</v>
      </c>
      <c r="C35" s="52">
        <v>231</v>
      </c>
      <c r="D35" s="52">
        <v>15</v>
      </c>
      <c r="E35" s="52">
        <v>151</v>
      </c>
      <c r="F35" s="55" t="s">
        <v>167</v>
      </c>
      <c r="G35" s="55" t="s">
        <v>167</v>
      </c>
      <c r="H35" s="52">
        <v>252</v>
      </c>
      <c r="I35" s="52">
        <v>4919</v>
      </c>
    </row>
    <row r="36" spans="1:9" ht="12.75">
      <c r="A36" s="32"/>
      <c r="B36" s="50"/>
      <c r="C36" s="50"/>
      <c r="D36" s="50"/>
      <c r="E36" s="50"/>
      <c r="F36" s="50"/>
      <c r="G36" s="50"/>
      <c r="H36" s="50"/>
      <c r="I36" s="50"/>
    </row>
    <row r="37" spans="1:9" ht="12.75">
      <c r="A37" s="49" t="s">
        <v>252</v>
      </c>
      <c r="B37" s="55" t="s">
        <v>167</v>
      </c>
      <c r="C37" s="55" t="s">
        <v>167</v>
      </c>
      <c r="D37" s="55" t="s">
        <v>167</v>
      </c>
      <c r="E37" s="55" t="s">
        <v>167</v>
      </c>
      <c r="F37" s="55" t="s">
        <v>167</v>
      </c>
      <c r="G37" s="55" t="s">
        <v>167</v>
      </c>
      <c r="H37" s="52">
        <v>1322</v>
      </c>
      <c r="I37" s="52">
        <v>14042</v>
      </c>
    </row>
    <row r="38" spans="1:9" ht="12.75">
      <c r="A38" s="32"/>
      <c r="B38" s="50"/>
      <c r="C38" s="50"/>
      <c r="D38" s="50"/>
      <c r="E38" s="50"/>
      <c r="F38" s="50"/>
      <c r="G38" s="50"/>
      <c r="H38" s="50"/>
      <c r="I38" s="50"/>
    </row>
    <row r="39" spans="1:9" ht="12.75">
      <c r="A39" s="32" t="s">
        <v>54</v>
      </c>
      <c r="B39" s="87">
        <v>420</v>
      </c>
      <c r="C39" s="87">
        <v>4875</v>
      </c>
      <c r="D39" s="87">
        <v>140</v>
      </c>
      <c r="E39" s="87">
        <v>1500</v>
      </c>
      <c r="F39" s="54" t="s">
        <v>167</v>
      </c>
      <c r="G39" s="54" t="s">
        <v>167</v>
      </c>
      <c r="H39" s="54">
        <v>140</v>
      </c>
      <c r="I39" s="54">
        <v>1125</v>
      </c>
    </row>
    <row r="40" spans="1:9" ht="12.75">
      <c r="A40" s="32" t="s">
        <v>55</v>
      </c>
      <c r="B40" s="87">
        <v>350</v>
      </c>
      <c r="C40" s="87">
        <v>7950</v>
      </c>
      <c r="D40" s="87">
        <v>1750</v>
      </c>
      <c r="E40" s="87">
        <v>40105</v>
      </c>
      <c r="F40" s="54" t="s">
        <v>167</v>
      </c>
      <c r="G40" s="54" t="s">
        <v>167</v>
      </c>
      <c r="H40" s="87">
        <v>10155</v>
      </c>
      <c r="I40" s="87">
        <v>291945</v>
      </c>
    </row>
    <row r="41" spans="1:9" ht="12.75">
      <c r="A41" s="32" t="s">
        <v>56</v>
      </c>
      <c r="B41" s="87">
        <v>491</v>
      </c>
      <c r="C41" s="87">
        <v>5546</v>
      </c>
      <c r="D41" s="54" t="s">
        <v>167</v>
      </c>
      <c r="E41" s="54" t="s">
        <v>167</v>
      </c>
      <c r="F41" s="54" t="s">
        <v>167</v>
      </c>
      <c r="G41" s="54" t="s">
        <v>167</v>
      </c>
      <c r="H41" s="54" t="s">
        <v>167</v>
      </c>
      <c r="I41" s="54" t="s">
        <v>167</v>
      </c>
    </row>
    <row r="42" spans="1:9" ht="12.75">
      <c r="A42" s="32" t="s">
        <v>57</v>
      </c>
      <c r="B42" s="87">
        <v>5</v>
      </c>
      <c r="C42" s="87">
        <v>113</v>
      </c>
      <c r="D42" s="87">
        <v>85</v>
      </c>
      <c r="E42" s="87">
        <v>1415</v>
      </c>
      <c r="F42" s="87">
        <v>12</v>
      </c>
      <c r="G42" s="87">
        <v>270</v>
      </c>
      <c r="H42" s="87">
        <v>43</v>
      </c>
      <c r="I42" s="87">
        <v>249</v>
      </c>
    </row>
    <row r="43" spans="1:9" ht="12.75">
      <c r="A43" s="32" t="s">
        <v>58</v>
      </c>
      <c r="B43" s="87">
        <v>93</v>
      </c>
      <c r="C43" s="87">
        <v>1576</v>
      </c>
      <c r="D43" s="87">
        <v>76</v>
      </c>
      <c r="E43" s="87">
        <v>1288</v>
      </c>
      <c r="F43" s="87">
        <v>93</v>
      </c>
      <c r="G43" s="87">
        <v>1576</v>
      </c>
      <c r="H43" s="87">
        <v>2356</v>
      </c>
      <c r="I43" s="87">
        <v>39914</v>
      </c>
    </row>
    <row r="44" spans="1:9" ht="12.75">
      <c r="A44" s="49" t="s">
        <v>253</v>
      </c>
      <c r="B44" s="52">
        <v>1359</v>
      </c>
      <c r="C44" s="52">
        <v>20060</v>
      </c>
      <c r="D44" s="52">
        <v>2051</v>
      </c>
      <c r="E44" s="52">
        <v>44308</v>
      </c>
      <c r="F44" s="52">
        <v>105</v>
      </c>
      <c r="G44" s="52">
        <v>1846</v>
      </c>
      <c r="H44" s="52">
        <v>12694</v>
      </c>
      <c r="I44" s="52">
        <v>333233</v>
      </c>
    </row>
    <row r="45" spans="1:9" ht="12.75">
      <c r="A45" s="32"/>
      <c r="B45" s="50"/>
      <c r="C45" s="50"/>
      <c r="D45" s="50"/>
      <c r="E45" s="50"/>
      <c r="F45" s="50"/>
      <c r="G45" s="50"/>
      <c r="H45" s="50"/>
      <c r="I45" s="50"/>
    </row>
    <row r="46" spans="1:9" ht="12.75">
      <c r="A46" s="32" t="s">
        <v>59</v>
      </c>
      <c r="B46" s="87">
        <v>277</v>
      </c>
      <c r="C46" s="87">
        <v>8658</v>
      </c>
      <c r="D46" s="87">
        <v>57</v>
      </c>
      <c r="E46" s="87">
        <v>1068</v>
      </c>
      <c r="F46" s="87">
        <v>201</v>
      </c>
      <c r="G46" s="87">
        <v>12060</v>
      </c>
      <c r="H46" s="87">
        <v>347</v>
      </c>
      <c r="I46" s="87">
        <v>7175</v>
      </c>
    </row>
    <row r="47" spans="1:9" ht="12.75">
      <c r="A47" s="32" t="s">
        <v>60</v>
      </c>
      <c r="B47" s="87">
        <v>723</v>
      </c>
      <c r="C47" s="87">
        <v>12430</v>
      </c>
      <c r="D47" s="87">
        <v>212</v>
      </c>
      <c r="E47" s="87">
        <v>3606</v>
      </c>
      <c r="F47" s="87">
        <v>29</v>
      </c>
      <c r="G47" s="87">
        <v>507</v>
      </c>
      <c r="H47" s="54" t="s">
        <v>167</v>
      </c>
      <c r="I47" s="54" t="s">
        <v>167</v>
      </c>
    </row>
    <row r="48" spans="1:9" ht="12.75">
      <c r="A48" s="32" t="s">
        <v>61</v>
      </c>
      <c r="B48" s="87">
        <v>195</v>
      </c>
      <c r="C48" s="87">
        <v>3850</v>
      </c>
      <c r="D48" s="87">
        <v>75</v>
      </c>
      <c r="E48" s="87">
        <v>1350</v>
      </c>
      <c r="F48" s="87">
        <v>25</v>
      </c>
      <c r="G48" s="87">
        <v>535</v>
      </c>
      <c r="H48" s="87">
        <v>95</v>
      </c>
      <c r="I48" s="87">
        <v>1770</v>
      </c>
    </row>
    <row r="49" spans="1:9" ht="12.75">
      <c r="A49" s="49" t="s">
        <v>254</v>
      </c>
      <c r="B49" s="52">
        <v>1195</v>
      </c>
      <c r="C49" s="52">
        <v>24938</v>
      </c>
      <c r="D49" s="52">
        <v>344</v>
      </c>
      <c r="E49" s="52">
        <v>6024</v>
      </c>
      <c r="F49" s="52">
        <v>255</v>
      </c>
      <c r="G49" s="52">
        <v>13102</v>
      </c>
      <c r="H49" s="52">
        <v>442</v>
      </c>
      <c r="I49" s="52">
        <v>8945</v>
      </c>
    </row>
    <row r="50" spans="1:9" ht="12.75">
      <c r="A50" s="32"/>
      <c r="B50" s="50"/>
      <c r="C50" s="50"/>
      <c r="D50" s="50"/>
      <c r="E50" s="50"/>
      <c r="F50" s="50"/>
      <c r="G50" s="50"/>
      <c r="H50" s="50"/>
      <c r="I50" s="50"/>
    </row>
    <row r="51" spans="1:9" ht="12.75">
      <c r="A51" s="49" t="s">
        <v>255</v>
      </c>
      <c r="B51" s="88">
        <v>658</v>
      </c>
      <c r="C51" s="88">
        <v>24882</v>
      </c>
      <c r="D51" s="55" t="s">
        <v>167</v>
      </c>
      <c r="E51" s="55" t="s">
        <v>167</v>
      </c>
      <c r="F51" s="88">
        <v>2302</v>
      </c>
      <c r="G51" s="88">
        <v>83088</v>
      </c>
      <c r="H51" s="88">
        <v>2522</v>
      </c>
      <c r="I51" s="88">
        <v>97157</v>
      </c>
    </row>
    <row r="52" spans="1:9" ht="12.75">
      <c r="A52" s="32"/>
      <c r="B52" s="50"/>
      <c r="C52" s="50"/>
      <c r="D52" s="50"/>
      <c r="E52" s="50"/>
      <c r="F52" s="50"/>
      <c r="G52" s="50"/>
      <c r="H52" s="50"/>
      <c r="I52" s="50"/>
    </row>
    <row r="53" spans="1:9" ht="12.75">
      <c r="A53" s="32" t="s">
        <v>62</v>
      </c>
      <c r="B53" s="87">
        <v>109</v>
      </c>
      <c r="C53" s="87">
        <v>1718</v>
      </c>
      <c r="D53" s="87">
        <v>156</v>
      </c>
      <c r="E53" s="87">
        <v>2458</v>
      </c>
      <c r="F53" s="54" t="s">
        <v>167</v>
      </c>
      <c r="G53" s="54" t="s">
        <v>167</v>
      </c>
      <c r="H53" s="87">
        <v>3365</v>
      </c>
      <c r="I53" s="87">
        <v>53024</v>
      </c>
    </row>
    <row r="54" spans="1:9" ht="12.75">
      <c r="A54" s="32" t="s">
        <v>63</v>
      </c>
      <c r="B54" s="50">
        <v>246</v>
      </c>
      <c r="C54" s="87">
        <v>3444</v>
      </c>
      <c r="D54" s="50">
        <v>106</v>
      </c>
      <c r="E54" s="87">
        <v>1484</v>
      </c>
      <c r="F54" s="54" t="s">
        <v>167</v>
      </c>
      <c r="G54" s="54" t="s">
        <v>167</v>
      </c>
      <c r="H54" s="50">
        <v>248</v>
      </c>
      <c r="I54" s="87">
        <v>3472</v>
      </c>
    </row>
    <row r="55" spans="1:9" ht="12.75">
      <c r="A55" s="49" t="s">
        <v>256</v>
      </c>
      <c r="B55" s="52">
        <v>355</v>
      </c>
      <c r="C55" s="52">
        <v>5162</v>
      </c>
      <c r="D55" s="52">
        <v>262</v>
      </c>
      <c r="E55" s="52">
        <v>3942</v>
      </c>
      <c r="F55" s="55" t="s">
        <v>167</v>
      </c>
      <c r="G55" s="55" t="s">
        <v>167</v>
      </c>
      <c r="H55" s="52">
        <v>3613</v>
      </c>
      <c r="I55" s="52">
        <v>56496</v>
      </c>
    </row>
    <row r="56" spans="1:9" ht="12.75">
      <c r="A56" s="32"/>
      <c r="B56" s="50"/>
      <c r="C56" s="50"/>
      <c r="D56" s="50"/>
      <c r="E56" s="50"/>
      <c r="F56" s="50"/>
      <c r="G56" s="50"/>
      <c r="H56" s="50"/>
      <c r="I56" s="50"/>
    </row>
    <row r="57" spans="1:9" ht="12.75">
      <c r="A57" s="32" t="s">
        <v>64</v>
      </c>
      <c r="B57" s="54" t="s">
        <v>167</v>
      </c>
      <c r="C57" s="54" t="s">
        <v>167</v>
      </c>
      <c r="D57" s="54" t="s">
        <v>167</v>
      </c>
      <c r="E57" s="54" t="s">
        <v>167</v>
      </c>
      <c r="F57" s="87">
        <v>1489</v>
      </c>
      <c r="G57" s="87">
        <v>59560</v>
      </c>
      <c r="H57" s="87">
        <v>4891</v>
      </c>
      <c r="I57" s="87">
        <v>195640</v>
      </c>
    </row>
    <row r="58" spans="1:9" ht="12.75">
      <c r="A58" s="32" t="s">
        <v>65</v>
      </c>
      <c r="B58" s="87">
        <v>295</v>
      </c>
      <c r="C58" s="87">
        <v>6785</v>
      </c>
      <c r="D58" s="54" t="s">
        <v>167</v>
      </c>
      <c r="E58" s="54" t="s">
        <v>167</v>
      </c>
      <c r="F58" s="87">
        <v>300</v>
      </c>
      <c r="G58" s="87">
        <v>6900</v>
      </c>
      <c r="H58" s="87">
        <v>225</v>
      </c>
      <c r="I58" s="87">
        <v>5178</v>
      </c>
    </row>
    <row r="59" spans="1:9" ht="12.75">
      <c r="A59" s="32" t="s">
        <v>66</v>
      </c>
      <c r="B59" s="87">
        <v>331</v>
      </c>
      <c r="C59" s="87">
        <v>4773</v>
      </c>
      <c r="D59" s="87">
        <v>66</v>
      </c>
      <c r="E59" s="87">
        <v>954</v>
      </c>
      <c r="F59" s="87">
        <v>198</v>
      </c>
      <c r="G59" s="87">
        <v>2863</v>
      </c>
      <c r="H59" s="87">
        <v>66</v>
      </c>
      <c r="I59" s="87">
        <v>954</v>
      </c>
    </row>
    <row r="60" spans="1:9" ht="12.75">
      <c r="A60" s="32" t="s">
        <v>67</v>
      </c>
      <c r="B60" s="87">
        <v>40</v>
      </c>
      <c r="C60" s="87">
        <v>928</v>
      </c>
      <c r="D60" s="87">
        <v>140</v>
      </c>
      <c r="E60" s="87">
        <v>3566</v>
      </c>
      <c r="F60" s="87">
        <v>40</v>
      </c>
      <c r="G60" s="87">
        <v>1246</v>
      </c>
      <c r="H60" s="87">
        <v>280</v>
      </c>
      <c r="I60" s="87">
        <v>14764</v>
      </c>
    </row>
    <row r="61" spans="1:9" ht="12.75">
      <c r="A61" s="32" t="s">
        <v>68</v>
      </c>
      <c r="B61" s="87">
        <v>223</v>
      </c>
      <c r="C61" s="87">
        <v>3680</v>
      </c>
      <c r="D61" s="87">
        <v>286</v>
      </c>
      <c r="E61" s="87">
        <v>4600</v>
      </c>
      <c r="F61" s="87">
        <v>10</v>
      </c>
      <c r="G61" s="87">
        <v>150</v>
      </c>
      <c r="H61" s="87">
        <v>54</v>
      </c>
      <c r="I61" s="87">
        <v>789</v>
      </c>
    </row>
    <row r="62" spans="1:9" ht="12.75">
      <c r="A62" s="32" t="s">
        <v>69</v>
      </c>
      <c r="B62" s="87">
        <v>133</v>
      </c>
      <c r="C62" s="87">
        <v>1040</v>
      </c>
      <c r="D62" s="87">
        <v>110</v>
      </c>
      <c r="E62" s="87">
        <v>867</v>
      </c>
      <c r="F62" s="54" t="s">
        <v>167</v>
      </c>
      <c r="G62" s="54" t="s">
        <v>167</v>
      </c>
      <c r="H62" s="87">
        <v>198</v>
      </c>
      <c r="I62" s="87">
        <v>1561</v>
      </c>
    </row>
    <row r="63" spans="1:9" ht="12.75">
      <c r="A63" s="32" t="s">
        <v>70</v>
      </c>
      <c r="B63" s="87">
        <v>516</v>
      </c>
      <c r="C63" s="87">
        <v>13416</v>
      </c>
      <c r="D63" s="54" t="s">
        <v>167</v>
      </c>
      <c r="E63" s="54" t="s">
        <v>167</v>
      </c>
      <c r="F63" s="87">
        <v>375</v>
      </c>
      <c r="G63" s="87">
        <v>15000</v>
      </c>
      <c r="H63" s="87">
        <v>283</v>
      </c>
      <c r="I63" s="87">
        <v>1557</v>
      </c>
    </row>
    <row r="64" spans="1:9" ht="12.75">
      <c r="A64" s="32" t="s">
        <v>71</v>
      </c>
      <c r="B64" s="87">
        <v>300</v>
      </c>
      <c r="C64" s="87">
        <v>8250</v>
      </c>
      <c r="D64" s="54" t="s">
        <v>167</v>
      </c>
      <c r="E64" s="54" t="s">
        <v>167</v>
      </c>
      <c r="F64" s="54" t="s">
        <v>167</v>
      </c>
      <c r="G64" s="54" t="s">
        <v>167</v>
      </c>
      <c r="H64" s="87">
        <v>100</v>
      </c>
      <c r="I64" s="87">
        <v>2000</v>
      </c>
    </row>
    <row r="65" spans="1:9" ht="12.75">
      <c r="A65" s="49" t="s">
        <v>257</v>
      </c>
      <c r="B65" s="52">
        <v>1838</v>
      </c>
      <c r="C65" s="52">
        <v>38872</v>
      </c>
      <c r="D65" s="52">
        <v>602</v>
      </c>
      <c r="E65" s="52">
        <v>9987</v>
      </c>
      <c r="F65" s="52">
        <v>2412</v>
      </c>
      <c r="G65" s="52">
        <v>85719</v>
      </c>
      <c r="H65" s="52">
        <v>6097</v>
      </c>
      <c r="I65" s="52">
        <v>222443</v>
      </c>
    </row>
    <row r="66" spans="1:9" ht="12.75">
      <c r="A66" s="32"/>
      <c r="B66" s="50"/>
      <c r="C66" s="50"/>
      <c r="D66" s="50"/>
      <c r="E66" s="50"/>
      <c r="F66" s="50"/>
      <c r="G66" s="50"/>
      <c r="H66" s="50"/>
      <c r="I66" s="50"/>
    </row>
    <row r="67" spans="1:9" ht="12.75">
      <c r="A67" s="32" t="s">
        <v>72</v>
      </c>
      <c r="B67" s="54" t="s">
        <v>167</v>
      </c>
      <c r="C67" s="54" t="s">
        <v>167</v>
      </c>
      <c r="D67" s="54" t="s">
        <v>167</v>
      </c>
      <c r="E67" s="54" t="s">
        <v>167</v>
      </c>
      <c r="F67" s="54" t="s">
        <v>167</v>
      </c>
      <c r="G67" s="54" t="s">
        <v>167</v>
      </c>
      <c r="H67" s="87">
        <v>29</v>
      </c>
      <c r="I67" s="87">
        <v>238</v>
      </c>
    </row>
    <row r="68" spans="1:9" ht="12.75">
      <c r="A68" s="32" t="s">
        <v>73</v>
      </c>
      <c r="B68" s="54" t="s">
        <v>167</v>
      </c>
      <c r="C68" s="54" t="s">
        <v>167</v>
      </c>
      <c r="D68" s="54" t="s">
        <v>167</v>
      </c>
      <c r="E68" s="54" t="s">
        <v>167</v>
      </c>
      <c r="F68" s="54" t="s">
        <v>167</v>
      </c>
      <c r="G68" s="54" t="s">
        <v>167</v>
      </c>
      <c r="H68" s="87">
        <v>18</v>
      </c>
      <c r="I68" s="87">
        <v>460</v>
      </c>
    </row>
    <row r="69" spans="1:9" ht="12.75">
      <c r="A69" s="49" t="s">
        <v>258</v>
      </c>
      <c r="B69" s="55" t="s">
        <v>167</v>
      </c>
      <c r="C69" s="55" t="s">
        <v>167</v>
      </c>
      <c r="D69" s="55" t="s">
        <v>167</v>
      </c>
      <c r="E69" s="55" t="s">
        <v>167</v>
      </c>
      <c r="F69" s="55" t="s">
        <v>167</v>
      </c>
      <c r="G69" s="55" t="s">
        <v>167</v>
      </c>
      <c r="H69" s="52">
        <v>47</v>
      </c>
      <c r="I69" s="52">
        <v>698</v>
      </c>
    </row>
    <row r="70" spans="1:9" ht="12.75">
      <c r="A70" s="32"/>
      <c r="B70" s="50"/>
      <c r="C70" s="50"/>
      <c r="D70" s="50"/>
      <c r="E70" s="50"/>
      <c r="F70" s="50"/>
      <c r="G70" s="50"/>
      <c r="H70" s="50"/>
      <c r="I70" s="50"/>
    </row>
    <row r="71" spans="1:9" ht="13.5" thickBot="1">
      <c r="A71" s="101" t="s">
        <v>74</v>
      </c>
      <c r="B71" s="98">
        <v>6473</v>
      </c>
      <c r="C71" s="98">
        <v>136571</v>
      </c>
      <c r="D71" s="98">
        <v>3664</v>
      </c>
      <c r="E71" s="98">
        <v>73999</v>
      </c>
      <c r="F71" s="98">
        <v>5303</v>
      </c>
      <c r="G71" s="98">
        <v>188463</v>
      </c>
      <c r="H71" s="98">
        <v>27574</v>
      </c>
      <c r="I71" s="98">
        <v>750784</v>
      </c>
    </row>
    <row r="87" spans="2:3" ht="12.75">
      <c r="B87" s="1"/>
      <c r="C87" s="1"/>
    </row>
  </sheetData>
  <mergeCells count="5">
    <mergeCell ref="A1:I1"/>
    <mergeCell ref="H5:I6"/>
    <mergeCell ref="B6:C6"/>
    <mergeCell ref="D5:E6"/>
    <mergeCell ref="F5:G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/>
  <dimension ref="A1:H25"/>
  <sheetViews>
    <sheetView showGridLines="0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340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209"/>
      <c r="B5" s="210"/>
      <c r="C5" s="210"/>
      <c r="D5" s="210"/>
      <c r="E5" s="211" t="s">
        <v>307</v>
      </c>
      <c r="F5" s="210"/>
      <c r="G5" s="212" t="s">
        <v>308</v>
      </c>
      <c r="H5" s="213"/>
    </row>
    <row r="6" spans="1:8" ht="12.75">
      <c r="A6" s="214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55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6</v>
      </c>
      <c r="C9" s="201">
        <v>430</v>
      </c>
      <c r="D9" s="200">
        <v>258</v>
      </c>
      <c r="E9" s="158">
        <v>18.05440361568882</v>
      </c>
      <c r="F9" s="157">
        <v>43807.77228853389</v>
      </c>
      <c r="G9" s="201" t="s">
        <v>167</v>
      </c>
      <c r="H9" s="201">
        <v>91503</v>
      </c>
    </row>
    <row r="10" spans="1:8" ht="12.75">
      <c r="A10" s="293">
        <v>1986</v>
      </c>
      <c r="B10" s="202">
        <v>5.9</v>
      </c>
      <c r="C10" s="167">
        <v>426</v>
      </c>
      <c r="D10" s="202">
        <v>251.2</v>
      </c>
      <c r="E10" s="162">
        <v>19.070114072097414</v>
      </c>
      <c r="F10" s="161">
        <v>52492.397196879545</v>
      </c>
      <c r="G10" s="167" t="s">
        <v>167</v>
      </c>
      <c r="H10" s="167">
        <v>98939</v>
      </c>
    </row>
    <row r="11" spans="1:8" ht="12.75">
      <c r="A11" s="293">
        <v>1987</v>
      </c>
      <c r="B11" s="202">
        <v>6.1</v>
      </c>
      <c r="C11" s="167">
        <v>547</v>
      </c>
      <c r="D11" s="202">
        <v>333.6</v>
      </c>
      <c r="E11" s="162">
        <v>29.113026336350416</v>
      </c>
      <c r="F11" s="161">
        <v>81527.29195966007</v>
      </c>
      <c r="G11" s="167">
        <v>5</v>
      </c>
      <c r="H11" s="167">
        <v>113686</v>
      </c>
    </row>
    <row r="12" spans="1:8" ht="12.75">
      <c r="A12" s="293">
        <v>1988</v>
      </c>
      <c r="B12" s="202">
        <v>6.1</v>
      </c>
      <c r="C12" s="167">
        <v>543</v>
      </c>
      <c r="D12" s="202">
        <v>331</v>
      </c>
      <c r="E12" s="162">
        <v>24.328969985455508</v>
      </c>
      <c r="F12" s="161">
        <v>81707.5955909752</v>
      </c>
      <c r="G12" s="167">
        <v>28</v>
      </c>
      <c r="H12" s="167">
        <v>100290</v>
      </c>
    </row>
    <row r="13" spans="1:8" ht="12.75">
      <c r="A13" s="293">
        <v>1989</v>
      </c>
      <c r="B13" s="202">
        <v>6.3</v>
      </c>
      <c r="C13" s="167">
        <v>504</v>
      </c>
      <c r="D13" s="202">
        <v>318.7</v>
      </c>
      <c r="E13" s="162">
        <v>29.762119409084903</v>
      </c>
      <c r="F13" s="161">
        <v>94851.87455675358</v>
      </c>
      <c r="G13" s="167">
        <v>13</v>
      </c>
      <c r="H13" s="167">
        <v>121144</v>
      </c>
    </row>
    <row r="14" spans="1:8" ht="12.75">
      <c r="A14" s="293">
        <v>1990</v>
      </c>
      <c r="B14" s="202">
        <v>6.7</v>
      </c>
      <c r="C14" s="167">
        <v>449.5522388059701</v>
      </c>
      <c r="D14" s="202">
        <v>301.2</v>
      </c>
      <c r="E14" s="162">
        <v>34.107436923779645</v>
      </c>
      <c r="F14" s="161">
        <v>102731.60001442427</v>
      </c>
      <c r="G14" s="167">
        <v>61</v>
      </c>
      <c r="H14" s="167">
        <v>127386</v>
      </c>
    </row>
    <row r="15" spans="1:8" ht="12.75">
      <c r="A15" s="293">
        <v>1991</v>
      </c>
      <c r="B15" s="202">
        <v>6.4</v>
      </c>
      <c r="C15" s="167">
        <v>497.34375</v>
      </c>
      <c r="D15" s="202">
        <v>318.3</v>
      </c>
      <c r="E15" s="162">
        <v>31.487024148666357</v>
      </c>
      <c r="F15" s="161">
        <v>100223.197865205</v>
      </c>
      <c r="G15" s="167">
        <v>590</v>
      </c>
      <c r="H15" s="167">
        <v>143763</v>
      </c>
    </row>
    <row r="16" spans="1:8" ht="12.75">
      <c r="A16" s="294">
        <v>1992</v>
      </c>
      <c r="B16" s="203">
        <v>6.1</v>
      </c>
      <c r="C16" s="166">
        <v>518.171154799273</v>
      </c>
      <c r="D16" s="203">
        <v>313.6</v>
      </c>
      <c r="E16" s="195">
        <v>31.45697354344717</v>
      </c>
      <c r="F16" s="164">
        <v>98649.0690322503</v>
      </c>
      <c r="G16" s="166">
        <v>837</v>
      </c>
      <c r="H16" s="167">
        <v>161360</v>
      </c>
    </row>
    <row r="17" spans="1:8" ht="12.75">
      <c r="A17" s="294">
        <v>1993</v>
      </c>
      <c r="B17" s="203">
        <v>6</v>
      </c>
      <c r="C17" s="166">
        <v>539.3333333333334</v>
      </c>
      <c r="D17" s="203">
        <v>323.6</v>
      </c>
      <c r="E17" s="195">
        <v>41.45781496039331</v>
      </c>
      <c r="F17" s="164">
        <v>134157.48921183276</v>
      </c>
      <c r="G17" s="166">
        <v>91</v>
      </c>
      <c r="H17" s="167">
        <v>174523</v>
      </c>
    </row>
    <row r="18" spans="1:8" ht="12.75">
      <c r="A18" s="294">
        <v>1994</v>
      </c>
      <c r="B18" s="203">
        <v>5.868</v>
      </c>
      <c r="C18" s="166">
        <v>555.8980913428766</v>
      </c>
      <c r="D18" s="203">
        <v>326.201</v>
      </c>
      <c r="E18" s="195">
        <v>29.978483766663064</v>
      </c>
      <c r="F18" s="164">
        <v>97790.11383169258</v>
      </c>
      <c r="G18" s="166">
        <v>163</v>
      </c>
      <c r="H18" s="167">
        <v>226537</v>
      </c>
    </row>
    <row r="19" spans="1:8" ht="12.75">
      <c r="A19" s="294">
        <v>1995</v>
      </c>
      <c r="B19" s="203">
        <v>5.632</v>
      </c>
      <c r="C19" s="166">
        <v>587.274502840909</v>
      </c>
      <c r="D19" s="203">
        <v>330.753</v>
      </c>
      <c r="E19" s="195">
        <v>37.38295289267126</v>
      </c>
      <c r="F19" s="164">
        <v>123645.23818109695</v>
      </c>
      <c r="G19" s="166">
        <v>129</v>
      </c>
      <c r="H19" s="167">
        <v>259811</v>
      </c>
    </row>
    <row r="20" spans="1:8" ht="12.75">
      <c r="A20" s="294">
        <v>1996</v>
      </c>
      <c r="B20" s="163">
        <v>5.8</v>
      </c>
      <c r="C20" s="166">
        <v>647.9310344827587</v>
      </c>
      <c r="D20" s="163">
        <v>375.8</v>
      </c>
      <c r="E20" s="165">
        <v>41.3135720553412</v>
      </c>
      <c r="F20" s="166">
        <v>155256.4037839722</v>
      </c>
      <c r="G20" s="166">
        <v>248</v>
      </c>
      <c r="H20" s="167">
        <v>290593</v>
      </c>
    </row>
    <row r="21" spans="1:8" ht="12.75">
      <c r="A21" s="294">
        <v>1997</v>
      </c>
      <c r="B21" s="163">
        <v>6.3</v>
      </c>
      <c r="C21" s="166">
        <v>710.3174603174604</v>
      </c>
      <c r="D21" s="163">
        <v>447.5</v>
      </c>
      <c r="E21" s="165">
        <v>35.76022021083505</v>
      </c>
      <c r="F21" s="166">
        <v>160026.98544348683</v>
      </c>
      <c r="G21" s="166">
        <v>208</v>
      </c>
      <c r="H21" s="167">
        <v>344888</v>
      </c>
    </row>
    <row r="22" spans="1:8" ht="12.75">
      <c r="A22" s="294">
        <v>1998</v>
      </c>
      <c r="B22" s="163">
        <v>6.4</v>
      </c>
      <c r="C22" s="166">
        <v>684.84375</v>
      </c>
      <c r="D22" s="163">
        <v>438.3</v>
      </c>
      <c r="E22" s="165">
        <v>34.93082350678543</v>
      </c>
      <c r="F22" s="166">
        <v>153101.79943024053</v>
      </c>
      <c r="G22" s="166">
        <v>299</v>
      </c>
      <c r="H22" s="167">
        <v>321146</v>
      </c>
    </row>
    <row r="23" spans="1:8" ht="12.75">
      <c r="A23" s="294">
        <v>1999</v>
      </c>
      <c r="B23" s="163">
        <v>6.3</v>
      </c>
      <c r="C23" s="166">
        <f>D23/B23*10</f>
        <v>640.952380952381</v>
      </c>
      <c r="D23" s="163">
        <v>403.8</v>
      </c>
      <c r="E23" s="165">
        <v>40.04543651509142</v>
      </c>
      <c r="F23" s="166">
        <f>D23*E23*10</f>
        <v>161703.47264793914</v>
      </c>
      <c r="G23" s="166">
        <v>784</v>
      </c>
      <c r="H23" s="167">
        <v>343027</v>
      </c>
    </row>
    <row r="24" spans="1:8" ht="13.5" thickBot="1">
      <c r="A24" s="295" t="s">
        <v>312</v>
      </c>
      <c r="B24" s="168">
        <v>6.6</v>
      </c>
      <c r="C24" s="171">
        <f>D24/B24*10</f>
        <v>631.0606060606061</v>
      </c>
      <c r="D24" s="168">
        <v>416.5</v>
      </c>
      <c r="E24" s="170">
        <v>39.58</v>
      </c>
      <c r="F24" s="171">
        <f>D24*E24*10</f>
        <v>164850.7</v>
      </c>
      <c r="G24" s="171">
        <v>3130</v>
      </c>
      <c r="H24" s="172">
        <v>343734</v>
      </c>
    </row>
    <row r="25" ht="12.75">
      <c r="A25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72"/>
  <sheetViews>
    <sheetView showGridLines="0" zoomScale="75" zoomScaleNormal="75" workbookViewId="0" topLeftCell="A47">
      <selection activeCell="D76" sqref="D76"/>
    </sheetView>
  </sheetViews>
  <sheetFormatPr defaultColWidth="11.421875" defaultRowHeight="12.75"/>
  <cols>
    <col min="1" max="1" width="35.7109375" style="4" customWidth="1"/>
    <col min="2" max="8" width="10.7109375" style="4" customWidth="1"/>
    <col min="9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376" t="s">
        <v>369</v>
      </c>
      <c r="B3" s="376"/>
      <c r="C3" s="376"/>
      <c r="D3" s="376"/>
      <c r="E3" s="376"/>
      <c r="F3" s="376"/>
      <c r="G3" s="376"/>
      <c r="H3" s="376"/>
      <c r="I3" s="376"/>
    </row>
    <row r="4" spans="1:9" s="61" customFormat="1" ht="15">
      <c r="A4" s="77"/>
      <c r="B4" s="80"/>
      <c r="C4" s="80"/>
      <c r="D4" s="80"/>
      <c r="E4" s="80"/>
      <c r="F4" s="80"/>
      <c r="G4" s="80"/>
      <c r="H4" s="80"/>
      <c r="I4" s="80"/>
    </row>
    <row r="5" spans="1:9" ht="12.75">
      <c r="A5" s="33"/>
      <c r="B5" s="26" t="s">
        <v>0</v>
      </c>
      <c r="C5" s="29"/>
      <c r="D5" s="29"/>
      <c r="E5" s="29"/>
      <c r="F5" s="26" t="s">
        <v>1</v>
      </c>
      <c r="G5" s="29"/>
      <c r="H5" s="29"/>
      <c r="I5" s="16" t="s">
        <v>2</v>
      </c>
    </row>
    <row r="6" spans="1:9" ht="12.75">
      <c r="A6" s="34" t="s">
        <v>3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93" t="s">
        <v>11</v>
      </c>
      <c r="B8" s="94"/>
      <c r="C8" s="94"/>
      <c r="D8" s="94"/>
      <c r="E8" s="94"/>
      <c r="F8" s="95"/>
      <c r="G8" s="95"/>
      <c r="H8" s="95"/>
      <c r="I8" s="95"/>
    </row>
    <row r="9" spans="1:9" ht="12.75">
      <c r="A9" s="32" t="s">
        <v>373</v>
      </c>
      <c r="B9" s="82" t="s">
        <v>167</v>
      </c>
      <c r="C9" s="82" t="s">
        <v>167</v>
      </c>
      <c r="D9" s="82" t="s">
        <v>167</v>
      </c>
      <c r="E9" s="83">
        <v>4514</v>
      </c>
      <c r="F9" s="83" t="s">
        <v>167</v>
      </c>
      <c r="G9" s="83" t="s">
        <v>167</v>
      </c>
      <c r="H9" s="83" t="s">
        <v>167</v>
      </c>
      <c r="I9" s="82">
        <v>133169</v>
      </c>
    </row>
    <row r="10" spans="1:9" ht="12.75">
      <c r="A10" s="32" t="s">
        <v>374</v>
      </c>
      <c r="B10" s="82" t="s">
        <v>167</v>
      </c>
      <c r="C10" s="82" t="s">
        <v>167</v>
      </c>
      <c r="D10" s="82" t="s">
        <v>167</v>
      </c>
      <c r="E10" s="82">
        <v>2742</v>
      </c>
      <c r="F10" s="83" t="s">
        <v>167</v>
      </c>
      <c r="G10" s="83" t="s">
        <v>167</v>
      </c>
      <c r="H10" s="83" t="s">
        <v>167</v>
      </c>
      <c r="I10" s="82">
        <v>88918</v>
      </c>
    </row>
    <row r="11" spans="1:9" ht="12.75">
      <c r="A11" s="32" t="s">
        <v>175</v>
      </c>
      <c r="B11" s="82" t="s">
        <v>167</v>
      </c>
      <c r="C11" s="82" t="s">
        <v>167</v>
      </c>
      <c r="D11" s="82" t="s">
        <v>167</v>
      </c>
      <c r="E11" s="83">
        <v>210</v>
      </c>
      <c r="F11" s="83" t="s">
        <v>167</v>
      </c>
      <c r="G11" s="83" t="s">
        <v>167</v>
      </c>
      <c r="H11" s="83" t="s">
        <v>167</v>
      </c>
      <c r="I11" s="82">
        <v>5655</v>
      </c>
    </row>
    <row r="12" spans="1:9" ht="12.75">
      <c r="A12" s="32" t="s">
        <v>176</v>
      </c>
      <c r="B12" s="82" t="s">
        <v>167</v>
      </c>
      <c r="C12" s="82" t="s">
        <v>167</v>
      </c>
      <c r="D12" s="82" t="s">
        <v>167</v>
      </c>
      <c r="E12" s="83">
        <v>3636</v>
      </c>
      <c r="F12" s="83" t="s">
        <v>167</v>
      </c>
      <c r="G12" s="83" t="s">
        <v>167</v>
      </c>
      <c r="H12" s="83" t="s">
        <v>167</v>
      </c>
      <c r="I12" s="82">
        <v>97993</v>
      </c>
    </row>
    <row r="13" spans="1:9" ht="12.75">
      <c r="A13" s="32" t="s">
        <v>187</v>
      </c>
      <c r="B13" s="82">
        <v>2636</v>
      </c>
      <c r="C13" s="82">
        <v>8315</v>
      </c>
      <c r="D13" s="82">
        <v>151</v>
      </c>
      <c r="E13" s="82">
        <v>11102</v>
      </c>
      <c r="F13" s="84">
        <v>20233.485204855842</v>
      </c>
      <c r="G13" s="84">
        <v>32000.982200841852</v>
      </c>
      <c r="H13" s="84">
        <v>41788.225165562915</v>
      </c>
      <c r="I13" s="82">
        <v>325735</v>
      </c>
    </row>
    <row r="14" spans="1:9" ht="12.75">
      <c r="A14" s="32" t="s">
        <v>188</v>
      </c>
      <c r="B14" s="82">
        <v>1175</v>
      </c>
      <c r="C14" s="82">
        <v>981</v>
      </c>
      <c r="D14" s="38" t="s">
        <v>167</v>
      </c>
      <c r="E14" s="82">
        <v>2156</v>
      </c>
      <c r="F14" s="84">
        <v>15551.828085106383</v>
      </c>
      <c r="G14" s="84">
        <v>24644.26503567788</v>
      </c>
      <c r="H14" s="38" t="s">
        <v>167</v>
      </c>
      <c r="I14" s="82">
        <v>42449</v>
      </c>
    </row>
    <row r="15" spans="1:9" ht="12.75">
      <c r="A15" s="32" t="s">
        <v>189</v>
      </c>
      <c r="B15" s="82">
        <v>2483</v>
      </c>
      <c r="C15" s="82">
        <v>10461</v>
      </c>
      <c r="D15" s="82">
        <v>2610</v>
      </c>
      <c r="E15" s="82">
        <v>15554</v>
      </c>
      <c r="F15" s="84">
        <v>2522.6439790575914</v>
      </c>
      <c r="G15" s="84">
        <v>4258.786444890546</v>
      </c>
      <c r="H15" s="84">
        <v>3617.375478927203</v>
      </c>
      <c r="I15" s="82">
        <v>60257</v>
      </c>
    </row>
    <row r="16" spans="1:9" ht="12.75">
      <c r="A16" s="32" t="s">
        <v>190</v>
      </c>
      <c r="B16" s="82">
        <v>14</v>
      </c>
      <c r="C16" s="82">
        <v>2141</v>
      </c>
      <c r="D16" s="82" t="s">
        <v>167</v>
      </c>
      <c r="E16" s="82">
        <v>2155</v>
      </c>
      <c r="F16" s="84">
        <v>15357</v>
      </c>
      <c r="G16" s="84">
        <v>41776.27370387669</v>
      </c>
      <c r="H16" s="84" t="s">
        <v>167</v>
      </c>
      <c r="I16" s="82">
        <v>89658</v>
      </c>
    </row>
    <row r="17" spans="1:9" ht="12.75">
      <c r="A17" s="32" t="s">
        <v>177</v>
      </c>
      <c r="B17" s="82" t="s">
        <v>167</v>
      </c>
      <c r="C17" s="82" t="s">
        <v>167</v>
      </c>
      <c r="D17" s="82" t="s">
        <v>167</v>
      </c>
      <c r="E17" s="83">
        <v>12432</v>
      </c>
      <c r="F17" s="82" t="s">
        <v>167</v>
      </c>
      <c r="G17" s="82" t="s">
        <v>167</v>
      </c>
      <c r="H17" s="82" t="s">
        <v>167</v>
      </c>
      <c r="I17" s="82">
        <v>347700</v>
      </c>
    </row>
    <row r="18" spans="1:9" ht="12.75">
      <c r="A18" s="32" t="s">
        <v>178</v>
      </c>
      <c r="B18" s="82" t="s">
        <v>167</v>
      </c>
      <c r="C18" s="82" t="s">
        <v>167</v>
      </c>
      <c r="D18" s="82" t="s">
        <v>167</v>
      </c>
      <c r="E18" s="83">
        <v>25406</v>
      </c>
      <c r="F18" s="82" t="s">
        <v>167</v>
      </c>
      <c r="G18" s="82" t="s">
        <v>167</v>
      </c>
      <c r="H18" s="82" t="s">
        <v>167</v>
      </c>
      <c r="I18" s="82">
        <v>697517</v>
      </c>
    </row>
    <row r="19" spans="1:9" ht="12.75">
      <c r="A19" s="35" t="s">
        <v>191</v>
      </c>
      <c r="B19" s="82">
        <v>686</v>
      </c>
      <c r="C19" s="82">
        <v>36270</v>
      </c>
      <c r="D19" s="82">
        <v>882</v>
      </c>
      <c r="E19" s="82">
        <v>37838</v>
      </c>
      <c r="F19" s="84">
        <v>16067.793002915452</v>
      </c>
      <c r="G19" s="84">
        <v>27632.78988144472</v>
      </c>
      <c r="H19" s="84">
        <v>36224.6462585034</v>
      </c>
      <c r="I19" s="82">
        <v>1045217</v>
      </c>
    </row>
    <row r="20" spans="1:9" ht="12.75">
      <c r="A20" s="32" t="s">
        <v>192</v>
      </c>
      <c r="B20" s="82">
        <v>50</v>
      </c>
      <c r="C20" s="82">
        <v>2159</v>
      </c>
      <c r="D20" s="82">
        <v>19</v>
      </c>
      <c r="E20" s="82">
        <v>2228</v>
      </c>
      <c r="F20" s="84">
        <v>11059.84</v>
      </c>
      <c r="G20" s="84">
        <v>23587.555349698934</v>
      </c>
      <c r="H20" s="84">
        <v>31736.842105263157</v>
      </c>
      <c r="I20" s="82">
        <v>52083</v>
      </c>
    </row>
    <row r="21" spans="1:9" ht="12.75">
      <c r="A21" s="32" t="s">
        <v>193</v>
      </c>
      <c r="B21" s="82">
        <v>58</v>
      </c>
      <c r="C21" s="82">
        <v>3123</v>
      </c>
      <c r="D21" s="82">
        <v>23</v>
      </c>
      <c r="E21" s="82">
        <v>3204</v>
      </c>
      <c r="F21" s="84">
        <v>8120.431034482759</v>
      </c>
      <c r="G21" s="84">
        <v>17254.095421069484</v>
      </c>
      <c r="H21" s="84">
        <v>17956.521739130436</v>
      </c>
      <c r="I21" s="82">
        <v>54772</v>
      </c>
    </row>
    <row r="22" spans="1:9" ht="12.75">
      <c r="A22" s="32" t="s">
        <v>194</v>
      </c>
      <c r="B22" s="82">
        <v>120</v>
      </c>
      <c r="C22" s="82">
        <v>2094</v>
      </c>
      <c r="D22" s="82">
        <v>35</v>
      </c>
      <c r="E22" s="82">
        <v>2249</v>
      </c>
      <c r="F22" s="84">
        <v>20104.59756097561</v>
      </c>
      <c r="G22" s="84">
        <v>25383.43170964661</v>
      </c>
      <c r="H22" s="84">
        <v>49942.828571428574</v>
      </c>
      <c r="I22" s="82">
        <v>56552</v>
      </c>
    </row>
    <row r="23" spans="1:9" ht="12.75">
      <c r="A23" s="32" t="s">
        <v>195</v>
      </c>
      <c r="B23" s="82">
        <v>33</v>
      </c>
      <c r="C23" s="82">
        <v>848</v>
      </c>
      <c r="D23" s="38" t="s">
        <v>167</v>
      </c>
      <c r="E23" s="82">
        <v>881</v>
      </c>
      <c r="F23" s="84">
        <v>7127.272727272727</v>
      </c>
      <c r="G23" s="84">
        <v>32432.215801886792</v>
      </c>
      <c r="H23" s="38" t="s">
        <v>167</v>
      </c>
      <c r="I23" s="82">
        <v>27738</v>
      </c>
    </row>
    <row r="24" spans="1:9" ht="12.75">
      <c r="A24" s="32" t="s">
        <v>196</v>
      </c>
      <c r="B24" s="38" t="s">
        <v>167</v>
      </c>
      <c r="C24" s="82">
        <v>152</v>
      </c>
      <c r="D24" s="38" t="s">
        <v>167</v>
      </c>
      <c r="E24" s="82">
        <v>152</v>
      </c>
      <c r="F24" s="85" t="s">
        <v>167</v>
      </c>
      <c r="G24" s="84">
        <v>37194.08552631579</v>
      </c>
      <c r="H24" s="38" t="s">
        <v>167</v>
      </c>
      <c r="I24" s="82">
        <v>5654</v>
      </c>
    </row>
    <row r="25" spans="1:9" ht="12.75">
      <c r="A25" s="32" t="s">
        <v>197</v>
      </c>
      <c r="B25" s="38" t="s">
        <v>167</v>
      </c>
      <c r="C25" s="82">
        <v>289</v>
      </c>
      <c r="D25" s="38">
        <v>7</v>
      </c>
      <c r="E25" s="82">
        <v>296</v>
      </c>
      <c r="F25" s="38" t="s">
        <v>167</v>
      </c>
      <c r="G25" s="84">
        <v>24764.70588235294</v>
      </c>
      <c r="H25" s="38">
        <v>27000</v>
      </c>
      <c r="I25" s="82">
        <v>7346</v>
      </c>
    </row>
    <row r="26" spans="1:9" ht="12.75">
      <c r="A26" s="32" t="s">
        <v>198</v>
      </c>
      <c r="B26" s="38">
        <v>10</v>
      </c>
      <c r="C26" s="82">
        <v>235</v>
      </c>
      <c r="D26" s="82">
        <v>8</v>
      </c>
      <c r="E26" s="82">
        <v>253</v>
      </c>
      <c r="F26" s="38">
        <v>10000</v>
      </c>
      <c r="G26" s="84">
        <v>32938.425531914894</v>
      </c>
      <c r="H26" s="84">
        <v>83875</v>
      </c>
      <c r="I26" s="82">
        <v>8512</v>
      </c>
    </row>
    <row r="27" spans="1:9" ht="12.75">
      <c r="A27" s="49" t="s">
        <v>12</v>
      </c>
      <c r="B27" s="82"/>
      <c r="C27" s="82"/>
      <c r="D27" s="82"/>
      <c r="E27" s="82"/>
      <c r="F27" s="82"/>
      <c r="G27" s="82"/>
      <c r="H27" s="82"/>
      <c r="I27" s="82"/>
    </row>
    <row r="28" spans="1:9" ht="12.75">
      <c r="A28" s="32" t="s">
        <v>199</v>
      </c>
      <c r="B28" s="82">
        <v>4095</v>
      </c>
      <c r="C28" s="82">
        <v>8170</v>
      </c>
      <c r="D28" s="82">
        <v>5975</v>
      </c>
      <c r="E28" s="82">
        <v>18240</v>
      </c>
      <c r="F28" s="84">
        <v>8372.780463980464</v>
      </c>
      <c r="G28" s="84">
        <v>38089.380783353736</v>
      </c>
      <c r="H28" s="84">
        <v>61358.97573221757</v>
      </c>
      <c r="I28" s="82">
        <v>712100</v>
      </c>
    </row>
    <row r="29" spans="1:9" ht="12.75">
      <c r="A29" s="32" t="s">
        <v>179</v>
      </c>
      <c r="B29" s="82" t="s">
        <v>167</v>
      </c>
      <c r="C29" s="82" t="s">
        <v>167</v>
      </c>
      <c r="D29" s="82" t="s">
        <v>167</v>
      </c>
      <c r="E29" s="83">
        <v>6473</v>
      </c>
      <c r="F29" s="82" t="s">
        <v>167</v>
      </c>
      <c r="G29" s="82" t="s">
        <v>167</v>
      </c>
      <c r="H29" s="82" t="s">
        <v>167</v>
      </c>
      <c r="I29" s="82">
        <v>136571</v>
      </c>
    </row>
    <row r="30" spans="1:9" ht="12.75">
      <c r="A30" s="32" t="s">
        <v>180</v>
      </c>
      <c r="B30" s="82" t="s">
        <v>167</v>
      </c>
      <c r="C30" s="82" t="s">
        <v>167</v>
      </c>
      <c r="D30" s="82" t="s">
        <v>167</v>
      </c>
      <c r="E30" s="83">
        <v>3664</v>
      </c>
      <c r="F30" s="82" t="s">
        <v>167</v>
      </c>
      <c r="G30" s="82" t="s">
        <v>167</v>
      </c>
      <c r="H30" s="82" t="s">
        <v>167</v>
      </c>
      <c r="I30" s="82">
        <v>73999</v>
      </c>
    </row>
    <row r="31" spans="1:9" ht="12.75">
      <c r="A31" s="32" t="s">
        <v>181</v>
      </c>
      <c r="B31" s="82" t="s">
        <v>167</v>
      </c>
      <c r="C31" s="82" t="s">
        <v>167</v>
      </c>
      <c r="D31" s="82" t="s">
        <v>167</v>
      </c>
      <c r="E31" s="83">
        <v>5303</v>
      </c>
      <c r="F31" s="82" t="s">
        <v>167</v>
      </c>
      <c r="G31" s="82" t="s">
        <v>167</v>
      </c>
      <c r="H31" s="82" t="s">
        <v>167</v>
      </c>
      <c r="I31" s="82">
        <v>188463</v>
      </c>
    </row>
    <row r="32" spans="1:9" ht="12.75">
      <c r="A32" s="32" t="s">
        <v>182</v>
      </c>
      <c r="B32" s="82" t="s">
        <v>167</v>
      </c>
      <c r="C32" s="82" t="s">
        <v>167</v>
      </c>
      <c r="D32" s="82" t="s">
        <v>167</v>
      </c>
      <c r="E32" s="83">
        <v>27574</v>
      </c>
      <c r="F32" s="82" t="s">
        <v>167</v>
      </c>
      <c r="G32" s="82" t="s">
        <v>167</v>
      </c>
      <c r="H32" s="82" t="s">
        <v>167</v>
      </c>
      <c r="I32" s="82">
        <v>750784</v>
      </c>
    </row>
    <row r="33" spans="1:9" ht="12.75">
      <c r="A33" s="32" t="s">
        <v>200</v>
      </c>
      <c r="B33" s="82">
        <v>6499</v>
      </c>
      <c r="C33" s="82">
        <v>24366</v>
      </c>
      <c r="D33" s="82">
        <v>12149</v>
      </c>
      <c r="E33" s="82">
        <v>43014</v>
      </c>
      <c r="F33" s="84">
        <v>5791.93245114633</v>
      </c>
      <c r="G33" s="84">
        <v>27205.0647623738</v>
      </c>
      <c r="H33" s="84">
        <v>36982.303975635856</v>
      </c>
      <c r="I33" s="82">
        <v>1149817</v>
      </c>
    </row>
    <row r="34" spans="1:9" ht="12.75">
      <c r="A34" s="32" t="s">
        <v>201</v>
      </c>
      <c r="B34" s="82">
        <v>311</v>
      </c>
      <c r="C34" s="82">
        <v>1245</v>
      </c>
      <c r="D34" s="38" t="s">
        <v>167</v>
      </c>
      <c r="E34" s="82">
        <v>1556</v>
      </c>
      <c r="F34" s="84">
        <v>7842.546623794212</v>
      </c>
      <c r="G34" s="84">
        <v>29759.871485943775</v>
      </c>
      <c r="H34" s="38" t="s">
        <v>167</v>
      </c>
      <c r="I34" s="82">
        <v>39491</v>
      </c>
    </row>
    <row r="35" spans="1:9" ht="12.75">
      <c r="A35" s="32" t="s">
        <v>202</v>
      </c>
      <c r="B35" s="82">
        <v>115</v>
      </c>
      <c r="C35" s="82">
        <v>1905</v>
      </c>
      <c r="D35" s="82">
        <v>4252</v>
      </c>
      <c r="E35" s="82">
        <v>6272</v>
      </c>
      <c r="F35" s="84">
        <v>9025.382608695652</v>
      </c>
      <c r="G35" s="84">
        <v>33204.56430446194</v>
      </c>
      <c r="H35" s="84">
        <v>56096.26152398871</v>
      </c>
      <c r="I35" s="82">
        <v>302820</v>
      </c>
    </row>
    <row r="36" spans="1:9" ht="12.75">
      <c r="A36" s="35" t="s">
        <v>203</v>
      </c>
      <c r="B36" s="82">
        <v>36</v>
      </c>
      <c r="C36" s="82">
        <v>1982</v>
      </c>
      <c r="D36" s="82">
        <v>4269</v>
      </c>
      <c r="E36" s="82">
        <v>6287</v>
      </c>
      <c r="F36" s="84">
        <v>13916.777777777777</v>
      </c>
      <c r="G36" s="84">
        <v>26664.188193743692</v>
      </c>
      <c r="H36" s="84">
        <v>82096.3855703912</v>
      </c>
      <c r="I36" s="82">
        <v>403844</v>
      </c>
    </row>
    <row r="37" spans="1:9" ht="12.75">
      <c r="A37" s="32" t="s">
        <v>204</v>
      </c>
      <c r="B37" s="82" t="s">
        <v>167</v>
      </c>
      <c r="C37" s="82">
        <v>683</v>
      </c>
      <c r="D37" s="38">
        <v>6</v>
      </c>
      <c r="E37" s="82">
        <v>689</v>
      </c>
      <c r="F37" s="85" t="s">
        <v>167</v>
      </c>
      <c r="G37" s="84">
        <v>11923.856515373353</v>
      </c>
      <c r="H37" s="38">
        <v>20000</v>
      </c>
      <c r="I37" s="82">
        <v>8265</v>
      </c>
    </row>
    <row r="38" spans="1:9" ht="12.75">
      <c r="A38" s="32" t="s">
        <v>205</v>
      </c>
      <c r="B38" s="82">
        <v>10</v>
      </c>
      <c r="C38" s="82">
        <v>2514</v>
      </c>
      <c r="D38" s="82">
        <v>1345</v>
      </c>
      <c r="E38" s="82">
        <v>3869</v>
      </c>
      <c r="F38" s="84">
        <v>6250</v>
      </c>
      <c r="G38" s="84">
        <v>28045.36475735879</v>
      </c>
      <c r="H38" s="84">
        <v>58457.597026022304</v>
      </c>
      <c r="I38" s="82">
        <v>149194</v>
      </c>
    </row>
    <row r="39" spans="1:9" ht="12.75">
      <c r="A39" s="32" t="s">
        <v>370</v>
      </c>
      <c r="B39" s="82" t="s">
        <v>167</v>
      </c>
      <c r="C39" s="82" t="s">
        <v>167</v>
      </c>
      <c r="D39" s="82" t="s">
        <v>167</v>
      </c>
      <c r="E39" s="83">
        <v>7903</v>
      </c>
      <c r="F39" s="82" t="s">
        <v>167</v>
      </c>
      <c r="G39" s="82" t="s">
        <v>167</v>
      </c>
      <c r="H39" s="82" t="s">
        <v>167</v>
      </c>
      <c r="I39" s="82">
        <v>635493</v>
      </c>
    </row>
    <row r="40" spans="1:9" ht="12.75">
      <c r="A40" s="36" t="s">
        <v>371</v>
      </c>
      <c r="B40" s="82" t="s">
        <v>167</v>
      </c>
      <c r="C40" s="82" t="s">
        <v>167</v>
      </c>
      <c r="D40" s="82" t="s">
        <v>167</v>
      </c>
      <c r="E40" s="83">
        <v>43066</v>
      </c>
      <c r="F40" s="82" t="s">
        <v>167</v>
      </c>
      <c r="G40" s="82" t="s">
        <v>167</v>
      </c>
      <c r="H40" s="82" t="s">
        <v>167</v>
      </c>
      <c r="I40" s="82">
        <v>2236276</v>
      </c>
    </row>
    <row r="41" spans="1:9" ht="12.75">
      <c r="A41" s="36" t="s">
        <v>372</v>
      </c>
      <c r="B41" s="82" t="s">
        <v>167</v>
      </c>
      <c r="C41" s="82" t="s">
        <v>167</v>
      </c>
      <c r="D41" s="82" t="s">
        <v>167</v>
      </c>
      <c r="E41" s="83">
        <v>12413</v>
      </c>
      <c r="F41" s="82" t="s">
        <v>167</v>
      </c>
      <c r="G41" s="82" t="s">
        <v>167</v>
      </c>
      <c r="H41" s="82" t="s">
        <v>167</v>
      </c>
      <c r="I41" s="82">
        <v>1002951</v>
      </c>
    </row>
    <row r="42" spans="1:9" ht="12.75">
      <c r="A42" s="32" t="s">
        <v>206</v>
      </c>
      <c r="B42" s="82">
        <v>1179</v>
      </c>
      <c r="C42" s="82">
        <v>46651</v>
      </c>
      <c r="D42" s="82">
        <v>15552</v>
      </c>
      <c r="E42" s="82">
        <v>63382</v>
      </c>
      <c r="F42" s="84">
        <v>12022.868532654793</v>
      </c>
      <c r="G42" s="84">
        <v>52250.43615356584</v>
      </c>
      <c r="H42" s="84">
        <v>91500.80896347736</v>
      </c>
      <c r="I42" s="82">
        <v>3874720</v>
      </c>
    </row>
    <row r="43" spans="1:9" ht="12.75">
      <c r="A43" s="32" t="s">
        <v>207</v>
      </c>
      <c r="B43" s="82">
        <v>530</v>
      </c>
      <c r="C43" s="82">
        <v>11841</v>
      </c>
      <c r="D43" s="82">
        <v>10854</v>
      </c>
      <c r="E43" s="82">
        <v>23225</v>
      </c>
      <c r="F43" s="84">
        <v>10551.096226415095</v>
      </c>
      <c r="G43" s="84">
        <v>22061.45274892323</v>
      </c>
      <c r="H43" s="84">
        <v>61945.21402248019</v>
      </c>
      <c r="I43" s="82">
        <v>939159</v>
      </c>
    </row>
    <row r="44" spans="1:9" ht="12.75">
      <c r="A44" s="32" t="s">
        <v>414</v>
      </c>
      <c r="B44" s="82">
        <v>18</v>
      </c>
      <c r="C44" s="82">
        <v>217</v>
      </c>
      <c r="D44" s="38">
        <v>9</v>
      </c>
      <c r="E44" s="82">
        <v>244</v>
      </c>
      <c r="F44" s="84">
        <v>5333</v>
      </c>
      <c r="G44" s="84">
        <v>9382</v>
      </c>
      <c r="H44" s="38">
        <v>16888.88888888889</v>
      </c>
      <c r="I44" s="82">
        <v>2284</v>
      </c>
    </row>
    <row r="45" spans="1:9" ht="12.75">
      <c r="A45" s="32" t="s">
        <v>208</v>
      </c>
      <c r="B45" s="82">
        <v>98</v>
      </c>
      <c r="C45" s="82">
        <v>1568</v>
      </c>
      <c r="D45" s="82">
        <v>9271</v>
      </c>
      <c r="E45" s="82">
        <v>10937</v>
      </c>
      <c r="F45" s="84">
        <v>5781.285714285715</v>
      </c>
      <c r="G45" s="84">
        <v>6318.424107142857</v>
      </c>
      <c r="H45" s="84">
        <v>39807.58051990077</v>
      </c>
      <c r="I45" s="82">
        <v>379527</v>
      </c>
    </row>
    <row r="46" spans="1:9" ht="12.75">
      <c r="A46" s="49" t="s">
        <v>13</v>
      </c>
      <c r="B46" s="82"/>
      <c r="C46" s="82"/>
      <c r="D46" s="82"/>
      <c r="E46" s="82"/>
      <c r="F46" s="82"/>
      <c r="G46" s="82"/>
      <c r="H46" s="82"/>
      <c r="I46" s="82"/>
    </row>
    <row r="47" spans="1:9" ht="12.75">
      <c r="A47" s="32" t="s">
        <v>209</v>
      </c>
      <c r="B47" s="82">
        <v>79</v>
      </c>
      <c r="C47" s="82">
        <v>18734</v>
      </c>
      <c r="D47" s="82">
        <v>4</v>
      </c>
      <c r="E47" s="82">
        <v>18817</v>
      </c>
      <c r="F47" s="84">
        <v>4582.443037974684</v>
      </c>
      <c r="G47" s="84">
        <v>15445.687947048147</v>
      </c>
      <c r="H47" s="84">
        <v>10000</v>
      </c>
      <c r="I47" s="82">
        <v>289652</v>
      </c>
    </row>
    <row r="48" spans="1:9" ht="12.75">
      <c r="A48" s="32" t="s">
        <v>210</v>
      </c>
      <c r="B48" s="82">
        <v>314</v>
      </c>
      <c r="C48" s="82">
        <v>22522</v>
      </c>
      <c r="D48" s="82" t="s">
        <v>167</v>
      </c>
      <c r="E48" s="82">
        <v>22836</v>
      </c>
      <c r="F48" s="84">
        <v>12357.184713375796</v>
      </c>
      <c r="G48" s="84">
        <v>20782.73523665749</v>
      </c>
      <c r="H48" s="84" t="s">
        <v>167</v>
      </c>
      <c r="I48" s="82">
        <v>471947</v>
      </c>
    </row>
    <row r="49" spans="1:9" ht="12.75">
      <c r="A49" s="49" t="s">
        <v>14</v>
      </c>
      <c r="B49" s="82"/>
      <c r="C49" s="82"/>
      <c r="D49" s="82"/>
      <c r="E49" s="82"/>
      <c r="F49" s="82"/>
      <c r="G49" s="82"/>
      <c r="H49" s="82"/>
      <c r="I49" s="82"/>
    </row>
    <row r="50" spans="1:9" ht="12.75">
      <c r="A50" s="32" t="s">
        <v>211</v>
      </c>
      <c r="B50" s="82">
        <v>8072</v>
      </c>
      <c r="C50" s="82">
        <v>15793</v>
      </c>
      <c r="D50" s="38" t="s">
        <v>167</v>
      </c>
      <c r="E50" s="82">
        <v>23865</v>
      </c>
      <c r="F50" s="84">
        <v>4841.849603567889</v>
      </c>
      <c r="G50" s="84">
        <v>8800.576584562781</v>
      </c>
      <c r="H50" s="38" t="s">
        <v>167</v>
      </c>
      <c r="I50" s="82">
        <v>178074</v>
      </c>
    </row>
    <row r="51" spans="1:9" ht="12.75">
      <c r="A51" s="32" t="s">
        <v>183</v>
      </c>
      <c r="B51" s="82" t="s">
        <v>167</v>
      </c>
      <c r="C51" s="82" t="s">
        <v>167</v>
      </c>
      <c r="D51" s="82" t="s">
        <v>167</v>
      </c>
      <c r="E51" s="83">
        <v>3769</v>
      </c>
      <c r="F51" s="82" t="s">
        <v>167</v>
      </c>
      <c r="G51" s="82" t="s">
        <v>167</v>
      </c>
      <c r="H51" s="82" t="s">
        <v>167</v>
      </c>
      <c r="I51" s="82">
        <v>144123</v>
      </c>
    </row>
    <row r="52" spans="1:9" ht="12.75">
      <c r="A52" s="32" t="s">
        <v>184</v>
      </c>
      <c r="B52" s="82" t="s">
        <v>167</v>
      </c>
      <c r="C52" s="82" t="s">
        <v>167</v>
      </c>
      <c r="D52" s="82" t="s">
        <v>167</v>
      </c>
      <c r="E52" s="83">
        <v>3237</v>
      </c>
      <c r="F52" s="82" t="s">
        <v>167</v>
      </c>
      <c r="G52" s="82" t="s">
        <v>167</v>
      </c>
      <c r="H52" s="82" t="s">
        <v>167</v>
      </c>
      <c r="I52" s="82">
        <v>160516</v>
      </c>
    </row>
    <row r="53" spans="1:9" ht="12.75">
      <c r="A53" s="32" t="s">
        <v>185</v>
      </c>
      <c r="B53" s="82" t="s">
        <v>167</v>
      </c>
      <c r="C53" s="82" t="s">
        <v>167</v>
      </c>
      <c r="D53" s="82" t="s">
        <v>167</v>
      </c>
      <c r="E53" s="83">
        <v>10764</v>
      </c>
      <c r="F53" s="82" t="s">
        <v>167</v>
      </c>
      <c r="G53" s="82" t="s">
        <v>167</v>
      </c>
      <c r="H53" s="82" t="s">
        <v>167</v>
      </c>
      <c r="I53" s="82">
        <v>532285</v>
      </c>
    </row>
    <row r="54" spans="1:9" ht="12.75">
      <c r="A54" s="32" t="s">
        <v>186</v>
      </c>
      <c r="B54" s="82" t="s">
        <v>167</v>
      </c>
      <c r="C54" s="82" t="s">
        <v>167</v>
      </c>
      <c r="D54" s="82" t="s">
        <v>167</v>
      </c>
      <c r="E54" s="83">
        <v>4943</v>
      </c>
      <c r="F54" s="82" t="s">
        <v>167</v>
      </c>
      <c r="G54" s="82" t="s">
        <v>167</v>
      </c>
      <c r="H54" s="82" t="s">
        <v>167</v>
      </c>
      <c r="I54" s="82">
        <v>144426</v>
      </c>
    </row>
    <row r="55" spans="1:9" ht="12.75">
      <c r="A55" s="32" t="s">
        <v>212</v>
      </c>
      <c r="B55" s="82">
        <v>1590</v>
      </c>
      <c r="C55" s="82">
        <v>21123</v>
      </c>
      <c r="D55" s="38" t="s">
        <v>167</v>
      </c>
      <c r="E55" s="82">
        <v>22713</v>
      </c>
      <c r="F55" s="84">
        <v>11439.062264150944</v>
      </c>
      <c r="G55" s="84">
        <v>45597.47957203049</v>
      </c>
      <c r="H55" s="85" t="s">
        <v>167</v>
      </c>
      <c r="I55" s="82">
        <v>981350</v>
      </c>
    </row>
    <row r="56" spans="1:9" ht="12.75">
      <c r="A56" s="32" t="s">
        <v>213</v>
      </c>
      <c r="B56" s="82">
        <v>119</v>
      </c>
      <c r="C56" s="82">
        <v>1467</v>
      </c>
      <c r="D56" s="82">
        <v>2</v>
      </c>
      <c r="E56" s="82">
        <v>1588</v>
      </c>
      <c r="F56" s="84">
        <v>9421.008403361344</v>
      </c>
      <c r="G56" s="84">
        <v>19413.319700068165</v>
      </c>
      <c r="H56" s="84">
        <v>44000</v>
      </c>
      <c r="I56" s="82">
        <v>29689</v>
      </c>
    </row>
    <row r="57" spans="1:9" ht="12.75">
      <c r="A57" s="32" t="s">
        <v>214</v>
      </c>
      <c r="B57" s="82">
        <v>154</v>
      </c>
      <c r="C57" s="82">
        <v>2166</v>
      </c>
      <c r="D57" s="38" t="s">
        <v>167</v>
      </c>
      <c r="E57" s="82">
        <v>2320</v>
      </c>
      <c r="F57" s="84">
        <v>15181.772727272728</v>
      </c>
      <c r="G57" s="84">
        <v>27752.992613111728</v>
      </c>
      <c r="H57" s="85" t="s">
        <v>167</v>
      </c>
      <c r="I57" s="82">
        <v>62453</v>
      </c>
    </row>
    <row r="58" spans="1:9" ht="12.75">
      <c r="A58" s="32" t="s">
        <v>215</v>
      </c>
      <c r="B58" s="82">
        <v>16</v>
      </c>
      <c r="C58" s="82">
        <v>507</v>
      </c>
      <c r="D58" s="38" t="s">
        <v>167</v>
      </c>
      <c r="E58" s="82">
        <v>523</v>
      </c>
      <c r="F58" s="84">
        <v>10584.375</v>
      </c>
      <c r="G58" s="84">
        <v>30217.919132149902</v>
      </c>
      <c r="H58" s="38" t="s">
        <v>167</v>
      </c>
      <c r="I58" s="82">
        <v>15490</v>
      </c>
    </row>
    <row r="59" spans="1:9" ht="12.75">
      <c r="A59" s="32" t="s">
        <v>216</v>
      </c>
      <c r="B59" s="82">
        <v>55</v>
      </c>
      <c r="C59" s="82">
        <v>7328</v>
      </c>
      <c r="D59" s="82">
        <v>5</v>
      </c>
      <c r="E59" s="82">
        <v>7388</v>
      </c>
      <c r="F59" s="84">
        <v>12409.09090909091</v>
      </c>
      <c r="G59" s="84">
        <v>54484.68054039301</v>
      </c>
      <c r="H59" s="84">
        <v>60000</v>
      </c>
      <c r="I59" s="82">
        <v>400562</v>
      </c>
    </row>
    <row r="60" spans="1:9" ht="12.75">
      <c r="A60" s="32" t="s">
        <v>217</v>
      </c>
      <c r="B60" s="82">
        <v>13</v>
      </c>
      <c r="C60" s="82">
        <v>568</v>
      </c>
      <c r="D60" s="38" t="s">
        <v>167</v>
      </c>
      <c r="E60" s="82">
        <v>581</v>
      </c>
      <c r="F60" s="84">
        <v>9860</v>
      </c>
      <c r="G60" s="84">
        <v>16877.1161971831</v>
      </c>
      <c r="H60" s="38" t="s">
        <v>167</v>
      </c>
      <c r="I60" s="82">
        <v>9714</v>
      </c>
    </row>
    <row r="61" spans="1:9" ht="12.75">
      <c r="A61" s="32" t="s">
        <v>218</v>
      </c>
      <c r="B61" s="82">
        <v>56</v>
      </c>
      <c r="C61" s="82">
        <v>1220</v>
      </c>
      <c r="D61" s="38" t="s">
        <v>167</v>
      </c>
      <c r="E61" s="82">
        <v>1276</v>
      </c>
      <c r="F61" s="84">
        <v>11598.214285714286</v>
      </c>
      <c r="G61" s="84">
        <v>20190.725409836065</v>
      </c>
      <c r="H61" s="38" t="s">
        <v>167</v>
      </c>
      <c r="I61" s="82">
        <v>25284</v>
      </c>
    </row>
    <row r="62" spans="1:9" ht="12.75">
      <c r="A62" s="81" t="s">
        <v>15</v>
      </c>
      <c r="B62" s="82"/>
      <c r="C62" s="82"/>
      <c r="D62" s="82"/>
      <c r="E62" s="82"/>
      <c r="F62" s="82"/>
      <c r="G62" s="84"/>
      <c r="H62" s="82"/>
      <c r="I62" s="82"/>
    </row>
    <row r="63" spans="1:9" ht="12.75">
      <c r="A63" s="32" t="s">
        <v>219</v>
      </c>
      <c r="B63" s="82">
        <v>981</v>
      </c>
      <c r="C63" s="82">
        <v>12657</v>
      </c>
      <c r="D63" s="82">
        <v>7633</v>
      </c>
      <c r="E63" s="82">
        <v>21271</v>
      </c>
      <c r="F63" s="84">
        <v>7128.2772680937815</v>
      </c>
      <c r="G63" s="84">
        <v>11140.567512048669</v>
      </c>
      <c r="H63" s="84">
        <v>19591.65531245906</v>
      </c>
      <c r="I63" s="82">
        <v>297545</v>
      </c>
    </row>
    <row r="64" spans="1:9" ht="12.75">
      <c r="A64" s="35" t="s">
        <v>220</v>
      </c>
      <c r="B64" s="82">
        <v>567</v>
      </c>
      <c r="C64" s="82">
        <v>7993</v>
      </c>
      <c r="D64" s="82">
        <v>46</v>
      </c>
      <c r="E64" s="82">
        <v>8606</v>
      </c>
      <c r="F64" s="84">
        <v>3715.5026455026455</v>
      </c>
      <c r="G64" s="84">
        <v>6280.672088077067</v>
      </c>
      <c r="H64" s="84">
        <v>16418.782608695652</v>
      </c>
      <c r="I64" s="82">
        <v>53066</v>
      </c>
    </row>
    <row r="65" spans="1:9" ht="12.75">
      <c r="A65" s="32" t="s">
        <v>221</v>
      </c>
      <c r="B65" s="82">
        <v>774</v>
      </c>
      <c r="C65" s="82">
        <v>7280</v>
      </c>
      <c r="D65" s="82">
        <v>29</v>
      </c>
      <c r="E65" s="82">
        <v>8083</v>
      </c>
      <c r="F65" s="84">
        <v>3746.7260981912145</v>
      </c>
      <c r="G65" s="84">
        <v>9646.618406593407</v>
      </c>
      <c r="H65" s="84">
        <v>13172</v>
      </c>
      <c r="I65" s="82">
        <v>73512</v>
      </c>
    </row>
    <row r="66" spans="1:9" ht="12.75">
      <c r="A66" s="49" t="s">
        <v>16</v>
      </c>
      <c r="B66" s="82"/>
      <c r="C66" s="82"/>
      <c r="D66" s="82"/>
      <c r="E66" s="82"/>
      <c r="F66" s="82"/>
      <c r="G66" s="82"/>
      <c r="H66" s="82"/>
      <c r="I66" s="82"/>
    </row>
    <row r="67" spans="1:9" ht="12.75">
      <c r="A67" s="36" t="s">
        <v>222</v>
      </c>
      <c r="B67" s="82" t="s">
        <v>167</v>
      </c>
      <c r="C67" s="82" t="s">
        <v>167</v>
      </c>
      <c r="D67" s="82">
        <v>30977</v>
      </c>
      <c r="E67" s="82">
        <v>30977</v>
      </c>
      <c r="F67" s="84" t="s">
        <v>167</v>
      </c>
      <c r="G67" s="84" t="s">
        <v>167</v>
      </c>
      <c r="H67" s="84">
        <v>1994</v>
      </c>
      <c r="I67" s="82">
        <v>61770</v>
      </c>
    </row>
    <row r="68" spans="1:9" ht="12.75">
      <c r="A68" s="32" t="s">
        <v>223</v>
      </c>
      <c r="B68" s="82" t="s">
        <v>167</v>
      </c>
      <c r="C68" s="82" t="s">
        <v>167</v>
      </c>
      <c r="D68" s="82">
        <v>369</v>
      </c>
      <c r="E68" s="82">
        <v>369</v>
      </c>
      <c r="F68" s="84" t="s">
        <v>167</v>
      </c>
      <c r="G68" s="84" t="s">
        <v>167</v>
      </c>
      <c r="H68" s="84">
        <v>4073.170731707317</v>
      </c>
      <c r="I68" s="82">
        <v>1503</v>
      </c>
    </row>
    <row r="69" spans="1:9" ht="12.75">
      <c r="A69" s="37" t="s">
        <v>297</v>
      </c>
      <c r="B69" s="82">
        <v>838</v>
      </c>
      <c r="C69" s="82">
        <v>12714</v>
      </c>
      <c r="D69" s="82">
        <v>696</v>
      </c>
      <c r="E69" s="82">
        <v>14248</v>
      </c>
      <c r="F69" s="84">
        <v>6294.646778042959</v>
      </c>
      <c r="G69" s="84">
        <v>16569.778354569764</v>
      </c>
      <c r="H69" s="84">
        <v>12128.505747126437</v>
      </c>
      <c r="I69" s="82">
        <v>220295</v>
      </c>
    </row>
    <row r="70" spans="1:9" ht="13.5" thickBot="1">
      <c r="A70" s="90" t="s">
        <v>415</v>
      </c>
      <c r="B70" s="91">
        <v>33784</v>
      </c>
      <c r="C70" s="91">
        <v>300282</v>
      </c>
      <c r="D70" s="91">
        <v>76145</v>
      </c>
      <c r="E70" s="91">
        <v>410211</v>
      </c>
      <c r="F70" s="92" t="s">
        <v>167</v>
      </c>
      <c r="G70" s="92" t="s">
        <v>167</v>
      </c>
      <c r="H70" s="92" t="s">
        <v>167</v>
      </c>
      <c r="I70" s="91">
        <v>12909100</v>
      </c>
    </row>
    <row r="71" spans="1:9" ht="12.75">
      <c r="A71" s="4" t="s">
        <v>412</v>
      </c>
      <c r="B71" s="32"/>
      <c r="C71" s="32"/>
      <c r="D71" s="32"/>
      <c r="E71" s="32"/>
      <c r="F71" s="32"/>
      <c r="G71" s="32"/>
      <c r="H71" s="32"/>
      <c r="I71" s="32"/>
    </row>
    <row r="72" ht="12.75">
      <c r="A72" s="4" t="s">
        <v>413</v>
      </c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/>
  <dimension ref="A1:I85"/>
  <sheetViews>
    <sheetView showGridLines="0" zoomScale="75" zoomScaleNormal="75" workbookViewId="0" topLeftCell="G56">
      <selection activeCell="I85" sqref="I85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392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2</v>
      </c>
      <c r="C8" s="102">
        <v>2</v>
      </c>
      <c r="D8" s="103" t="s">
        <v>167</v>
      </c>
      <c r="E8" s="94">
        <v>4</v>
      </c>
      <c r="F8" s="102">
        <v>13000</v>
      </c>
      <c r="G8" s="102">
        <v>17000</v>
      </c>
      <c r="H8" s="103" t="s">
        <v>167</v>
      </c>
      <c r="I8" s="102">
        <v>60</v>
      </c>
    </row>
    <row r="9" spans="1:9" ht="12.75">
      <c r="A9" s="32" t="s">
        <v>32</v>
      </c>
      <c r="B9" s="54" t="s">
        <v>167</v>
      </c>
      <c r="C9" s="54" t="s">
        <v>167</v>
      </c>
      <c r="D9" s="54" t="s">
        <v>167</v>
      </c>
      <c r="E9" s="54" t="s">
        <v>167</v>
      </c>
      <c r="F9" s="54" t="s">
        <v>167</v>
      </c>
      <c r="G9" s="54" t="s">
        <v>167</v>
      </c>
      <c r="H9" s="54" t="s">
        <v>167</v>
      </c>
      <c r="I9" s="54" t="s">
        <v>167</v>
      </c>
    </row>
    <row r="10" spans="1:9" ht="12.75">
      <c r="A10" s="32" t="s">
        <v>33</v>
      </c>
      <c r="B10" s="54" t="s">
        <v>167</v>
      </c>
      <c r="C10" s="54" t="s">
        <v>167</v>
      </c>
      <c r="D10" s="54" t="s">
        <v>167</v>
      </c>
      <c r="E10" s="54" t="s">
        <v>167</v>
      </c>
      <c r="F10" s="54" t="s">
        <v>167</v>
      </c>
      <c r="G10" s="54" t="s">
        <v>167</v>
      </c>
      <c r="H10" s="54" t="s">
        <v>167</v>
      </c>
      <c r="I10" s="54" t="s">
        <v>167</v>
      </c>
    </row>
    <row r="11" spans="1:9" ht="12.75">
      <c r="A11" s="32" t="s">
        <v>34</v>
      </c>
      <c r="B11" s="54" t="s">
        <v>167</v>
      </c>
      <c r="C11" s="87" t="s">
        <v>167</v>
      </c>
      <c r="D11" s="54" t="s">
        <v>167</v>
      </c>
      <c r="E11" s="50" t="s">
        <v>167</v>
      </c>
      <c r="F11" s="54" t="s">
        <v>167</v>
      </c>
      <c r="G11" s="87" t="s">
        <v>167</v>
      </c>
      <c r="H11" s="54" t="s">
        <v>167</v>
      </c>
      <c r="I11" s="87" t="s">
        <v>167</v>
      </c>
    </row>
    <row r="12" spans="1:9" ht="12.75">
      <c r="A12" s="49" t="s">
        <v>242</v>
      </c>
      <c r="B12" s="52">
        <v>2</v>
      </c>
      <c r="C12" s="52">
        <v>2</v>
      </c>
      <c r="D12" s="55" t="s">
        <v>167</v>
      </c>
      <c r="E12" s="52">
        <v>4</v>
      </c>
      <c r="F12" s="88">
        <v>13000</v>
      </c>
      <c r="G12" s="88">
        <v>17000</v>
      </c>
      <c r="H12" s="55" t="s">
        <v>167</v>
      </c>
      <c r="I12" s="52">
        <v>60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55" t="s">
        <v>167</v>
      </c>
      <c r="C14" s="55" t="s">
        <v>167</v>
      </c>
      <c r="D14" s="55" t="s">
        <v>167</v>
      </c>
      <c r="E14" s="55" t="s">
        <v>167</v>
      </c>
      <c r="F14" s="55" t="s">
        <v>167</v>
      </c>
      <c r="G14" s="55" t="s">
        <v>167</v>
      </c>
      <c r="H14" s="55" t="s">
        <v>167</v>
      </c>
      <c r="I14" s="55" t="s">
        <v>167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2">
        <v>13</v>
      </c>
      <c r="C16" s="55" t="s">
        <v>167</v>
      </c>
      <c r="D16" s="55" t="s">
        <v>167</v>
      </c>
      <c r="E16" s="52">
        <v>13</v>
      </c>
      <c r="F16" s="88">
        <v>25000</v>
      </c>
      <c r="G16" s="55" t="s">
        <v>167</v>
      </c>
      <c r="H16" s="55" t="s">
        <v>167</v>
      </c>
      <c r="I16" s="52">
        <v>325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54" t="s">
        <v>167</v>
      </c>
      <c r="D18" s="54" t="s">
        <v>167</v>
      </c>
      <c r="E18" s="54" t="s">
        <v>167</v>
      </c>
      <c r="F18" s="54" t="s">
        <v>167</v>
      </c>
      <c r="G18" s="54" t="s">
        <v>167</v>
      </c>
      <c r="H18" s="54" t="s">
        <v>167</v>
      </c>
      <c r="I18" s="54" t="s">
        <v>167</v>
      </c>
    </row>
    <row r="19" spans="1:9" ht="12.75">
      <c r="A19" s="32" t="s">
        <v>36</v>
      </c>
      <c r="B19" s="87">
        <v>2</v>
      </c>
      <c r="C19" s="54">
        <v>1</v>
      </c>
      <c r="D19" s="54" t="s">
        <v>167</v>
      </c>
      <c r="E19" s="50">
        <v>3</v>
      </c>
      <c r="F19" s="87">
        <v>13000</v>
      </c>
      <c r="G19" s="54">
        <v>22500</v>
      </c>
      <c r="H19" s="54" t="s">
        <v>167</v>
      </c>
      <c r="I19" s="87">
        <v>49</v>
      </c>
    </row>
    <row r="20" spans="1:9" ht="12.75">
      <c r="A20" s="32" t="s">
        <v>37</v>
      </c>
      <c r="B20" s="87">
        <v>3</v>
      </c>
      <c r="C20" s="54">
        <v>1</v>
      </c>
      <c r="D20" s="54">
        <v>1</v>
      </c>
      <c r="E20" s="50">
        <v>5</v>
      </c>
      <c r="F20" s="87">
        <v>15000</v>
      </c>
      <c r="G20" s="54">
        <v>23000</v>
      </c>
      <c r="H20" s="54">
        <v>63000</v>
      </c>
      <c r="I20" s="87">
        <v>131</v>
      </c>
    </row>
    <row r="21" spans="1:9" ht="12.75">
      <c r="A21" s="49" t="s">
        <v>245</v>
      </c>
      <c r="B21" s="52">
        <v>5</v>
      </c>
      <c r="C21" s="55">
        <v>2</v>
      </c>
      <c r="D21" s="55">
        <v>1</v>
      </c>
      <c r="E21" s="52">
        <v>8</v>
      </c>
      <c r="F21" s="88">
        <v>14200</v>
      </c>
      <c r="G21" s="55">
        <v>22750</v>
      </c>
      <c r="H21" s="55">
        <v>63000</v>
      </c>
      <c r="I21" s="52">
        <v>180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8</v>
      </c>
      <c r="D23" s="88">
        <v>8</v>
      </c>
      <c r="E23" s="52">
        <v>16</v>
      </c>
      <c r="F23" s="55" t="s">
        <v>167</v>
      </c>
      <c r="G23" s="88">
        <v>36000</v>
      </c>
      <c r="H23" s="88">
        <v>125000</v>
      </c>
      <c r="I23" s="88">
        <v>1288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 t="s">
        <v>167</v>
      </c>
      <c r="C25" s="88">
        <v>32</v>
      </c>
      <c r="D25" s="88">
        <v>2</v>
      </c>
      <c r="E25" s="52">
        <v>34</v>
      </c>
      <c r="F25" s="55" t="s">
        <v>167</v>
      </c>
      <c r="G25" s="88">
        <v>26000</v>
      </c>
      <c r="H25" s="88">
        <v>130000</v>
      </c>
      <c r="I25" s="88">
        <v>1092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4" t="s">
        <v>167</v>
      </c>
      <c r="D27" s="54" t="s">
        <v>167</v>
      </c>
      <c r="E27" s="54" t="s">
        <v>167</v>
      </c>
      <c r="F27" s="54" t="s">
        <v>167</v>
      </c>
      <c r="G27" s="54" t="s">
        <v>167</v>
      </c>
      <c r="H27" s="54" t="s">
        <v>167</v>
      </c>
      <c r="I27" s="54" t="s">
        <v>167</v>
      </c>
    </row>
    <row r="28" spans="1:9" ht="12.75">
      <c r="A28" s="32" t="s">
        <v>39</v>
      </c>
      <c r="B28" s="54" t="s">
        <v>167</v>
      </c>
      <c r="C28" s="50">
        <v>2</v>
      </c>
      <c r="D28" s="54" t="s">
        <v>167</v>
      </c>
      <c r="E28" s="50">
        <v>2</v>
      </c>
      <c r="F28" s="54" t="s">
        <v>167</v>
      </c>
      <c r="G28" s="87">
        <v>16000</v>
      </c>
      <c r="H28" s="54" t="s">
        <v>167</v>
      </c>
      <c r="I28" s="50">
        <v>32</v>
      </c>
    </row>
    <row r="29" spans="1:9" ht="12.75">
      <c r="A29" s="32" t="s">
        <v>40</v>
      </c>
      <c r="B29" s="54" t="s">
        <v>167</v>
      </c>
      <c r="C29" s="87">
        <v>102</v>
      </c>
      <c r="D29" s="54" t="s">
        <v>167</v>
      </c>
      <c r="E29" s="50">
        <v>102</v>
      </c>
      <c r="F29" s="54" t="s">
        <v>167</v>
      </c>
      <c r="G29" s="87">
        <v>32000</v>
      </c>
      <c r="H29" s="54" t="s">
        <v>167</v>
      </c>
      <c r="I29" s="87">
        <v>3264</v>
      </c>
    </row>
    <row r="30" spans="1:9" ht="12.75">
      <c r="A30" s="49" t="s">
        <v>248</v>
      </c>
      <c r="B30" s="55" t="s">
        <v>167</v>
      </c>
      <c r="C30" s="52">
        <v>104</v>
      </c>
      <c r="D30" s="55" t="s">
        <v>167</v>
      </c>
      <c r="E30" s="52">
        <v>104</v>
      </c>
      <c r="F30" s="55" t="s">
        <v>167</v>
      </c>
      <c r="G30" s="88">
        <v>31692</v>
      </c>
      <c r="H30" s="55" t="s">
        <v>167</v>
      </c>
      <c r="I30" s="52">
        <v>3296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2</v>
      </c>
      <c r="C32" s="89">
        <v>51</v>
      </c>
      <c r="D32" s="89">
        <v>47</v>
      </c>
      <c r="E32" s="50">
        <v>100</v>
      </c>
      <c r="F32" s="89">
        <v>8000</v>
      </c>
      <c r="G32" s="89">
        <v>33059</v>
      </c>
      <c r="H32" s="89">
        <v>71596</v>
      </c>
      <c r="I32" s="87">
        <v>5067</v>
      </c>
    </row>
    <row r="33" spans="1:9" ht="12.75">
      <c r="A33" s="32" t="s">
        <v>42</v>
      </c>
      <c r="B33" s="54" t="s">
        <v>167</v>
      </c>
      <c r="C33" s="89">
        <v>16</v>
      </c>
      <c r="D33" s="54" t="s">
        <v>167</v>
      </c>
      <c r="E33" s="50">
        <v>16</v>
      </c>
      <c r="F33" s="54" t="s">
        <v>167</v>
      </c>
      <c r="G33" s="89">
        <v>24000</v>
      </c>
      <c r="H33" s="54" t="s">
        <v>167</v>
      </c>
      <c r="I33" s="87">
        <v>384</v>
      </c>
    </row>
    <row r="34" spans="1:9" ht="12.75">
      <c r="A34" s="32" t="s">
        <v>43</v>
      </c>
      <c r="B34" s="54" t="s">
        <v>167</v>
      </c>
      <c r="C34" s="89">
        <v>21</v>
      </c>
      <c r="D34" s="89">
        <v>1</v>
      </c>
      <c r="E34" s="50">
        <v>22</v>
      </c>
      <c r="F34" s="54" t="s">
        <v>167</v>
      </c>
      <c r="G34" s="89">
        <v>31524</v>
      </c>
      <c r="H34" s="89">
        <v>60000</v>
      </c>
      <c r="I34" s="87">
        <v>722</v>
      </c>
    </row>
    <row r="35" spans="1:9" ht="12.75">
      <c r="A35" s="32" t="s">
        <v>44</v>
      </c>
      <c r="B35" s="54" t="s">
        <v>167</v>
      </c>
      <c r="C35" s="89">
        <v>51</v>
      </c>
      <c r="D35" s="89" t="s">
        <v>167</v>
      </c>
      <c r="E35" s="50">
        <v>51</v>
      </c>
      <c r="F35" s="54" t="s">
        <v>167</v>
      </c>
      <c r="G35" s="89">
        <v>28392</v>
      </c>
      <c r="H35" s="89" t="s">
        <v>167</v>
      </c>
      <c r="I35" s="87">
        <v>1448</v>
      </c>
    </row>
    <row r="36" spans="1:9" ht="12.75">
      <c r="A36" s="49" t="s">
        <v>249</v>
      </c>
      <c r="B36" s="52">
        <v>2</v>
      </c>
      <c r="C36" s="52">
        <v>139</v>
      </c>
      <c r="D36" s="52">
        <v>48</v>
      </c>
      <c r="E36" s="52">
        <v>189</v>
      </c>
      <c r="F36" s="88">
        <v>8000</v>
      </c>
      <c r="G36" s="88">
        <v>30072</v>
      </c>
      <c r="H36" s="88">
        <v>71354</v>
      </c>
      <c r="I36" s="52">
        <v>7621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55" t="s">
        <v>167</v>
      </c>
      <c r="C38" s="88">
        <v>32</v>
      </c>
      <c r="D38" s="88">
        <v>11</v>
      </c>
      <c r="E38" s="52">
        <v>43</v>
      </c>
      <c r="F38" s="55" t="s">
        <v>167</v>
      </c>
      <c r="G38" s="88">
        <v>20000</v>
      </c>
      <c r="H38" s="88">
        <v>30000</v>
      </c>
      <c r="I38" s="88">
        <v>970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87">
        <v>4</v>
      </c>
      <c r="D40" s="54" t="s">
        <v>167</v>
      </c>
      <c r="E40" s="50">
        <v>4</v>
      </c>
      <c r="F40" s="54" t="s">
        <v>167</v>
      </c>
      <c r="G40" s="87">
        <v>16000</v>
      </c>
      <c r="H40" s="54" t="s">
        <v>167</v>
      </c>
      <c r="I40" s="87">
        <v>64</v>
      </c>
    </row>
    <row r="41" spans="1:9" ht="12.75">
      <c r="A41" s="32" t="s">
        <v>46</v>
      </c>
      <c r="B41" s="54" t="s">
        <v>167</v>
      </c>
      <c r="C41" s="87">
        <v>8</v>
      </c>
      <c r="D41" s="87">
        <v>2</v>
      </c>
      <c r="E41" s="50">
        <v>10</v>
      </c>
      <c r="F41" s="54" t="s">
        <v>167</v>
      </c>
      <c r="G41" s="87">
        <v>35000</v>
      </c>
      <c r="H41" s="87">
        <v>50000</v>
      </c>
      <c r="I41" s="87">
        <v>380</v>
      </c>
    </row>
    <row r="42" spans="1:9" ht="12.75">
      <c r="A42" s="32" t="s">
        <v>47</v>
      </c>
      <c r="B42" s="54" t="s">
        <v>167</v>
      </c>
      <c r="C42" s="87">
        <v>6</v>
      </c>
      <c r="D42" s="87">
        <v>1</v>
      </c>
      <c r="E42" s="50">
        <v>7</v>
      </c>
      <c r="F42" s="54" t="s">
        <v>167</v>
      </c>
      <c r="G42" s="87">
        <v>22000</v>
      </c>
      <c r="H42" s="87">
        <v>27000</v>
      </c>
      <c r="I42" s="87">
        <v>159</v>
      </c>
    </row>
    <row r="43" spans="1:9" ht="12.75">
      <c r="A43" s="32" t="s">
        <v>48</v>
      </c>
      <c r="B43" s="54" t="s">
        <v>167</v>
      </c>
      <c r="C43" s="54" t="s">
        <v>167</v>
      </c>
      <c r="D43" s="87">
        <v>1</v>
      </c>
      <c r="E43" s="50">
        <v>1</v>
      </c>
      <c r="F43" s="54" t="s">
        <v>167</v>
      </c>
      <c r="G43" s="54" t="s">
        <v>167</v>
      </c>
      <c r="H43" s="87">
        <v>90000</v>
      </c>
      <c r="I43" s="87">
        <v>90</v>
      </c>
    </row>
    <row r="44" spans="1:9" ht="12.75">
      <c r="A44" s="32" t="s">
        <v>49</v>
      </c>
      <c r="B44" s="87">
        <v>1</v>
      </c>
      <c r="C44" s="87">
        <v>1</v>
      </c>
      <c r="D44" s="54" t="s">
        <v>167</v>
      </c>
      <c r="E44" s="50">
        <v>2</v>
      </c>
      <c r="F44" s="87">
        <v>5000</v>
      </c>
      <c r="G44" s="87">
        <v>14000</v>
      </c>
      <c r="H44" s="54" t="s">
        <v>167</v>
      </c>
      <c r="I44" s="87">
        <v>19</v>
      </c>
    </row>
    <row r="45" spans="1:9" ht="12.75">
      <c r="A45" s="32" t="s">
        <v>50</v>
      </c>
      <c r="B45" s="54" t="s">
        <v>167</v>
      </c>
      <c r="C45" s="87">
        <v>4</v>
      </c>
      <c r="D45" s="54" t="s">
        <v>167</v>
      </c>
      <c r="E45" s="50">
        <v>4</v>
      </c>
      <c r="F45" s="54" t="s">
        <v>167</v>
      </c>
      <c r="G45" s="87">
        <v>20000</v>
      </c>
      <c r="H45" s="54" t="s">
        <v>167</v>
      </c>
      <c r="I45" s="87">
        <v>80</v>
      </c>
    </row>
    <row r="46" spans="1:9" ht="12.75">
      <c r="A46" s="32" t="s">
        <v>51</v>
      </c>
      <c r="B46" s="54" t="s">
        <v>167</v>
      </c>
      <c r="C46" s="87">
        <v>1</v>
      </c>
      <c r="D46" s="54" t="s">
        <v>167</v>
      </c>
      <c r="E46" s="50">
        <v>1</v>
      </c>
      <c r="F46" s="54" t="s">
        <v>167</v>
      </c>
      <c r="G46" s="87">
        <v>20000</v>
      </c>
      <c r="H46" s="54" t="s">
        <v>167</v>
      </c>
      <c r="I46" s="87">
        <v>20</v>
      </c>
    </row>
    <row r="47" spans="1:9" ht="12.75">
      <c r="A47" s="32" t="s">
        <v>52</v>
      </c>
      <c r="B47" s="54" t="s">
        <v>167</v>
      </c>
      <c r="C47" s="87">
        <v>6</v>
      </c>
      <c r="D47" s="87">
        <v>5</v>
      </c>
      <c r="E47" s="50">
        <v>11</v>
      </c>
      <c r="F47" s="54" t="s">
        <v>167</v>
      </c>
      <c r="G47" s="87">
        <v>26000</v>
      </c>
      <c r="H47" s="87">
        <v>50000</v>
      </c>
      <c r="I47" s="87">
        <v>406</v>
      </c>
    </row>
    <row r="48" spans="1:9" ht="12.75">
      <c r="A48" s="32" t="s">
        <v>53</v>
      </c>
      <c r="B48" s="54" t="s">
        <v>167</v>
      </c>
      <c r="C48" s="87">
        <v>25</v>
      </c>
      <c r="D48" s="54" t="s">
        <v>167</v>
      </c>
      <c r="E48" s="50">
        <v>25</v>
      </c>
      <c r="F48" s="54" t="s">
        <v>167</v>
      </c>
      <c r="G48" s="87">
        <v>18000</v>
      </c>
      <c r="H48" s="54" t="s">
        <v>167</v>
      </c>
      <c r="I48" s="87">
        <v>450</v>
      </c>
    </row>
    <row r="49" spans="1:9" ht="12.75">
      <c r="A49" s="49" t="s">
        <v>251</v>
      </c>
      <c r="B49" s="52">
        <v>1</v>
      </c>
      <c r="C49" s="52">
        <v>55</v>
      </c>
      <c r="D49" s="52">
        <v>9</v>
      </c>
      <c r="E49" s="52">
        <v>65</v>
      </c>
      <c r="F49" s="88">
        <v>5000</v>
      </c>
      <c r="G49" s="88">
        <v>21745</v>
      </c>
      <c r="H49" s="88">
        <v>51889</v>
      </c>
      <c r="I49" s="52">
        <v>1668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88" t="s">
        <v>167</v>
      </c>
      <c r="C51" s="88">
        <v>89</v>
      </c>
      <c r="D51" s="55" t="s">
        <v>167</v>
      </c>
      <c r="E51" s="52">
        <v>89</v>
      </c>
      <c r="F51" s="55" t="s">
        <v>167</v>
      </c>
      <c r="G51" s="88">
        <v>25000</v>
      </c>
      <c r="H51" s="55" t="s">
        <v>167</v>
      </c>
      <c r="I51" s="88">
        <v>2225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54" t="s">
        <v>167</v>
      </c>
      <c r="C53" s="87">
        <v>96</v>
      </c>
      <c r="D53" s="54" t="s">
        <v>167</v>
      </c>
      <c r="E53" s="50">
        <v>96</v>
      </c>
      <c r="F53" s="54" t="s">
        <v>167</v>
      </c>
      <c r="G53" s="87">
        <v>18000</v>
      </c>
      <c r="H53" s="54" t="s">
        <v>167</v>
      </c>
      <c r="I53" s="87">
        <v>1728</v>
      </c>
    </row>
    <row r="54" spans="1:9" ht="12.75">
      <c r="A54" s="32" t="s">
        <v>55</v>
      </c>
      <c r="B54" s="87" t="s">
        <v>167</v>
      </c>
      <c r="C54" s="87">
        <v>70</v>
      </c>
      <c r="D54" s="54" t="s">
        <v>167</v>
      </c>
      <c r="E54" s="50">
        <v>70</v>
      </c>
      <c r="F54" s="87" t="s">
        <v>167</v>
      </c>
      <c r="G54" s="87">
        <v>17857</v>
      </c>
      <c r="H54" s="54" t="s">
        <v>167</v>
      </c>
      <c r="I54" s="87">
        <v>1250</v>
      </c>
    </row>
    <row r="55" spans="1:9" ht="12.75">
      <c r="A55" s="32" t="s">
        <v>56</v>
      </c>
      <c r="B55" s="87">
        <v>5</v>
      </c>
      <c r="C55" s="87">
        <v>116</v>
      </c>
      <c r="D55" s="54" t="s">
        <v>167</v>
      </c>
      <c r="E55" s="50">
        <v>121</v>
      </c>
      <c r="F55" s="87">
        <v>3500</v>
      </c>
      <c r="G55" s="87">
        <v>21000</v>
      </c>
      <c r="H55" s="54" t="s">
        <v>167</v>
      </c>
      <c r="I55" s="87">
        <v>2454</v>
      </c>
    </row>
    <row r="56" spans="1:9" ht="12.75">
      <c r="A56" s="32" t="s">
        <v>57</v>
      </c>
      <c r="B56" s="54" t="s">
        <v>167</v>
      </c>
      <c r="C56" s="87">
        <v>18</v>
      </c>
      <c r="D56" s="54" t="s">
        <v>167</v>
      </c>
      <c r="E56" s="50">
        <v>18</v>
      </c>
      <c r="F56" s="54" t="s">
        <v>167</v>
      </c>
      <c r="G56" s="87">
        <v>23500</v>
      </c>
      <c r="H56" s="54" t="s">
        <v>167</v>
      </c>
      <c r="I56" s="87">
        <v>423</v>
      </c>
    </row>
    <row r="57" spans="1:9" ht="12.75">
      <c r="A57" s="32" t="s">
        <v>58</v>
      </c>
      <c r="B57" s="54" t="s">
        <v>167</v>
      </c>
      <c r="C57" s="87">
        <v>121</v>
      </c>
      <c r="D57" s="54" t="s">
        <v>167</v>
      </c>
      <c r="E57" s="50">
        <v>121</v>
      </c>
      <c r="F57" s="54" t="s">
        <v>167</v>
      </c>
      <c r="G57" s="87">
        <v>22000</v>
      </c>
      <c r="H57" s="54" t="s">
        <v>167</v>
      </c>
      <c r="I57" s="87">
        <v>2662</v>
      </c>
    </row>
    <row r="58" spans="1:9" ht="12.75">
      <c r="A58" s="49" t="s">
        <v>253</v>
      </c>
      <c r="B58" s="52">
        <v>5</v>
      </c>
      <c r="C58" s="52">
        <v>421</v>
      </c>
      <c r="D58" s="55" t="s">
        <v>167</v>
      </c>
      <c r="E58" s="52">
        <v>426</v>
      </c>
      <c r="F58" s="88">
        <v>3500</v>
      </c>
      <c r="G58" s="88">
        <v>20188</v>
      </c>
      <c r="H58" s="55" t="s">
        <v>167</v>
      </c>
      <c r="I58" s="52">
        <v>8517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40</v>
      </c>
      <c r="D60" s="89">
        <v>50</v>
      </c>
      <c r="E60" s="50">
        <v>90</v>
      </c>
      <c r="F60" s="54" t="s">
        <v>167</v>
      </c>
      <c r="G60" s="89">
        <v>22000</v>
      </c>
      <c r="H60" s="89">
        <v>55000</v>
      </c>
      <c r="I60" s="87">
        <v>3630</v>
      </c>
    </row>
    <row r="61" spans="1:9" ht="12.75">
      <c r="A61" s="32" t="s">
        <v>60</v>
      </c>
      <c r="B61" s="54" t="s">
        <v>167</v>
      </c>
      <c r="C61" s="89">
        <v>40</v>
      </c>
      <c r="D61" s="89">
        <v>44</v>
      </c>
      <c r="E61" s="50">
        <v>84</v>
      </c>
      <c r="F61" s="54" t="s">
        <v>167</v>
      </c>
      <c r="G61" s="89">
        <v>18000</v>
      </c>
      <c r="H61" s="89">
        <v>40000</v>
      </c>
      <c r="I61" s="87">
        <v>2480</v>
      </c>
    </row>
    <row r="62" spans="1:9" ht="12.75">
      <c r="A62" s="32" t="s">
        <v>61</v>
      </c>
      <c r="B62" s="54" t="s">
        <v>167</v>
      </c>
      <c r="C62" s="89">
        <v>65</v>
      </c>
      <c r="D62" s="89">
        <v>35</v>
      </c>
      <c r="E62" s="50">
        <v>100</v>
      </c>
      <c r="F62" s="54" t="s">
        <v>167</v>
      </c>
      <c r="G62" s="89">
        <v>16000</v>
      </c>
      <c r="H62" s="89">
        <v>27000</v>
      </c>
      <c r="I62" s="87">
        <v>1985</v>
      </c>
    </row>
    <row r="63" spans="1:9" ht="12.75">
      <c r="A63" s="49" t="s">
        <v>254</v>
      </c>
      <c r="B63" s="55" t="s">
        <v>167</v>
      </c>
      <c r="C63" s="52">
        <v>145</v>
      </c>
      <c r="D63" s="52">
        <v>129</v>
      </c>
      <c r="E63" s="52">
        <v>274</v>
      </c>
      <c r="F63" s="55" t="s">
        <v>167</v>
      </c>
      <c r="G63" s="88">
        <v>18207</v>
      </c>
      <c r="H63" s="88">
        <v>42287</v>
      </c>
      <c r="I63" s="52">
        <v>8095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55" t="s">
        <v>167</v>
      </c>
      <c r="C65" s="88">
        <v>82</v>
      </c>
      <c r="D65" s="88">
        <v>121</v>
      </c>
      <c r="E65" s="52">
        <v>203</v>
      </c>
      <c r="F65" s="55" t="s">
        <v>167</v>
      </c>
      <c r="G65" s="88">
        <v>24500</v>
      </c>
      <c r="H65" s="88">
        <v>78000</v>
      </c>
      <c r="I65" s="88">
        <v>11447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25</v>
      </c>
      <c r="D67" s="54" t="s">
        <v>167</v>
      </c>
      <c r="E67" s="50">
        <v>25</v>
      </c>
      <c r="F67" s="54" t="s">
        <v>167</v>
      </c>
      <c r="G67" s="87">
        <v>20000</v>
      </c>
      <c r="H67" s="54" t="s">
        <v>167</v>
      </c>
      <c r="I67" s="87">
        <v>500</v>
      </c>
    </row>
    <row r="68" spans="1:9" ht="12.75">
      <c r="A68" s="32" t="s">
        <v>63</v>
      </c>
      <c r="B68" s="54" t="s">
        <v>167</v>
      </c>
      <c r="C68" s="87">
        <v>25</v>
      </c>
      <c r="D68" s="54" t="s">
        <v>167</v>
      </c>
      <c r="E68" s="50">
        <v>25</v>
      </c>
      <c r="F68" s="54" t="s">
        <v>167</v>
      </c>
      <c r="G68" s="87">
        <v>20000</v>
      </c>
      <c r="H68" s="54" t="s">
        <v>167</v>
      </c>
      <c r="I68" s="87">
        <v>500</v>
      </c>
    </row>
    <row r="69" spans="1:9" ht="12.75">
      <c r="A69" s="49" t="s">
        <v>256</v>
      </c>
      <c r="B69" s="55" t="s">
        <v>167</v>
      </c>
      <c r="C69" s="52">
        <v>50</v>
      </c>
      <c r="D69" s="55" t="s">
        <v>167</v>
      </c>
      <c r="E69" s="52">
        <v>50</v>
      </c>
      <c r="F69" s="55" t="s">
        <v>167</v>
      </c>
      <c r="G69" s="88">
        <v>20000</v>
      </c>
      <c r="H69" s="55" t="s">
        <v>167</v>
      </c>
      <c r="I69" s="52">
        <v>1000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54" t="s">
        <v>167</v>
      </c>
      <c r="D71" s="87">
        <v>3240</v>
      </c>
      <c r="E71" s="50">
        <v>3240</v>
      </c>
      <c r="F71" s="54" t="s">
        <v>167</v>
      </c>
      <c r="G71" s="54" t="s">
        <v>167</v>
      </c>
      <c r="H71" s="87">
        <v>80000</v>
      </c>
      <c r="I71" s="87">
        <v>259200</v>
      </c>
    </row>
    <row r="72" spans="1:9" ht="12.75">
      <c r="A72" s="32" t="s">
        <v>65</v>
      </c>
      <c r="B72" s="54" t="s">
        <v>167</v>
      </c>
      <c r="C72" s="87">
        <v>134</v>
      </c>
      <c r="D72" s="87" t="s">
        <v>167</v>
      </c>
      <c r="E72" s="50">
        <v>134</v>
      </c>
      <c r="F72" s="54" t="s">
        <v>167</v>
      </c>
      <c r="G72" s="87">
        <v>44700</v>
      </c>
      <c r="H72" s="87" t="s">
        <v>167</v>
      </c>
      <c r="I72" s="87">
        <v>5990</v>
      </c>
    </row>
    <row r="73" spans="1:9" ht="12.75">
      <c r="A73" s="32" t="s">
        <v>66</v>
      </c>
      <c r="B73" s="54">
        <v>1</v>
      </c>
      <c r="C73" s="87">
        <v>124</v>
      </c>
      <c r="D73" s="54" t="s">
        <v>167</v>
      </c>
      <c r="E73" s="50">
        <v>125</v>
      </c>
      <c r="F73" s="54">
        <v>5500</v>
      </c>
      <c r="G73" s="87">
        <v>30000</v>
      </c>
      <c r="H73" s="54" t="s">
        <v>167</v>
      </c>
      <c r="I73" s="87">
        <v>3726</v>
      </c>
    </row>
    <row r="74" spans="1:9" ht="12.75">
      <c r="A74" s="32" t="s">
        <v>67</v>
      </c>
      <c r="B74" s="54" t="s">
        <v>167</v>
      </c>
      <c r="C74" s="87">
        <v>40</v>
      </c>
      <c r="D74" s="87">
        <v>380</v>
      </c>
      <c r="E74" s="50">
        <v>420</v>
      </c>
      <c r="F74" s="54" t="s">
        <v>167</v>
      </c>
      <c r="G74" s="87">
        <v>38000</v>
      </c>
      <c r="H74" s="87">
        <v>90000</v>
      </c>
      <c r="I74" s="87">
        <v>35720</v>
      </c>
    </row>
    <row r="75" spans="1:9" ht="12.75">
      <c r="A75" s="32" t="s">
        <v>68</v>
      </c>
      <c r="B75" s="87" t="s">
        <v>167</v>
      </c>
      <c r="C75" s="87">
        <v>24</v>
      </c>
      <c r="D75" s="87">
        <v>1</v>
      </c>
      <c r="E75" s="50">
        <v>25</v>
      </c>
      <c r="F75" s="87" t="s">
        <v>167</v>
      </c>
      <c r="G75" s="87">
        <v>26000</v>
      </c>
      <c r="H75" s="87">
        <v>70000</v>
      </c>
      <c r="I75" s="87">
        <v>694</v>
      </c>
    </row>
    <row r="76" spans="1:9" ht="12.75">
      <c r="A76" s="32" t="s">
        <v>69</v>
      </c>
      <c r="B76" s="87">
        <v>7</v>
      </c>
      <c r="C76" s="87">
        <v>157</v>
      </c>
      <c r="D76" s="54" t="s">
        <v>167</v>
      </c>
      <c r="E76" s="50">
        <v>164</v>
      </c>
      <c r="F76" s="87">
        <v>5000</v>
      </c>
      <c r="G76" s="87">
        <v>17650</v>
      </c>
      <c r="H76" s="54" t="s">
        <v>167</v>
      </c>
      <c r="I76" s="87">
        <v>2806</v>
      </c>
    </row>
    <row r="77" spans="1:9" ht="12.75">
      <c r="A77" s="32" t="s">
        <v>70</v>
      </c>
      <c r="B77" s="54" t="s">
        <v>167</v>
      </c>
      <c r="C77" s="87">
        <v>311</v>
      </c>
      <c r="D77" s="87">
        <v>113</v>
      </c>
      <c r="E77" s="50">
        <v>424</v>
      </c>
      <c r="F77" s="54" t="s">
        <v>167</v>
      </c>
      <c r="G77" s="87">
        <v>34000</v>
      </c>
      <c r="H77" s="87">
        <v>90000</v>
      </c>
      <c r="I77" s="87">
        <v>20744</v>
      </c>
    </row>
    <row r="78" spans="1:9" ht="12.75">
      <c r="A78" s="32" t="s">
        <v>71</v>
      </c>
      <c r="B78" s="54" t="s">
        <v>167</v>
      </c>
      <c r="C78" s="54">
        <v>29</v>
      </c>
      <c r="D78" s="87" t="s">
        <v>167</v>
      </c>
      <c r="E78" s="50">
        <v>29</v>
      </c>
      <c r="F78" s="54" t="s">
        <v>167</v>
      </c>
      <c r="G78" s="54">
        <v>25000</v>
      </c>
      <c r="H78" s="87" t="s">
        <v>167</v>
      </c>
      <c r="I78" s="87">
        <v>725</v>
      </c>
    </row>
    <row r="79" spans="1:9" ht="12.75">
      <c r="A79" s="49" t="s">
        <v>257</v>
      </c>
      <c r="B79" s="52">
        <v>8</v>
      </c>
      <c r="C79" s="52">
        <v>819</v>
      </c>
      <c r="D79" s="52">
        <v>3734</v>
      </c>
      <c r="E79" s="52">
        <v>4561</v>
      </c>
      <c r="F79" s="88">
        <v>5063</v>
      </c>
      <c r="G79" s="88">
        <v>31653</v>
      </c>
      <c r="H79" s="88">
        <v>81318</v>
      </c>
      <c r="I79" s="52">
        <v>329605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54" t="s">
        <v>167</v>
      </c>
      <c r="D81" s="87">
        <v>193</v>
      </c>
      <c r="E81" s="50">
        <v>193</v>
      </c>
      <c r="F81" s="54" t="s">
        <v>167</v>
      </c>
      <c r="G81" s="54" t="s">
        <v>167</v>
      </c>
      <c r="H81" s="87">
        <v>130000</v>
      </c>
      <c r="I81" s="87">
        <v>25090</v>
      </c>
    </row>
    <row r="82" spans="1:9" ht="12.75">
      <c r="A82" s="32" t="s">
        <v>73</v>
      </c>
      <c r="B82" s="54" t="s">
        <v>167</v>
      </c>
      <c r="C82" s="87">
        <v>2</v>
      </c>
      <c r="D82" s="87">
        <v>13</v>
      </c>
      <c r="E82" s="50">
        <v>15</v>
      </c>
      <c r="F82" s="54" t="s">
        <v>167</v>
      </c>
      <c r="G82" s="87">
        <v>20000</v>
      </c>
      <c r="H82" s="87">
        <v>100000</v>
      </c>
      <c r="I82" s="87">
        <v>1365</v>
      </c>
    </row>
    <row r="83" spans="1:9" ht="12.75">
      <c r="A83" s="49" t="s">
        <v>258</v>
      </c>
      <c r="B83" s="55" t="s">
        <v>167</v>
      </c>
      <c r="C83" s="52">
        <v>2</v>
      </c>
      <c r="D83" s="52">
        <v>206</v>
      </c>
      <c r="E83" s="52">
        <v>208</v>
      </c>
      <c r="F83" s="55" t="s">
        <v>167</v>
      </c>
      <c r="G83" s="88">
        <v>20000</v>
      </c>
      <c r="H83" s="88">
        <v>128107</v>
      </c>
      <c r="I83" s="52">
        <v>26455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36</v>
      </c>
      <c r="C85" s="98">
        <v>1982</v>
      </c>
      <c r="D85" s="98">
        <v>4269</v>
      </c>
      <c r="E85" s="98">
        <v>6287</v>
      </c>
      <c r="F85" s="104">
        <v>13916.777777777777</v>
      </c>
      <c r="G85" s="104">
        <v>26664.188193743692</v>
      </c>
      <c r="H85" s="104">
        <v>82096.3855703912</v>
      </c>
      <c r="I85" s="98">
        <v>403844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/>
  <dimension ref="A1:H20"/>
  <sheetViews>
    <sheetView showGridLines="0" zoomScale="75" zoomScaleNormal="75" workbookViewId="0" topLeftCell="A1">
      <selection activeCell="H20" sqref="H20"/>
    </sheetView>
  </sheetViews>
  <sheetFormatPr defaultColWidth="11.421875" defaultRowHeight="12.75"/>
  <cols>
    <col min="1" max="1" width="11.421875" style="4" customWidth="1"/>
    <col min="2" max="8" width="13.57421875" style="4" customWidth="1"/>
    <col min="9" max="10" width="11.421875" style="4" customWidth="1"/>
    <col min="11" max="11" width="11.140625" style="4" customWidth="1"/>
    <col min="12" max="19" width="12.00390625" style="4" customWidth="1"/>
    <col min="20" max="16384" width="11.421875" style="4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364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28"/>
      <c r="B5" s="215"/>
      <c r="C5" s="215"/>
      <c r="D5" s="215"/>
      <c r="E5" s="39" t="s">
        <v>307</v>
      </c>
      <c r="F5" s="215"/>
      <c r="G5" s="24" t="s">
        <v>308</v>
      </c>
      <c r="H5" s="25"/>
    </row>
    <row r="6" spans="1:8" ht="12.75">
      <c r="A6" s="216" t="s">
        <v>304</v>
      </c>
      <c r="B6" s="14" t="s">
        <v>85</v>
      </c>
      <c r="C6" s="14" t="s">
        <v>108</v>
      </c>
      <c r="D6" s="14" t="s">
        <v>2</v>
      </c>
      <c r="E6" s="14" t="s">
        <v>309</v>
      </c>
      <c r="F6" s="14" t="s">
        <v>303</v>
      </c>
      <c r="G6" s="8" t="s">
        <v>10</v>
      </c>
      <c r="H6" s="9"/>
    </row>
    <row r="7" spans="1:8" ht="12.75">
      <c r="A7" s="32"/>
      <c r="B7" s="14" t="s">
        <v>305</v>
      </c>
      <c r="C7" s="14" t="s">
        <v>310</v>
      </c>
      <c r="D7" s="10" t="s">
        <v>306</v>
      </c>
      <c r="E7" s="14" t="s">
        <v>311</v>
      </c>
      <c r="F7" s="14" t="s">
        <v>378</v>
      </c>
      <c r="G7" s="14" t="s">
        <v>160</v>
      </c>
      <c r="H7" s="14" t="s">
        <v>161</v>
      </c>
    </row>
    <row r="8" spans="1:8" ht="13.5" thickBot="1">
      <c r="A8" s="32"/>
      <c r="B8" s="217"/>
      <c r="C8" s="217"/>
      <c r="D8" s="217"/>
      <c r="E8" s="14" t="s">
        <v>377</v>
      </c>
      <c r="F8" s="217"/>
      <c r="G8" s="217"/>
      <c r="H8" s="217"/>
    </row>
    <row r="9" spans="1:8" ht="12.75">
      <c r="A9" s="296">
        <v>1990</v>
      </c>
      <c r="B9" s="218">
        <v>5.2</v>
      </c>
      <c r="C9" s="219">
        <v>394.4230769230769</v>
      </c>
      <c r="D9" s="218">
        <v>205.1</v>
      </c>
      <c r="E9" s="353">
        <v>28.091305758897988</v>
      </c>
      <c r="F9" s="220">
        <v>57615.26811149976</v>
      </c>
      <c r="G9" s="218">
        <v>128</v>
      </c>
      <c r="H9" s="221">
        <v>65640</v>
      </c>
    </row>
    <row r="10" spans="1:8" ht="12.75">
      <c r="A10" s="297">
        <v>1991</v>
      </c>
      <c r="B10" s="222">
        <v>4.8</v>
      </c>
      <c r="C10" s="223">
        <v>406.45833333333337</v>
      </c>
      <c r="D10" s="222">
        <v>195.1</v>
      </c>
      <c r="E10" s="354">
        <v>27.42418232303199</v>
      </c>
      <c r="F10" s="224">
        <v>53504.579712235405</v>
      </c>
      <c r="G10" s="222">
        <v>179</v>
      </c>
      <c r="H10" s="225">
        <v>98982</v>
      </c>
    </row>
    <row r="11" spans="1:8" ht="12.75">
      <c r="A11" s="297">
        <v>1992</v>
      </c>
      <c r="B11" s="222">
        <v>4.9</v>
      </c>
      <c r="C11" s="223">
        <v>416.5306122448979</v>
      </c>
      <c r="D11" s="222">
        <v>204.1</v>
      </c>
      <c r="E11" s="354">
        <v>28.854591131465387</v>
      </c>
      <c r="F11" s="224">
        <v>58892.22049932084</v>
      </c>
      <c r="G11" s="222">
        <v>136</v>
      </c>
      <c r="H11" s="225">
        <v>100765</v>
      </c>
    </row>
    <row r="12" spans="1:8" ht="12.75">
      <c r="A12" s="297">
        <v>1993</v>
      </c>
      <c r="B12" s="222">
        <v>4.9</v>
      </c>
      <c r="C12" s="223">
        <v>407.1428571428571</v>
      </c>
      <c r="D12" s="222">
        <v>199.5</v>
      </c>
      <c r="E12" s="354">
        <v>29.46161335689301</v>
      </c>
      <c r="F12" s="224">
        <v>58775.91864700155</v>
      </c>
      <c r="G12" s="222">
        <v>266</v>
      </c>
      <c r="H12" s="225">
        <v>92241</v>
      </c>
    </row>
    <row r="13" spans="1:8" ht="12.75">
      <c r="A13" s="297">
        <v>1994</v>
      </c>
      <c r="B13" s="222">
        <v>5.2</v>
      </c>
      <c r="C13" s="223">
        <v>428.65384615384613</v>
      </c>
      <c r="D13" s="222">
        <v>222.9</v>
      </c>
      <c r="E13" s="354">
        <v>30.242929092591925</v>
      </c>
      <c r="F13" s="224">
        <v>67411.48894738739</v>
      </c>
      <c r="G13" s="222">
        <v>238</v>
      </c>
      <c r="H13" s="225">
        <v>111446</v>
      </c>
    </row>
    <row r="14" spans="1:8" ht="12.75">
      <c r="A14" s="297">
        <v>1995</v>
      </c>
      <c r="B14" s="306">
        <v>5</v>
      </c>
      <c r="C14" s="227">
        <v>464.6</v>
      </c>
      <c r="D14" s="226">
        <v>232.3</v>
      </c>
      <c r="E14" s="355">
        <v>33.18788840407246</v>
      </c>
      <c r="F14" s="228">
        <v>77095.46476266031</v>
      </c>
      <c r="G14" s="226">
        <v>39</v>
      </c>
      <c r="H14" s="229">
        <v>96516</v>
      </c>
    </row>
    <row r="15" spans="1:8" ht="12.75">
      <c r="A15" s="297">
        <v>1996</v>
      </c>
      <c r="B15" s="226">
        <v>5.2</v>
      </c>
      <c r="C15" s="227">
        <v>487.3076923076923</v>
      </c>
      <c r="D15" s="226">
        <v>253.4</v>
      </c>
      <c r="E15" s="355">
        <v>32.60490666282019</v>
      </c>
      <c r="F15" s="228">
        <v>82620.83348358636</v>
      </c>
      <c r="G15" s="226">
        <v>407</v>
      </c>
      <c r="H15" s="229">
        <v>119852</v>
      </c>
    </row>
    <row r="16" spans="1:8" ht="12.75">
      <c r="A16" s="297">
        <v>1997</v>
      </c>
      <c r="B16" s="226">
        <v>5.6</v>
      </c>
      <c r="C16" s="227">
        <v>501.60714285714283</v>
      </c>
      <c r="D16" s="226">
        <v>280.9</v>
      </c>
      <c r="E16" s="355">
        <v>33.47036409313284</v>
      </c>
      <c r="F16" s="228">
        <v>94018.25273761012</v>
      </c>
      <c r="G16" s="226">
        <v>150</v>
      </c>
      <c r="H16" s="229">
        <v>128459</v>
      </c>
    </row>
    <row r="17" spans="1:8" ht="12.75">
      <c r="A17" s="297">
        <v>1998</v>
      </c>
      <c r="B17" s="226">
        <v>5.8</v>
      </c>
      <c r="C17" s="227">
        <v>492.2413793103448</v>
      </c>
      <c r="D17" s="226">
        <v>285.5</v>
      </c>
      <c r="E17" s="355">
        <v>53.586239226858034</v>
      </c>
      <c r="F17" s="228">
        <v>152988.71299267968</v>
      </c>
      <c r="G17" s="226">
        <v>245</v>
      </c>
      <c r="H17" s="229">
        <v>135911</v>
      </c>
    </row>
    <row r="18" spans="1:8" ht="12.75">
      <c r="A18" s="297">
        <v>1999</v>
      </c>
      <c r="B18" s="226">
        <v>6.3</v>
      </c>
      <c r="C18" s="227">
        <f>D18/B18*10</f>
        <v>480.6349206349206</v>
      </c>
      <c r="D18" s="226">
        <v>302.8</v>
      </c>
      <c r="E18" s="355">
        <v>44.541007055882105</v>
      </c>
      <c r="F18" s="228">
        <f>D18*E18*10</f>
        <v>134870.169365211</v>
      </c>
      <c r="G18" s="226">
        <v>690</v>
      </c>
      <c r="H18" s="229">
        <v>143315</v>
      </c>
    </row>
    <row r="19" spans="1:8" ht="13.5" thickBot="1">
      <c r="A19" s="298" t="s">
        <v>312</v>
      </c>
      <c r="B19" s="230">
        <v>6.2</v>
      </c>
      <c r="C19" s="231">
        <f>D19/B19*10</f>
        <v>479.0322580645161</v>
      </c>
      <c r="D19" s="358">
        <v>297</v>
      </c>
      <c r="E19" s="356">
        <v>43.15</v>
      </c>
      <c r="F19" s="232">
        <f>D19*E19*10</f>
        <v>128155.5</v>
      </c>
      <c r="G19" s="230">
        <v>1409</v>
      </c>
      <c r="H19" s="233">
        <v>167922</v>
      </c>
    </row>
    <row r="20" ht="12.75">
      <c r="A20" s="4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1"/>
  <dimension ref="A1:I64"/>
  <sheetViews>
    <sheetView showGridLines="0" zoomScale="75" zoomScaleNormal="75" workbookViewId="0" topLeftCell="A1">
      <selection activeCell="A6" sqref="A6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393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5" t="s">
        <v>243</v>
      </c>
      <c r="B8" s="106">
        <v>7</v>
      </c>
      <c r="C8" s="107" t="s">
        <v>167</v>
      </c>
      <c r="D8" s="107" t="s">
        <v>167</v>
      </c>
      <c r="E8" s="108">
        <v>7</v>
      </c>
      <c r="F8" s="106">
        <v>25000</v>
      </c>
      <c r="G8" s="107" t="s">
        <v>167</v>
      </c>
      <c r="H8" s="107" t="s">
        <v>167</v>
      </c>
      <c r="I8" s="106">
        <v>175</v>
      </c>
    </row>
    <row r="9" spans="1:9" ht="12.75">
      <c r="A9" s="32"/>
      <c r="B9" s="54"/>
      <c r="C9" s="50"/>
      <c r="D9" s="50"/>
      <c r="E9" s="50"/>
      <c r="F9" s="87"/>
      <c r="G9" s="87"/>
      <c r="H9" s="87"/>
      <c r="I9" s="50"/>
    </row>
    <row r="10" spans="1:9" ht="12.75">
      <c r="A10" s="32" t="s">
        <v>35</v>
      </c>
      <c r="B10" s="54" t="s">
        <v>167</v>
      </c>
      <c r="C10" s="50">
        <v>2</v>
      </c>
      <c r="D10" s="50" t="s">
        <v>167</v>
      </c>
      <c r="E10" s="50">
        <v>2</v>
      </c>
      <c r="F10" s="87" t="s">
        <v>167</v>
      </c>
      <c r="G10" s="87">
        <v>27500</v>
      </c>
      <c r="H10" s="87" t="s">
        <v>167</v>
      </c>
      <c r="I10" s="50">
        <v>55</v>
      </c>
    </row>
    <row r="11" spans="1:9" ht="12.75">
      <c r="A11" s="32" t="s">
        <v>36</v>
      </c>
      <c r="B11" s="87">
        <v>4</v>
      </c>
      <c r="C11" s="87">
        <v>1</v>
      </c>
      <c r="D11" s="54" t="s">
        <v>167</v>
      </c>
      <c r="E11" s="50">
        <v>5</v>
      </c>
      <c r="F11" s="87">
        <v>15000</v>
      </c>
      <c r="G11" s="87">
        <v>25000</v>
      </c>
      <c r="H11" s="54" t="s">
        <v>167</v>
      </c>
      <c r="I11" s="87">
        <v>85</v>
      </c>
    </row>
    <row r="12" spans="1:9" ht="12.75">
      <c r="A12" s="32" t="s">
        <v>37</v>
      </c>
      <c r="B12" s="87">
        <v>15</v>
      </c>
      <c r="C12" s="87">
        <v>4</v>
      </c>
      <c r="D12" s="54">
        <v>1</v>
      </c>
      <c r="E12" s="50">
        <v>20</v>
      </c>
      <c r="F12" s="87">
        <v>14000</v>
      </c>
      <c r="G12" s="87">
        <v>28000</v>
      </c>
      <c r="H12" s="54">
        <v>50000</v>
      </c>
      <c r="I12" s="87">
        <v>372</v>
      </c>
    </row>
    <row r="13" spans="1:9" ht="12.75">
      <c r="A13" s="49" t="s">
        <v>245</v>
      </c>
      <c r="B13" s="52">
        <v>19</v>
      </c>
      <c r="C13" s="52">
        <v>7</v>
      </c>
      <c r="D13" s="55">
        <v>1</v>
      </c>
      <c r="E13" s="52">
        <v>27</v>
      </c>
      <c r="F13" s="88">
        <v>14211</v>
      </c>
      <c r="G13" s="88">
        <v>27429</v>
      </c>
      <c r="H13" s="55">
        <v>50000</v>
      </c>
      <c r="I13" s="52">
        <v>512</v>
      </c>
    </row>
    <row r="14" spans="1:9" ht="12.75">
      <c r="A14" s="32"/>
      <c r="B14" s="50"/>
      <c r="C14" s="50"/>
      <c r="D14" s="50"/>
      <c r="E14" s="50"/>
      <c r="F14" s="87"/>
      <c r="G14" s="87"/>
      <c r="H14" s="87"/>
      <c r="I14" s="50"/>
    </row>
    <row r="15" spans="1:9" ht="12.75">
      <c r="A15" s="49" t="s">
        <v>247</v>
      </c>
      <c r="B15" s="55" t="s">
        <v>167</v>
      </c>
      <c r="C15" s="88">
        <v>50</v>
      </c>
      <c r="D15" s="88">
        <v>1</v>
      </c>
      <c r="E15" s="52">
        <v>51</v>
      </c>
      <c r="F15" s="55" t="s">
        <v>167</v>
      </c>
      <c r="G15" s="88">
        <v>29500</v>
      </c>
      <c r="H15" s="88">
        <v>85000</v>
      </c>
      <c r="I15" s="88">
        <v>1560</v>
      </c>
    </row>
    <row r="16" spans="1:9" ht="12.75">
      <c r="A16" s="32"/>
      <c r="B16" s="50"/>
      <c r="C16" s="50"/>
      <c r="D16" s="50"/>
      <c r="E16" s="50"/>
      <c r="F16" s="87"/>
      <c r="G16" s="87"/>
      <c r="H16" s="87"/>
      <c r="I16" s="50"/>
    </row>
    <row r="17" spans="1:9" ht="12.75">
      <c r="A17" s="32" t="s">
        <v>41</v>
      </c>
      <c r="B17" s="89">
        <v>8</v>
      </c>
      <c r="C17" s="89">
        <v>60</v>
      </c>
      <c r="D17" s="89">
        <v>41</v>
      </c>
      <c r="E17" s="50">
        <v>109</v>
      </c>
      <c r="F17" s="89">
        <v>16750</v>
      </c>
      <c r="G17" s="89">
        <v>50850</v>
      </c>
      <c r="H17" s="89">
        <v>63390</v>
      </c>
      <c r="I17" s="87">
        <v>5784</v>
      </c>
    </row>
    <row r="18" spans="1:9" ht="12.75">
      <c r="A18" s="32" t="s">
        <v>42</v>
      </c>
      <c r="B18" s="89">
        <v>6</v>
      </c>
      <c r="C18" s="89">
        <v>9</v>
      </c>
      <c r="D18" s="54" t="s">
        <v>167</v>
      </c>
      <c r="E18" s="50">
        <v>15</v>
      </c>
      <c r="F18" s="89">
        <v>10000</v>
      </c>
      <c r="G18" s="89">
        <v>27556</v>
      </c>
      <c r="H18" s="54" t="s">
        <v>167</v>
      </c>
      <c r="I18" s="87">
        <v>308</v>
      </c>
    </row>
    <row r="19" spans="1:9" ht="12.75">
      <c r="A19" s="32" t="s">
        <v>44</v>
      </c>
      <c r="B19" s="54">
        <v>3</v>
      </c>
      <c r="C19" s="89">
        <v>50</v>
      </c>
      <c r="D19" s="54" t="s">
        <v>167</v>
      </c>
      <c r="E19" s="50">
        <v>53</v>
      </c>
      <c r="F19" s="54">
        <v>9000</v>
      </c>
      <c r="G19" s="89">
        <v>21740</v>
      </c>
      <c r="H19" s="54" t="s">
        <v>167</v>
      </c>
      <c r="I19" s="87">
        <v>1114</v>
      </c>
    </row>
    <row r="20" spans="1:9" ht="12.75">
      <c r="A20" s="49" t="s">
        <v>249</v>
      </c>
      <c r="B20" s="52">
        <v>17</v>
      </c>
      <c r="C20" s="52">
        <v>119</v>
      </c>
      <c r="D20" s="52">
        <v>41</v>
      </c>
      <c r="E20" s="52">
        <v>177</v>
      </c>
      <c r="F20" s="88">
        <v>13000</v>
      </c>
      <c r="G20" s="88">
        <v>36857</v>
      </c>
      <c r="H20" s="88">
        <v>63390</v>
      </c>
      <c r="I20" s="52">
        <v>7206</v>
      </c>
    </row>
    <row r="21" spans="1:9" ht="12.75">
      <c r="A21" s="32"/>
      <c r="B21" s="50"/>
      <c r="C21" s="50"/>
      <c r="D21" s="50"/>
      <c r="E21" s="50"/>
      <c r="F21" s="87"/>
      <c r="G21" s="87"/>
      <c r="H21" s="87"/>
      <c r="I21" s="50"/>
    </row>
    <row r="22" spans="1:9" ht="12.75">
      <c r="A22" s="49" t="s">
        <v>250</v>
      </c>
      <c r="B22" s="55">
        <v>20</v>
      </c>
      <c r="C22" s="88">
        <v>79</v>
      </c>
      <c r="D22" s="55" t="s">
        <v>167</v>
      </c>
      <c r="E22" s="52">
        <v>99</v>
      </c>
      <c r="F22" s="55">
        <v>5000</v>
      </c>
      <c r="G22" s="88">
        <v>16000</v>
      </c>
      <c r="H22" s="55" t="s">
        <v>167</v>
      </c>
      <c r="I22" s="88">
        <v>1364</v>
      </c>
    </row>
    <row r="23" spans="1:9" ht="12.75">
      <c r="A23" s="32"/>
      <c r="B23" s="50"/>
      <c r="C23" s="50"/>
      <c r="D23" s="50"/>
      <c r="E23" s="50"/>
      <c r="F23" s="87"/>
      <c r="G23" s="87"/>
      <c r="H23" s="87"/>
      <c r="I23" s="50"/>
    </row>
    <row r="24" spans="1:9" ht="12.75">
      <c r="A24" s="32" t="s">
        <v>45</v>
      </c>
      <c r="B24" s="54" t="s">
        <v>167</v>
      </c>
      <c r="C24" s="87">
        <v>8</v>
      </c>
      <c r="D24" s="54" t="s">
        <v>167</v>
      </c>
      <c r="E24" s="50">
        <v>8</v>
      </c>
      <c r="F24" s="54" t="s">
        <v>167</v>
      </c>
      <c r="G24" s="87">
        <v>24000</v>
      </c>
      <c r="H24" s="54" t="s">
        <v>167</v>
      </c>
      <c r="I24" s="87">
        <v>192</v>
      </c>
    </row>
    <row r="25" spans="1:9" ht="12.75">
      <c r="A25" s="32" t="s">
        <v>49</v>
      </c>
      <c r="B25" s="87">
        <v>3</v>
      </c>
      <c r="C25" s="87">
        <v>1</v>
      </c>
      <c r="D25" s="54" t="s">
        <v>167</v>
      </c>
      <c r="E25" s="50">
        <v>4</v>
      </c>
      <c r="F25" s="87">
        <v>7500</v>
      </c>
      <c r="G25" s="87">
        <v>18000</v>
      </c>
      <c r="H25" s="54" t="s">
        <v>167</v>
      </c>
      <c r="I25" s="87">
        <v>41</v>
      </c>
    </row>
    <row r="26" spans="1:9" ht="12.75">
      <c r="A26" s="32" t="s">
        <v>50</v>
      </c>
      <c r="B26" s="54" t="s">
        <v>167</v>
      </c>
      <c r="C26" s="87">
        <v>24</v>
      </c>
      <c r="D26" s="54" t="s">
        <v>167</v>
      </c>
      <c r="E26" s="50">
        <v>24</v>
      </c>
      <c r="F26" s="54" t="s">
        <v>167</v>
      </c>
      <c r="G26" s="87">
        <v>25000</v>
      </c>
      <c r="H26" s="54" t="s">
        <v>167</v>
      </c>
      <c r="I26" s="87">
        <v>600</v>
      </c>
    </row>
    <row r="27" spans="1:9" ht="12.75">
      <c r="A27" s="32" t="s">
        <v>51</v>
      </c>
      <c r="B27" s="54" t="s">
        <v>167</v>
      </c>
      <c r="C27" s="87">
        <v>1</v>
      </c>
      <c r="D27" s="54" t="s">
        <v>167</v>
      </c>
      <c r="E27" s="50">
        <v>1</v>
      </c>
      <c r="F27" s="54" t="s">
        <v>167</v>
      </c>
      <c r="G27" s="87">
        <v>45000</v>
      </c>
      <c r="H27" s="54" t="s">
        <v>167</v>
      </c>
      <c r="I27" s="87">
        <v>45</v>
      </c>
    </row>
    <row r="28" spans="1:9" ht="12.75">
      <c r="A28" s="32" t="s">
        <v>52</v>
      </c>
      <c r="B28" s="54" t="s">
        <v>167</v>
      </c>
      <c r="C28" s="87" t="s">
        <v>167</v>
      </c>
      <c r="D28" s="87">
        <v>2</v>
      </c>
      <c r="E28" s="50">
        <v>2</v>
      </c>
      <c r="F28" s="54" t="s">
        <v>167</v>
      </c>
      <c r="G28" s="87" t="s">
        <v>167</v>
      </c>
      <c r="H28" s="87">
        <v>52000</v>
      </c>
      <c r="I28" s="87">
        <v>104</v>
      </c>
    </row>
    <row r="29" spans="1:9" ht="12.75">
      <c r="A29" s="32" t="s">
        <v>53</v>
      </c>
      <c r="B29" s="54" t="s">
        <v>167</v>
      </c>
      <c r="C29" s="87">
        <v>15</v>
      </c>
      <c r="D29" s="54" t="s">
        <v>167</v>
      </c>
      <c r="E29" s="50">
        <v>15</v>
      </c>
      <c r="F29" s="54" t="s">
        <v>167</v>
      </c>
      <c r="G29" s="87">
        <v>28000</v>
      </c>
      <c r="H29" s="54" t="s">
        <v>167</v>
      </c>
      <c r="I29" s="87">
        <v>420</v>
      </c>
    </row>
    <row r="30" spans="1:9" ht="12.75">
      <c r="A30" s="49" t="s">
        <v>251</v>
      </c>
      <c r="B30" s="52">
        <v>3</v>
      </c>
      <c r="C30" s="52">
        <v>49</v>
      </c>
      <c r="D30" s="52">
        <v>2</v>
      </c>
      <c r="E30" s="52">
        <v>54</v>
      </c>
      <c r="F30" s="88">
        <v>7500</v>
      </c>
      <c r="G30" s="88">
        <v>26020</v>
      </c>
      <c r="H30" s="88">
        <v>52000</v>
      </c>
      <c r="I30" s="52">
        <v>1402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49" t="s">
        <v>252</v>
      </c>
      <c r="B32" s="88" t="s">
        <v>167</v>
      </c>
      <c r="C32" s="88">
        <v>38</v>
      </c>
      <c r="D32" s="55" t="s">
        <v>167</v>
      </c>
      <c r="E32" s="52">
        <v>38</v>
      </c>
      <c r="F32" s="55" t="s">
        <v>167</v>
      </c>
      <c r="G32" s="88">
        <v>22500</v>
      </c>
      <c r="H32" s="55" t="s">
        <v>167</v>
      </c>
      <c r="I32" s="88">
        <v>855</v>
      </c>
    </row>
    <row r="33" spans="1:9" ht="12.75">
      <c r="A33" s="32"/>
      <c r="B33" s="50"/>
      <c r="C33" s="50"/>
      <c r="D33" s="50"/>
      <c r="E33" s="50"/>
      <c r="F33" s="87"/>
      <c r="G33" s="87"/>
      <c r="H33" s="87"/>
      <c r="I33" s="50"/>
    </row>
    <row r="34" spans="1:9" ht="12.75">
      <c r="A34" s="32" t="s">
        <v>54</v>
      </c>
      <c r="B34" s="54" t="s">
        <v>167</v>
      </c>
      <c r="C34" s="87">
        <v>60</v>
      </c>
      <c r="D34" s="54" t="s">
        <v>167</v>
      </c>
      <c r="E34" s="50">
        <v>60</v>
      </c>
      <c r="F34" s="54" t="s">
        <v>167</v>
      </c>
      <c r="G34" s="87">
        <v>20000</v>
      </c>
      <c r="H34" s="54" t="s">
        <v>167</v>
      </c>
      <c r="I34" s="87">
        <v>1200</v>
      </c>
    </row>
    <row r="35" spans="1:9" ht="12.75">
      <c r="A35" s="32" t="s">
        <v>57</v>
      </c>
      <c r="B35" s="54" t="s">
        <v>167</v>
      </c>
      <c r="C35" s="87">
        <v>2</v>
      </c>
      <c r="D35" s="54" t="s">
        <v>167</v>
      </c>
      <c r="E35" s="50">
        <v>2</v>
      </c>
      <c r="F35" s="54" t="s">
        <v>167</v>
      </c>
      <c r="G35" s="87">
        <v>21000</v>
      </c>
      <c r="H35" s="54" t="s">
        <v>167</v>
      </c>
      <c r="I35" s="87">
        <v>42</v>
      </c>
    </row>
    <row r="36" spans="1:9" ht="12.75">
      <c r="A36" s="32" t="s">
        <v>58</v>
      </c>
      <c r="B36" s="54" t="s">
        <v>167</v>
      </c>
      <c r="C36" s="87">
        <v>67</v>
      </c>
      <c r="D36" s="54" t="s">
        <v>167</v>
      </c>
      <c r="E36" s="50">
        <v>67</v>
      </c>
      <c r="F36" s="54" t="s">
        <v>167</v>
      </c>
      <c r="G36" s="87">
        <v>24000</v>
      </c>
      <c r="H36" s="54" t="s">
        <v>167</v>
      </c>
      <c r="I36" s="87">
        <v>1608</v>
      </c>
    </row>
    <row r="37" spans="1:9" ht="12.75">
      <c r="A37" s="49" t="s">
        <v>253</v>
      </c>
      <c r="B37" s="55" t="s">
        <v>167</v>
      </c>
      <c r="C37" s="52">
        <v>129</v>
      </c>
      <c r="D37" s="55" t="s">
        <v>167</v>
      </c>
      <c r="E37" s="52">
        <v>129</v>
      </c>
      <c r="F37" s="55" t="s">
        <v>167</v>
      </c>
      <c r="G37" s="88">
        <v>22093</v>
      </c>
      <c r="H37" s="55" t="s">
        <v>167</v>
      </c>
      <c r="I37" s="52">
        <v>2850</v>
      </c>
    </row>
    <row r="38" spans="1:9" ht="12.75">
      <c r="A38" s="32"/>
      <c r="B38" s="50"/>
      <c r="C38" s="50"/>
      <c r="D38" s="50"/>
      <c r="E38" s="50"/>
      <c r="F38" s="87"/>
      <c r="G38" s="87"/>
      <c r="H38" s="87"/>
      <c r="I38" s="50"/>
    </row>
    <row r="39" spans="1:9" ht="12.75">
      <c r="A39" s="32" t="s">
        <v>59</v>
      </c>
      <c r="B39" s="54" t="s">
        <v>167</v>
      </c>
      <c r="C39" s="89" t="s">
        <v>167</v>
      </c>
      <c r="D39" s="89">
        <v>70</v>
      </c>
      <c r="E39" s="50">
        <v>70</v>
      </c>
      <c r="F39" s="54" t="s">
        <v>167</v>
      </c>
      <c r="G39" s="89" t="s">
        <v>167</v>
      </c>
      <c r="H39" s="89">
        <v>30000</v>
      </c>
      <c r="I39" s="87">
        <v>2100</v>
      </c>
    </row>
    <row r="40" spans="1:9" ht="12.75">
      <c r="A40" s="32" t="s">
        <v>60</v>
      </c>
      <c r="B40" s="54" t="s">
        <v>167</v>
      </c>
      <c r="C40" s="89">
        <v>68</v>
      </c>
      <c r="D40" s="89">
        <v>19</v>
      </c>
      <c r="E40" s="50">
        <v>87</v>
      </c>
      <c r="F40" s="54" t="s">
        <v>167</v>
      </c>
      <c r="G40" s="89">
        <v>15500</v>
      </c>
      <c r="H40" s="89">
        <v>42500</v>
      </c>
      <c r="I40" s="87">
        <v>1862</v>
      </c>
    </row>
    <row r="41" spans="1:9" ht="12.75">
      <c r="A41" s="32" t="s">
        <v>61</v>
      </c>
      <c r="B41" s="54" t="s">
        <v>167</v>
      </c>
      <c r="C41" s="89">
        <v>105</v>
      </c>
      <c r="D41" s="54">
        <v>15</v>
      </c>
      <c r="E41" s="50">
        <v>120</v>
      </c>
      <c r="F41" s="54" t="s">
        <v>167</v>
      </c>
      <c r="G41" s="89">
        <v>27000</v>
      </c>
      <c r="H41" s="54">
        <v>35000</v>
      </c>
      <c r="I41" s="87">
        <v>3360</v>
      </c>
    </row>
    <row r="42" spans="1:9" ht="12.75">
      <c r="A42" s="49" t="s">
        <v>254</v>
      </c>
      <c r="B42" s="55" t="s">
        <v>167</v>
      </c>
      <c r="C42" s="52">
        <v>173</v>
      </c>
      <c r="D42" s="52">
        <v>104</v>
      </c>
      <c r="E42" s="52">
        <v>277</v>
      </c>
      <c r="F42" s="55" t="s">
        <v>167</v>
      </c>
      <c r="G42" s="88">
        <v>22480</v>
      </c>
      <c r="H42" s="88">
        <v>33005</v>
      </c>
      <c r="I42" s="52">
        <v>7322</v>
      </c>
    </row>
    <row r="43" spans="1:9" ht="12.75">
      <c r="A43" s="32"/>
      <c r="B43" s="50"/>
      <c r="C43" s="50"/>
      <c r="D43" s="50"/>
      <c r="E43" s="50"/>
      <c r="F43" s="87"/>
      <c r="G43" s="87"/>
      <c r="H43" s="87"/>
      <c r="I43" s="50"/>
    </row>
    <row r="44" spans="1:9" ht="12.75">
      <c r="A44" s="49" t="s">
        <v>255</v>
      </c>
      <c r="B44" s="55" t="s">
        <v>167</v>
      </c>
      <c r="C44" s="88">
        <v>111</v>
      </c>
      <c r="D44" s="88">
        <v>86</v>
      </c>
      <c r="E44" s="52">
        <v>197</v>
      </c>
      <c r="F44" s="55" t="s">
        <v>167</v>
      </c>
      <c r="G44" s="88">
        <v>23110</v>
      </c>
      <c r="H44" s="88">
        <v>39090</v>
      </c>
      <c r="I44" s="88">
        <v>5927</v>
      </c>
    </row>
    <row r="45" spans="1:9" ht="12.75">
      <c r="A45" s="32"/>
      <c r="B45" s="50"/>
      <c r="C45" s="50"/>
      <c r="D45" s="50"/>
      <c r="E45" s="50"/>
      <c r="F45" s="87"/>
      <c r="G45" s="87"/>
      <c r="H45" s="87"/>
      <c r="I45" s="50"/>
    </row>
    <row r="46" spans="1:9" ht="12.75">
      <c r="A46" s="32" t="s">
        <v>62</v>
      </c>
      <c r="B46" s="54" t="s">
        <v>167</v>
      </c>
      <c r="C46" s="87">
        <v>60</v>
      </c>
      <c r="D46" s="54" t="s">
        <v>167</v>
      </c>
      <c r="E46" s="50">
        <v>60</v>
      </c>
      <c r="F46" s="54" t="s">
        <v>167</v>
      </c>
      <c r="G46" s="87">
        <v>20000</v>
      </c>
      <c r="H46" s="54" t="s">
        <v>167</v>
      </c>
      <c r="I46" s="87">
        <v>1200</v>
      </c>
    </row>
    <row r="47" spans="1:9" ht="12.75">
      <c r="A47" s="32" t="s">
        <v>63</v>
      </c>
      <c r="B47" s="54" t="s">
        <v>167</v>
      </c>
      <c r="C47" s="87">
        <v>100</v>
      </c>
      <c r="D47" s="54" t="s">
        <v>167</v>
      </c>
      <c r="E47" s="50">
        <v>100</v>
      </c>
      <c r="F47" s="54" t="s">
        <v>167</v>
      </c>
      <c r="G47" s="87">
        <v>30000</v>
      </c>
      <c r="H47" s="54" t="s">
        <v>167</v>
      </c>
      <c r="I47" s="87">
        <v>3000</v>
      </c>
    </row>
    <row r="48" spans="1:9" ht="12.75">
      <c r="A48" s="49" t="s">
        <v>256</v>
      </c>
      <c r="B48" s="55" t="s">
        <v>167</v>
      </c>
      <c r="C48" s="52">
        <v>160</v>
      </c>
      <c r="D48" s="55" t="s">
        <v>167</v>
      </c>
      <c r="E48" s="52">
        <v>160</v>
      </c>
      <c r="F48" s="55" t="s">
        <v>167</v>
      </c>
      <c r="G48" s="88">
        <v>26250</v>
      </c>
      <c r="H48" s="55" t="s">
        <v>167</v>
      </c>
      <c r="I48" s="52">
        <v>4200</v>
      </c>
    </row>
    <row r="49" spans="1:9" ht="12.75">
      <c r="A49" s="32"/>
      <c r="B49" s="50"/>
      <c r="C49" s="50"/>
      <c r="D49" s="50"/>
      <c r="E49" s="50"/>
      <c r="F49" s="87"/>
      <c r="G49" s="87"/>
      <c r="H49" s="87"/>
      <c r="I49" s="50"/>
    </row>
    <row r="50" spans="1:9" ht="12.75">
      <c r="A50" s="32" t="s">
        <v>64</v>
      </c>
      <c r="B50" s="54" t="s">
        <v>167</v>
      </c>
      <c r="C50" s="87">
        <v>120</v>
      </c>
      <c r="D50" s="87">
        <v>3780</v>
      </c>
      <c r="E50" s="50">
        <v>3900</v>
      </c>
      <c r="F50" s="54" t="s">
        <v>167</v>
      </c>
      <c r="G50" s="87">
        <v>56550</v>
      </c>
      <c r="H50" s="87">
        <v>58046</v>
      </c>
      <c r="I50" s="87">
        <v>226200</v>
      </c>
    </row>
    <row r="51" spans="1:9" ht="12.75">
      <c r="A51" s="32" t="s">
        <v>65</v>
      </c>
      <c r="B51" s="54" t="s">
        <v>167</v>
      </c>
      <c r="C51" s="87">
        <v>215</v>
      </c>
      <c r="D51" s="54" t="s">
        <v>167</v>
      </c>
      <c r="E51" s="50">
        <v>215</v>
      </c>
      <c r="F51" s="54" t="s">
        <v>167</v>
      </c>
      <c r="G51" s="87">
        <v>48642</v>
      </c>
      <c r="H51" s="54" t="s">
        <v>167</v>
      </c>
      <c r="I51" s="87">
        <v>10458</v>
      </c>
    </row>
    <row r="52" spans="1:9" ht="12.75">
      <c r="A52" s="32" t="s">
        <v>66</v>
      </c>
      <c r="B52" s="87">
        <v>37</v>
      </c>
      <c r="C52" s="87">
        <v>40</v>
      </c>
      <c r="D52" s="54" t="s">
        <v>167</v>
      </c>
      <c r="E52" s="50">
        <v>77</v>
      </c>
      <c r="F52" s="87">
        <v>5000</v>
      </c>
      <c r="G52" s="87">
        <v>35125</v>
      </c>
      <c r="H52" s="54" t="s">
        <v>167</v>
      </c>
      <c r="I52" s="87">
        <v>1590</v>
      </c>
    </row>
    <row r="53" spans="1:9" ht="12.75">
      <c r="A53" s="32" t="s">
        <v>67</v>
      </c>
      <c r="B53" s="54" t="s">
        <v>167</v>
      </c>
      <c r="C53" s="87">
        <v>45</v>
      </c>
      <c r="D53" s="87">
        <v>40</v>
      </c>
      <c r="E53" s="50">
        <v>85</v>
      </c>
      <c r="F53" s="54" t="s">
        <v>167</v>
      </c>
      <c r="G53" s="87">
        <v>36000</v>
      </c>
      <c r="H53" s="87">
        <v>50000</v>
      </c>
      <c r="I53" s="87">
        <v>3620</v>
      </c>
    </row>
    <row r="54" spans="1:9" ht="12.75">
      <c r="A54" s="32" t="s">
        <v>68</v>
      </c>
      <c r="B54" s="87">
        <v>10</v>
      </c>
      <c r="C54" s="87">
        <v>32</v>
      </c>
      <c r="D54" s="87">
        <v>5</v>
      </c>
      <c r="E54" s="50">
        <v>47</v>
      </c>
      <c r="F54" s="87">
        <v>5000</v>
      </c>
      <c r="G54" s="87">
        <v>23000</v>
      </c>
      <c r="H54" s="87">
        <v>35000</v>
      </c>
      <c r="I54" s="87">
        <v>961</v>
      </c>
    </row>
    <row r="55" spans="1:9" ht="12.75">
      <c r="A55" s="32" t="s">
        <v>69</v>
      </c>
      <c r="B55" s="87">
        <v>2</v>
      </c>
      <c r="C55" s="87">
        <v>61</v>
      </c>
      <c r="D55" s="54" t="s">
        <v>167</v>
      </c>
      <c r="E55" s="50">
        <v>63</v>
      </c>
      <c r="F55" s="87">
        <v>7200</v>
      </c>
      <c r="G55" s="87">
        <v>20500</v>
      </c>
      <c r="H55" s="54" t="s">
        <v>167</v>
      </c>
      <c r="I55" s="87">
        <v>1265</v>
      </c>
    </row>
    <row r="56" spans="1:9" ht="12.75">
      <c r="A56" s="32" t="s">
        <v>70</v>
      </c>
      <c r="B56" s="54" t="s">
        <v>167</v>
      </c>
      <c r="C56" s="87">
        <v>299</v>
      </c>
      <c r="D56" s="87">
        <v>25</v>
      </c>
      <c r="E56" s="50">
        <v>324</v>
      </c>
      <c r="F56" s="54" t="s">
        <v>167</v>
      </c>
      <c r="G56" s="87">
        <v>52000</v>
      </c>
      <c r="H56" s="87">
        <v>61000</v>
      </c>
      <c r="I56" s="87">
        <v>17073</v>
      </c>
    </row>
    <row r="57" spans="1:9" ht="12.75">
      <c r="A57" s="32" t="s">
        <v>71</v>
      </c>
      <c r="B57" s="54" t="s">
        <v>167</v>
      </c>
      <c r="C57" s="54" t="s">
        <v>167</v>
      </c>
      <c r="D57" s="87">
        <v>10</v>
      </c>
      <c r="E57" s="50">
        <v>10</v>
      </c>
      <c r="F57" s="54" t="s">
        <v>167</v>
      </c>
      <c r="G57" s="54" t="s">
        <v>167</v>
      </c>
      <c r="H57" s="87">
        <v>60000</v>
      </c>
      <c r="I57" s="87">
        <v>600</v>
      </c>
    </row>
    <row r="58" spans="1:9" ht="12.75">
      <c r="A58" s="49" t="s">
        <v>257</v>
      </c>
      <c r="B58" s="52">
        <v>49</v>
      </c>
      <c r="C58" s="52">
        <v>812</v>
      </c>
      <c r="D58" s="52">
        <v>3860</v>
      </c>
      <c r="E58" s="52">
        <v>4721</v>
      </c>
      <c r="F58" s="88">
        <v>5090</v>
      </c>
      <c r="G58" s="88">
        <v>46556</v>
      </c>
      <c r="H58" s="88">
        <v>57957</v>
      </c>
      <c r="I58" s="52">
        <v>261767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72</v>
      </c>
      <c r="B60" s="54" t="s">
        <v>167</v>
      </c>
      <c r="C60" s="54">
        <v>78</v>
      </c>
      <c r="D60" s="87">
        <v>126</v>
      </c>
      <c r="E60" s="50">
        <v>204</v>
      </c>
      <c r="F60" s="54" t="s">
        <v>167</v>
      </c>
      <c r="G60" s="54" t="s">
        <v>167</v>
      </c>
      <c r="H60" s="87">
        <v>30000</v>
      </c>
      <c r="I60" s="87">
        <v>3780</v>
      </c>
    </row>
    <row r="61" spans="1:9" ht="12.75">
      <c r="A61" s="32" t="s">
        <v>73</v>
      </c>
      <c r="B61" s="54" t="s">
        <v>167</v>
      </c>
      <c r="C61" s="87">
        <v>100</v>
      </c>
      <c r="D61" s="87">
        <v>31</v>
      </c>
      <c r="E61" s="50">
        <v>131</v>
      </c>
      <c r="F61" s="54" t="s">
        <v>167</v>
      </c>
      <c r="G61" s="87">
        <v>25000</v>
      </c>
      <c r="H61" s="87">
        <v>45000</v>
      </c>
      <c r="I61" s="87">
        <v>3900</v>
      </c>
    </row>
    <row r="62" spans="1:9" ht="12.75">
      <c r="A62" s="49" t="s">
        <v>258</v>
      </c>
      <c r="B62" s="55" t="s">
        <v>167</v>
      </c>
      <c r="C62" s="52">
        <v>178</v>
      </c>
      <c r="D62" s="52">
        <v>157</v>
      </c>
      <c r="E62" s="52">
        <v>335</v>
      </c>
      <c r="F62" s="55" t="s">
        <v>167</v>
      </c>
      <c r="G62" s="88">
        <v>14045</v>
      </c>
      <c r="H62" s="88">
        <v>32962</v>
      </c>
      <c r="I62" s="52">
        <v>7680</v>
      </c>
    </row>
    <row r="63" spans="1:9" ht="12.75">
      <c r="A63" s="32"/>
      <c r="B63" s="50"/>
      <c r="C63" s="50"/>
      <c r="D63" s="50"/>
      <c r="E63" s="50"/>
      <c r="F63" s="87"/>
      <c r="G63" s="87"/>
      <c r="H63" s="87"/>
      <c r="I63" s="87"/>
    </row>
    <row r="64" spans="1:9" ht="13.5" thickBot="1">
      <c r="A64" s="101" t="s">
        <v>74</v>
      </c>
      <c r="B64" s="98">
        <v>115</v>
      </c>
      <c r="C64" s="98">
        <v>1905</v>
      </c>
      <c r="D64" s="98">
        <v>4252</v>
      </c>
      <c r="E64" s="98">
        <v>6272</v>
      </c>
      <c r="F64" s="104">
        <v>9025.382608695652</v>
      </c>
      <c r="G64" s="104">
        <v>33204.56430446194</v>
      </c>
      <c r="H64" s="104">
        <v>56096.26152398871</v>
      </c>
      <c r="I64" s="98">
        <v>302820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/>
  <dimension ref="A1:H25"/>
  <sheetViews>
    <sheetView showGridLines="0" zoomScale="75" zoomScaleNormal="75" workbookViewId="0" topLeftCell="A1">
      <selection activeCell="H25" sqref="H25"/>
    </sheetView>
  </sheetViews>
  <sheetFormatPr defaultColWidth="11.421875" defaultRowHeight="12.75"/>
  <cols>
    <col min="2" max="8" width="13.574218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341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4.5</v>
      </c>
      <c r="C9" s="157">
        <v>271.55555555555554</v>
      </c>
      <c r="D9" s="200">
        <v>122.2</v>
      </c>
      <c r="E9" s="158">
        <v>24.725637974348807</v>
      </c>
      <c r="F9" s="157">
        <v>30214.729604654236</v>
      </c>
      <c r="G9" s="201" t="s">
        <v>167</v>
      </c>
      <c r="H9" s="201">
        <v>12396</v>
      </c>
    </row>
    <row r="10" spans="1:8" ht="12.75">
      <c r="A10" s="293">
        <v>1986</v>
      </c>
      <c r="B10" s="202">
        <v>4.1</v>
      </c>
      <c r="C10" s="161">
        <v>270</v>
      </c>
      <c r="D10" s="202">
        <v>110.7</v>
      </c>
      <c r="E10" s="162">
        <v>29.557775293594414</v>
      </c>
      <c r="F10" s="161">
        <v>32720.45725000901</v>
      </c>
      <c r="G10" s="167" t="s">
        <v>167</v>
      </c>
      <c r="H10" s="167">
        <v>12477</v>
      </c>
    </row>
    <row r="11" spans="1:8" ht="12.75">
      <c r="A11" s="293">
        <v>1987</v>
      </c>
      <c r="B11" s="202">
        <v>4.4</v>
      </c>
      <c r="C11" s="161">
        <v>286.3636363636363</v>
      </c>
      <c r="D11" s="202">
        <v>126</v>
      </c>
      <c r="E11" s="162">
        <v>24.653516521822752</v>
      </c>
      <c r="F11" s="161">
        <v>31063.430817496665</v>
      </c>
      <c r="G11" s="167">
        <v>1</v>
      </c>
      <c r="H11" s="167">
        <v>11482</v>
      </c>
    </row>
    <row r="12" spans="1:8" ht="12.75">
      <c r="A12" s="293">
        <v>1988</v>
      </c>
      <c r="B12" s="202">
        <v>4.8</v>
      </c>
      <c r="C12" s="161">
        <v>287.70833333333337</v>
      </c>
      <c r="D12" s="202">
        <v>138.1</v>
      </c>
      <c r="E12" s="162">
        <v>30.657627444616736</v>
      </c>
      <c r="F12" s="161">
        <v>42338.18350101571</v>
      </c>
      <c r="G12" s="167">
        <v>28</v>
      </c>
      <c r="H12" s="167">
        <v>10744</v>
      </c>
    </row>
    <row r="13" spans="1:8" ht="12.75">
      <c r="A13" s="293">
        <v>1989</v>
      </c>
      <c r="B13" s="202">
        <v>4.3</v>
      </c>
      <c r="C13" s="161">
        <v>294.6511627906977</v>
      </c>
      <c r="D13" s="202">
        <v>126.7</v>
      </c>
      <c r="E13" s="162">
        <v>29.906362314137006</v>
      </c>
      <c r="F13" s="161">
        <v>37891.36105201158</v>
      </c>
      <c r="G13" s="167">
        <v>185</v>
      </c>
      <c r="H13" s="167">
        <v>12907</v>
      </c>
    </row>
    <row r="14" spans="1:8" ht="12.75">
      <c r="A14" s="293">
        <v>1990</v>
      </c>
      <c r="B14" s="202">
        <v>4.4</v>
      </c>
      <c r="C14" s="161">
        <v>346.59090909090907</v>
      </c>
      <c r="D14" s="202">
        <v>152.5</v>
      </c>
      <c r="E14" s="162">
        <v>30.78383998653733</v>
      </c>
      <c r="F14" s="161">
        <v>46945.35597946942</v>
      </c>
      <c r="G14" s="167">
        <v>135</v>
      </c>
      <c r="H14" s="167">
        <v>16938</v>
      </c>
    </row>
    <row r="15" spans="1:8" ht="12.75">
      <c r="A15" s="293">
        <v>1991</v>
      </c>
      <c r="B15" s="202">
        <v>4.3</v>
      </c>
      <c r="C15" s="161">
        <v>324.8837209302326</v>
      </c>
      <c r="D15" s="202">
        <v>139.7</v>
      </c>
      <c r="E15" s="162">
        <v>28.896661978772254</v>
      </c>
      <c r="F15" s="161">
        <v>40368.63678434483</v>
      </c>
      <c r="G15" s="167">
        <v>256</v>
      </c>
      <c r="H15" s="167">
        <v>20847</v>
      </c>
    </row>
    <row r="16" spans="1:8" ht="12.75">
      <c r="A16" s="293">
        <v>1992</v>
      </c>
      <c r="B16" s="202">
        <v>4.2</v>
      </c>
      <c r="C16" s="161">
        <v>323.0952380952381</v>
      </c>
      <c r="D16" s="202">
        <v>135.7</v>
      </c>
      <c r="E16" s="162">
        <v>32.62894714699554</v>
      </c>
      <c r="F16" s="161">
        <v>44277.481278472944</v>
      </c>
      <c r="G16" s="167">
        <v>237</v>
      </c>
      <c r="H16" s="167">
        <v>20541</v>
      </c>
    </row>
    <row r="17" spans="1:8" ht="12.75">
      <c r="A17" s="293">
        <v>1993</v>
      </c>
      <c r="B17" s="202">
        <v>4</v>
      </c>
      <c r="C17" s="161">
        <v>341.75</v>
      </c>
      <c r="D17" s="202">
        <v>136.7</v>
      </c>
      <c r="E17" s="162">
        <v>26.720998160902962</v>
      </c>
      <c r="F17" s="161">
        <v>36527.60448595435</v>
      </c>
      <c r="G17" s="167">
        <v>375</v>
      </c>
      <c r="H17" s="167">
        <v>19412</v>
      </c>
    </row>
    <row r="18" spans="1:8" ht="12.75">
      <c r="A18" s="294">
        <v>1994</v>
      </c>
      <c r="B18" s="203">
        <v>3.649</v>
      </c>
      <c r="C18" s="164">
        <v>322.806248287202</v>
      </c>
      <c r="D18" s="203">
        <v>117.792</v>
      </c>
      <c r="E18" s="195">
        <v>36.70380921471759</v>
      </c>
      <c r="F18" s="164">
        <v>43234.150950200135</v>
      </c>
      <c r="G18" s="166">
        <v>205</v>
      </c>
      <c r="H18" s="167">
        <v>27257</v>
      </c>
    </row>
    <row r="19" spans="1:8" ht="12.75">
      <c r="A19" s="294">
        <v>1995</v>
      </c>
      <c r="B19" s="203">
        <v>3.5</v>
      </c>
      <c r="C19" s="164">
        <v>374.57142857142856</v>
      </c>
      <c r="D19" s="203">
        <v>131.1</v>
      </c>
      <c r="E19" s="195">
        <v>42.07084730686476</v>
      </c>
      <c r="F19" s="164">
        <v>55154.8808192997</v>
      </c>
      <c r="G19" s="166">
        <v>236</v>
      </c>
      <c r="H19" s="167">
        <v>37038</v>
      </c>
    </row>
    <row r="20" spans="1:8" ht="12.75">
      <c r="A20" s="294">
        <v>1996</v>
      </c>
      <c r="B20" s="163">
        <v>3.7</v>
      </c>
      <c r="C20" s="164">
        <v>361.08108108108104</v>
      </c>
      <c r="D20" s="163">
        <v>133.6</v>
      </c>
      <c r="E20" s="165">
        <v>41.50589592874401</v>
      </c>
      <c r="F20" s="166">
        <v>55451.87696080199</v>
      </c>
      <c r="G20" s="166">
        <v>89</v>
      </c>
      <c r="H20" s="167">
        <v>36644</v>
      </c>
    </row>
    <row r="21" spans="1:8" ht="12.75">
      <c r="A21" s="294">
        <v>1997</v>
      </c>
      <c r="B21" s="163">
        <v>4.2</v>
      </c>
      <c r="C21" s="164">
        <v>349.04761904761904</v>
      </c>
      <c r="D21" s="163">
        <v>146.6</v>
      </c>
      <c r="E21" s="165">
        <v>44.961715528950755</v>
      </c>
      <c r="F21" s="166">
        <v>65913.8749654418</v>
      </c>
      <c r="G21" s="166">
        <v>55</v>
      </c>
      <c r="H21" s="167">
        <v>37242</v>
      </c>
    </row>
    <row r="22" spans="1:8" ht="12.75">
      <c r="A22" s="294">
        <v>1998</v>
      </c>
      <c r="B22" s="163">
        <v>4</v>
      </c>
      <c r="C22" s="164">
        <v>393</v>
      </c>
      <c r="D22" s="163">
        <v>157.2</v>
      </c>
      <c r="E22" s="165">
        <v>40.550286682773795</v>
      </c>
      <c r="F22" s="166">
        <v>63745.05066532039</v>
      </c>
      <c r="G22" s="166">
        <v>55</v>
      </c>
      <c r="H22" s="167">
        <v>45950</v>
      </c>
    </row>
    <row r="23" spans="1:8" ht="12.75">
      <c r="A23" s="294">
        <v>1999</v>
      </c>
      <c r="B23" s="163">
        <v>3.9</v>
      </c>
      <c r="C23" s="164">
        <f>D23/B23*10</f>
        <v>382.56410256410254</v>
      </c>
      <c r="D23" s="163">
        <v>149.2</v>
      </c>
      <c r="E23" s="165">
        <v>39.84710252064477</v>
      </c>
      <c r="F23" s="166">
        <f>D23*E23*10</f>
        <v>59451.876960801994</v>
      </c>
      <c r="G23" s="166">
        <v>78</v>
      </c>
      <c r="H23" s="167">
        <v>51071</v>
      </c>
    </row>
    <row r="24" spans="1:8" ht="13.5" thickBot="1">
      <c r="A24" s="295" t="s">
        <v>312</v>
      </c>
      <c r="B24" s="168">
        <v>4.1</v>
      </c>
      <c r="C24" s="169">
        <f>D24/B24*10</f>
        <v>377.80487804878055</v>
      </c>
      <c r="D24" s="168">
        <v>154.9</v>
      </c>
      <c r="E24" s="170">
        <v>44.15</v>
      </c>
      <c r="F24" s="171">
        <f>D24*E24*10</f>
        <v>68388.35</v>
      </c>
      <c r="G24" s="171">
        <v>517</v>
      </c>
      <c r="H24" s="172">
        <v>56225</v>
      </c>
    </row>
    <row r="25" ht="12.75">
      <c r="A25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3"/>
  <dimension ref="A1:I64"/>
  <sheetViews>
    <sheetView showGridLines="0" zoomScale="75" zoomScaleNormal="75" workbookViewId="0" topLeftCell="E38">
      <selection activeCell="I67" sqref="I67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394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8"/>
      <c r="B7" s="349" t="s">
        <v>6</v>
      </c>
      <c r="C7" s="349" t="s">
        <v>7</v>
      </c>
      <c r="D7" s="349" t="s">
        <v>8</v>
      </c>
      <c r="E7" s="349" t="s">
        <v>9</v>
      </c>
      <c r="F7" s="349" t="s">
        <v>6</v>
      </c>
      <c r="G7" s="349" t="s">
        <v>7</v>
      </c>
      <c r="H7" s="349" t="s">
        <v>8</v>
      </c>
      <c r="I7" s="349"/>
    </row>
    <row r="8" spans="1:9" ht="12.75">
      <c r="A8" s="49" t="s">
        <v>246</v>
      </c>
      <c r="B8" s="55" t="s">
        <v>167</v>
      </c>
      <c r="C8" s="88">
        <v>37</v>
      </c>
      <c r="D8" s="55" t="s">
        <v>167</v>
      </c>
      <c r="E8" s="52">
        <v>37</v>
      </c>
      <c r="F8" s="55" t="s">
        <v>167</v>
      </c>
      <c r="G8" s="88">
        <v>32230</v>
      </c>
      <c r="H8" s="55" t="s">
        <v>167</v>
      </c>
      <c r="I8" s="88">
        <v>1193</v>
      </c>
    </row>
    <row r="9" spans="1:9" ht="12.75">
      <c r="A9" s="32"/>
      <c r="B9" s="50"/>
      <c r="C9" s="50"/>
      <c r="D9" s="50"/>
      <c r="E9" s="50"/>
      <c r="F9" s="50"/>
      <c r="G9" s="87"/>
      <c r="H9" s="50"/>
      <c r="I9" s="50"/>
    </row>
    <row r="10" spans="1:9" ht="12.75">
      <c r="A10" s="49" t="s">
        <v>247</v>
      </c>
      <c r="B10" s="55" t="s">
        <v>167</v>
      </c>
      <c r="C10" s="88">
        <v>5</v>
      </c>
      <c r="D10" s="55" t="s">
        <v>167</v>
      </c>
      <c r="E10" s="52">
        <v>5</v>
      </c>
      <c r="F10" s="55" t="s">
        <v>167</v>
      </c>
      <c r="G10" s="88">
        <v>27500</v>
      </c>
      <c r="H10" s="55" t="s">
        <v>167</v>
      </c>
      <c r="I10" s="88">
        <v>138</v>
      </c>
    </row>
    <row r="11" spans="1:9" ht="12.75">
      <c r="A11" s="32"/>
      <c r="B11" s="50"/>
      <c r="C11" s="50"/>
      <c r="D11" s="50"/>
      <c r="E11" s="50"/>
      <c r="F11" s="50"/>
      <c r="G11" s="87"/>
      <c r="H11" s="50"/>
      <c r="I11" s="50"/>
    </row>
    <row r="12" spans="1:9" ht="12.75">
      <c r="A12" s="32" t="s">
        <v>40</v>
      </c>
      <c r="B12" s="54" t="s">
        <v>167</v>
      </c>
      <c r="C12" s="87">
        <v>13</v>
      </c>
      <c r="D12" s="54" t="s">
        <v>167</v>
      </c>
      <c r="E12" s="50">
        <v>13</v>
      </c>
      <c r="F12" s="54" t="s">
        <v>167</v>
      </c>
      <c r="G12" s="87">
        <v>30000</v>
      </c>
      <c r="H12" s="54" t="s">
        <v>167</v>
      </c>
      <c r="I12" s="87">
        <v>390</v>
      </c>
    </row>
    <row r="13" spans="1:9" ht="12.75">
      <c r="A13" s="49" t="s">
        <v>248</v>
      </c>
      <c r="B13" s="55" t="s">
        <v>167</v>
      </c>
      <c r="C13" s="52">
        <v>13</v>
      </c>
      <c r="D13" s="55" t="s">
        <v>167</v>
      </c>
      <c r="E13" s="52">
        <v>13</v>
      </c>
      <c r="F13" s="55" t="s">
        <v>167</v>
      </c>
      <c r="G13" s="88">
        <v>30000</v>
      </c>
      <c r="H13" s="55" t="s">
        <v>167</v>
      </c>
      <c r="I13" s="52">
        <v>390</v>
      </c>
    </row>
    <row r="14" spans="1:9" ht="12.75">
      <c r="A14" s="32"/>
      <c r="B14" s="50"/>
      <c r="C14" s="50"/>
      <c r="D14" s="50"/>
      <c r="E14" s="50"/>
      <c r="F14" s="87"/>
      <c r="G14" s="87"/>
      <c r="H14" s="87"/>
      <c r="I14" s="50"/>
    </row>
    <row r="15" spans="1:9" ht="12.75">
      <c r="A15" s="32" t="s">
        <v>41</v>
      </c>
      <c r="B15" s="89">
        <v>3</v>
      </c>
      <c r="C15" s="89">
        <v>78</v>
      </c>
      <c r="D15" s="54" t="s">
        <v>167</v>
      </c>
      <c r="E15" s="50">
        <v>81</v>
      </c>
      <c r="F15" s="89">
        <v>7667</v>
      </c>
      <c r="G15" s="89">
        <v>25436</v>
      </c>
      <c r="H15" s="54" t="s">
        <v>167</v>
      </c>
      <c r="I15" s="87">
        <v>2007</v>
      </c>
    </row>
    <row r="16" spans="1:9" ht="12.75">
      <c r="A16" s="32" t="s">
        <v>42</v>
      </c>
      <c r="B16" s="89">
        <v>2</v>
      </c>
      <c r="C16" s="89">
        <v>21</v>
      </c>
      <c r="D16" s="54" t="s">
        <v>167</v>
      </c>
      <c r="E16" s="50">
        <v>23</v>
      </c>
      <c r="F16" s="89">
        <v>7000</v>
      </c>
      <c r="G16" s="89">
        <v>25000</v>
      </c>
      <c r="H16" s="54" t="s">
        <v>167</v>
      </c>
      <c r="I16" s="87">
        <v>539</v>
      </c>
    </row>
    <row r="17" spans="1:9" ht="12.75">
      <c r="A17" s="32" t="s">
        <v>43</v>
      </c>
      <c r="B17" s="54" t="s">
        <v>167</v>
      </c>
      <c r="C17" s="89">
        <v>78</v>
      </c>
      <c r="D17" s="54" t="s">
        <v>167</v>
      </c>
      <c r="E17" s="50">
        <v>78</v>
      </c>
      <c r="F17" s="54" t="s">
        <v>167</v>
      </c>
      <c r="G17" s="89">
        <v>24890</v>
      </c>
      <c r="H17" s="54" t="s">
        <v>167</v>
      </c>
      <c r="I17" s="87">
        <v>1941</v>
      </c>
    </row>
    <row r="18" spans="1:9" ht="12.75">
      <c r="A18" s="32" t="s">
        <v>44</v>
      </c>
      <c r="B18" s="54" t="s">
        <v>167</v>
      </c>
      <c r="C18" s="89">
        <v>182</v>
      </c>
      <c r="D18" s="54" t="s">
        <v>167</v>
      </c>
      <c r="E18" s="50">
        <v>182</v>
      </c>
      <c r="F18" s="54" t="s">
        <v>167</v>
      </c>
      <c r="G18" s="89">
        <v>25269</v>
      </c>
      <c r="H18" s="54" t="s">
        <v>167</v>
      </c>
      <c r="I18" s="87">
        <v>4599</v>
      </c>
    </row>
    <row r="19" spans="1:9" ht="12.75">
      <c r="A19" s="49" t="s">
        <v>249</v>
      </c>
      <c r="B19" s="52">
        <v>5</v>
      </c>
      <c r="C19" s="52">
        <v>359</v>
      </c>
      <c r="D19" s="55" t="s">
        <v>167</v>
      </c>
      <c r="E19" s="52">
        <v>364</v>
      </c>
      <c r="F19" s="88">
        <v>7400</v>
      </c>
      <c r="G19" s="88">
        <v>25207</v>
      </c>
      <c r="H19" s="55" t="s">
        <v>167</v>
      </c>
      <c r="I19" s="52">
        <v>9086</v>
      </c>
    </row>
    <row r="20" spans="1:9" ht="12.75">
      <c r="A20" s="32"/>
      <c r="B20" s="50"/>
      <c r="C20" s="50"/>
      <c r="D20" s="50"/>
      <c r="E20" s="50"/>
      <c r="F20" s="87"/>
      <c r="G20" s="87"/>
      <c r="H20" s="87"/>
      <c r="I20" s="50"/>
    </row>
    <row r="21" spans="1:9" ht="12.75">
      <c r="A21" s="49" t="s">
        <v>250</v>
      </c>
      <c r="B21" s="55" t="s">
        <v>167</v>
      </c>
      <c r="C21" s="88">
        <v>302</v>
      </c>
      <c r="D21" s="88">
        <v>76</v>
      </c>
      <c r="E21" s="52">
        <v>378</v>
      </c>
      <c r="F21" s="55" t="s">
        <v>167</v>
      </c>
      <c r="G21" s="88">
        <v>22000</v>
      </c>
      <c r="H21" s="88">
        <v>42000</v>
      </c>
      <c r="I21" s="88">
        <v>9836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32" t="s">
        <v>45</v>
      </c>
      <c r="B23" s="54" t="s">
        <v>167</v>
      </c>
      <c r="C23" s="87">
        <v>3</v>
      </c>
      <c r="D23" s="54" t="s">
        <v>167</v>
      </c>
      <c r="E23" s="50">
        <v>3</v>
      </c>
      <c r="F23" s="54" t="s">
        <v>167</v>
      </c>
      <c r="G23" s="87">
        <v>13000</v>
      </c>
      <c r="H23" s="54" t="s">
        <v>167</v>
      </c>
      <c r="I23" s="87">
        <v>39</v>
      </c>
    </row>
    <row r="24" spans="1:9" ht="12.75">
      <c r="A24" s="32" t="s">
        <v>47</v>
      </c>
      <c r="B24" s="54" t="s">
        <v>167</v>
      </c>
      <c r="C24" s="87">
        <v>3</v>
      </c>
      <c r="D24" s="54" t="s">
        <v>167</v>
      </c>
      <c r="E24" s="50">
        <v>3</v>
      </c>
      <c r="F24" s="54" t="s">
        <v>167</v>
      </c>
      <c r="G24" s="87">
        <v>12000</v>
      </c>
      <c r="H24" s="54" t="s">
        <v>167</v>
      </c>
      <c r="I24" s="87">
        <v>36</v>
      </c>
    </row>
    <row r="25" spans="1:9" ht="12.75">
      <c r="A25" s="32" t="s">
        <v>49</v>
      </c>
      <c r="B25" s="54" t="s">
        <v>167</v>
      </c>
      <c r="C25" s="87">
        <v>2</v>
      </c>
      <c r="D25" s="54" t="s">
        <v>167</v>
      </c>
      <c r="E25" s="50">
        <v>2</v>
      </c>
      <c r="F25" s="54" t="s">
        <v>167</v>
      </c>
      <c r="G25" s="87">
        <v>13500</v>
      </c>
      <c r="H25" s="54" t="s">
        <v>167</v>
      </c>
      <c r="I25" s="87">
        <v>27</v>
      </c>
    </row>
    <row r="26" spans="1:9" ht="12.75">
      <c r="A26" s="32" t="s">
        <v>50</v>
      </c>
      <c r="B26" s="54" t="s">
        <v>167</v>
      </c>
      <c r="C26" s="87">
        <v>2</v>
      </c>
      <c r="D26" s="54" t="s">
        <v>167</v>
      </c>
      <c r="E26" s="50">
        <v>2</v>
      </c>
      <c r="F26" s="54" t="s">
        <v>167</v>
      </c>
      <c r="G26" s="87" t="s">
        <v>167</v>
      </c>
      <c r="H26" s="54" t="s">
        <v>167</v>
      </c>
      <c r="I26" s="87" t="s">
        <v>167</v>
      </c>
    </row>
    <row r="27" spans="1:9" ht="12.75">
      <c r="A27" s="32" t="s">
        <v>51</v>
      </c>
      <c r="B27" s="54" t="s">
        <v>167</v>
      </c>
      <c r="C27" s="87">
        <v>1</v>
      </c>
      <c r="D27" s="54" t="s">
        <v>167</v>
      </c>
      <c r="E27" s="50">
        <v>1</v>
      </c>
      <c r="F27" s="54" t="s">
        <v>167</v>
      </c>
      <c r="G27" s="87">
        <v>25000</v>
      </c>
      <c r="H27" s="54" t="s">
        <v>167</v>
      </c>
      <c r="I27" s="87">
        <v>25</v>
      </c>
    </row>
    <row r="28" spans="1:9" ht="12.75">
      <c r="A28" s="32" t="s">
        <v>53</v>
      </c>
      <c r="B28" s="54" t="s">
        <v>167</v>
      </c>
      <c r="C28" s="87">
        <v>15</v>
      </c>
      <c r="D28" s="54" t="s">
        <v>167</v>
      </c>
      <c r="E28" s="50">
        <v>15</v>
      </c>
      <c r="F28" s="54" t="s">
        <v>167</v>
      </c>
      <c r="G28" s="87">
        <v>16000</v>
      </c>
      <c r="H28" s="54" t="s">
        <v>167</v>
      </c>
      <c r="I28" s="87">
        <v>240</v>
      </c>
    </row>
    <row r="29" spans="1:9" ht="12.75">
      <c r="A29" s="49" t="s">
        <v>251</v>
      </c>
      <c r="B29" s="55" t="s">
        <v>167</v>
      </c>
      <c r="C29" s="52">
        <v>26</v>
      </c>
      <c r="D29" s="55" t="s">
        <v>167</v>
      </c>
      <c r="E29" s="52">
        <v>26</v>
      </c>
      <c r="F29" s="55" t="s">
        <v>167</v>
      </c>
      <c r="G29" s="88">
        <v>14115</v>
      </c>
      <c r="H29" s="55" t="s">
        <v>167</v>
      </c>
      <c r="I29" s="52">
        <v>367</v>
      </c>
    </row>
    <row r="30" spans="1:9" ht="12.75">
      <c r="A30" s="32"/>
      <c r="B30" s="50"/>
      <c r="C30" s="50"/>
      <c r="D30" s="50"/>
      <c r="E30" s="50"/>
      <c r="F30" s="87"/>
      <c r="G30" s="87"/>
      <c r="H30" s="87"/>
      <c r="I30" s="50"/>
    </row>
    <row r="31" spans="1:9" ht="12.75">
      <c r="A31" s="49" t="s">
        <v>252</v>
      </c>
      <c r="B31" s="55" t="s">
        <v>167</v>
      </c>
      <c r="C31" s="88">
        <v>30</v>
      </c>
      <c r="D31" s="55" t="s">
        <v>167</v>
      </c>
      <c r="E31" s="52">
        <v>30</v>
      </c>
      <c r="F31" s="55" t="s">
        <v>167</v>
      </c>
      <c r="G31" s="88">
        <v>30000</v>
      </c>
      <c r="H31" s="55" t="s">
        <v>167</v>
      </c>
      <c r="I31" s="88">
        <v>900</v>
      </c>
    </row>
    <row r="32" spans="1:9" ht="12.75">
      <c r="A32" s="32"/>
      <c r="B32" s="50"/>
      <c r="C32" s="50"/>
      <c r="D32" s="50"/>
      <c r="E32" s="50"/>
      <c r="F32" s="87"/>
      <c r="G32" s="87"/>
      <c r="H32" s="87"/>
      <c r="I32" s="50"/>
    </row>
    <row r="33" spans="1:9" ht="12.75">
      <c r="A33" s="32" t="s">
        <v>54</v>
      </c>
      <c r="B33" s="54" t="s">
        <v>167</v>
      </c>
      <c r="C33" s="87">
        <v>13</v>
      </c>
      <c r="D33" s="54" t="s">
        <v>167</v>
      </c>
      <c r="E33" s="50">
        <v>13</v>
      </c>
      <c r="F33" s="54" t="s">
        <v>167</v>
      </c>
      <c r="G33" s="87">
        <v>17500</v>
      </c>
      <c r="H33" s="54" t="s">
        <v>167</v>
      </c>
      <c r="I33" s="87">
        <v>228</v>
      </c>
    </row>
    <row r="34" spans="1:9" ht="12.75">
      <c r="A34" s="32" t="s">
        <v>55</v>
      </c>
      <c r="B34" s="54" t="s">
        <v>167</v>
      </c>
      <c r="C34" s="87">
        <v>102</v>
      </c>
      <c r="D34" s="54" t="s">
        <v>167</v>
      </c>
      <c r="E34" s="50">
        <v>102</v>
      </c>
      <c r="F34" s="54" t="s">
        <v>167</v>
      </c>
      <c r="G34" s="87">
        <v>34314</v>
      </c>
      <c r="H34" s="54" t="s">
        <v>167</v>
      </c>
      <c r="I34" s="87">
        <v>3500</v>
      </c>
    </row>
    <row r="35" spans="1:9" ht="12.75">
      <c r="A35" s="32" t="s">
        <v>57</v>
      </c>
      <c r="B35" s="54" t="s">
        <v>167</v>
      </c>
      <c r="C35" s="87">
        <v>2</v>
      </c>
      <c r="D35" s="54" t="s">
        <v>167</v>
      </c>
      <c r="E35" s="50">
        <v>2</v>
      </c>
      <c r="F35" s="54" t="s">
        <v>167</v>
      </c>
      <c r="G35" s="87" t="s">
        <v>167</v>
      </c>
      <c r="H35" s="54" t="s">
        <v>167</v>
      </c>
      <c r="I35" s="87" t="s">
        <v>167</v>
      </c>
    </row>
    <row r="36" spans="1:9" ht="12.75">
      <c r="A36" s="32" t="s">
        <v>58</v>
      </c>
      <c r="B36" s="54" t="s">
        <v>167</v>
      </c>
      <c r="C36" s="87">
        <v>30</v>
      </c>
      <c r="D36" s="54" t="s">
        <v>167</v>
      </c>
      <c r="E36" s="50">
        <v>30</v>
      </c>
      <c r="F36" s="54" t="s">
        <v>167</v>
      </c>
      <c r="G36" s="87">
        <v>21000</v>
      </c>
      <c r="H36" s="54" t="s">
        <v>167</v>
      </c>
      <c r="I36" s="87">
        <v>630</v>
      </c>
    </row>
    <row r="37" spans="1:9" ht="12.75">
      <c r="A37" s="49" t="s">
        <v>253</v>
      </c>
      <c r="B37" s="55" t="s">
        <v>167</v>
      </c>
      <c r="C37" s="52">
        <v>147</v>
      </c>
      <c r="D37" s="55" t="s">
        <v>167</v>
      </c>
      <c r="E37" s="52">
        <v>147</v>
      </c>
      <c r="F37" s="55" t="s">
        <v>167</v>
      </c>
      <c r="G37" s="88">
        <v>29643</v>
      </c>
      <c r="H37" s="55" t="s">
        <v>167</v>
      </c>
      <c r="I37" s="52">
        <v>4358</v>
      </c>
    </row>
    <row r="38" spans="1:9" ht="12.75">
      <c r="A38" s="32"/>
      <c r="B38" s="50"/>
      <c r="C38" s="50"/>
      <c r="D38" s="50"/>
      <c r="E38" s="50"/>
      <c r="F38" s="87"/>
      <c r="G38" s="87"/>
      <c r="H38" s="87"/>
      <c r="I38" s="50"/>
    </row>
    <row r="39" spans="1:9" ht="12.75">
      <c r="A39" s="32" t="s">
        <v>59</v>
      </c>
      <c r="B39" s="54" t="s">
        <v>167</v>
      </c>
      <c r="C39" s="89">
        <v>31</v>
      </c>
      <c r="D39" s="89">
        <v>50</v>
      </c>
      <c r="E39" s="50">
        <v>81</v>
      </c>
      <c r="F39" s="54" t="s">
        <v>167</v>
      </c>
      <c r="G39" s="89">
        <v>28000</v>
      </c>
      <c r="H39" s="89">
        <v>45000</v>
      </c>
      <c r="I39" s="87">
        <v>3118</v>
      </c>
    </row>
    <row r="40" spans="1:9" ht="12.75">
      <c r="A40" s="32" t="s">
        <v>60</v>
      </c>
      <c r="B40" s="54" t="s">
        <v>167</v>
      </c>
      <c r="C40" s="89">
        <v>52</v>
      </c>
      <c r="D40" s="89">
        <v>5</v>
      </c>
      <c r="E40" s="50">
        <v>57</v>
      </c>
      <c r="F40" s="54" t="s">
        <v>167</v>
      </c>
      <c r="G40" s="89">
        <v>19000</v>
      </c>
      <c r="H40" s="89">
        <v>29000</v>
      </c>
      <c r="I40" s="87">
        <v>1133</v>
      </c>
    </row>
    <row r="41" spans="1:9" ht="12.75">
      <c r="A41" s="32" t="s">
        <v>61</v>
      </c>
      <c r="B41" s="54" t="s">
        <v>167</v>
      </c>
      <c r="C41" s="89">
        <v>170</v>
      </c>
      <c r="D41" s="89">
        <v>30</v>
      </c>
      <c r="E41" s="50">
        <v>200</v>
      </c>
      <c r="F41" s="54" t="s">
        <v>167</v>
      </c>
      <c r="G41" s="89">
        <v>22000</v>
      </c>
      <c r="H41" s="89">
        <v>50000</v>
      </c>
      <c r="I41" s="87">
        <v>5240</v>
      </c>
    </row>
    <row r="42" spans="1:9" ht="12.75">
      <c r="A42" s="49" t="s">
        <v>254</v>
      </c>
      <c r="B42" s="55" t="s">
        <v>167</v>
      </c>
      <c r="C42" s="52">
        <v>253</v>
      </c>
      <c r="D42" s="52">
        <v>85</v>
      </c>
      <c r="E42" s="52">
        <v>338</v>
      </c>
      <c r="F42" s="55" t="s">
        <v>167</v>
      </c>
      <c r="G42" s="88">
        <v>22119</v>
      </c>
      <c r="H42" s="88">
        <v>45824</v>
      </c>
      <c r="I42" s="52">
        <v>9491</v>
      </c>
    </row>
    <row r="43" spans="1:9" ht="12.75">
      <c r="A43" s="32"/>
      <c r="B43" s="50"/>
      <c r="C43" s="50"/>
      <c r="D43" s="50"/>
      <c r="E43" s="50"/>
      <c r="F43" s="87"/>
      <c r="G43" s="87"/>
      <c r="H43" s="87"/>
      <c r="I43" s="50"/>
    </row>
    <row r="44" spans="1:9" ht="12.75">
      <c r="A44" s="49" t="s">
        <v>255</v>
      </c>
      <c r="B44" s="55" t="s">
        <v>167</v>
      </c>
      <c r="C44" s="88">
        <v>91</v>
      </c>
      <c r="D44" s="88">
        <v>7</v>
      </c>
      <c r="E44" s="52">
        <v>98</v>
      </c>
      <c r="F44" s="55" t="s">
        <v>167</v>
      </c>
      <c r="G44" s="88">
        <v>22180</v>
      </c>
      <c r="H44" s="88">
        <v>70000</v>
      </c>
      <c r="I44" s="88">
        <v>2508</v>
      </c>
    </row>
    <row r="45" spans="1:9" ht="12.75">
      <c r="A45" s="32"/>
      <c r="B45" s="50"/>
      <c r="C45" s="50"/>
      <c r="D45" s="50"/>
      <c r="E45" s="50"/>
      <c r="F45" s="87"/>
      <c r="G45" s="87"/>
      <c r="H45" s="87"/>
      <c r="I45" s="50"/>
    </row>
    <row r="46" spans="1:9" ht="12.75">
      <c r="A46" s="32" t="s">
        <v>62</v>
      </c>
      <c r="B46" s="54" t="s">
        <v>167</v>
      </c>
      <c r="C46" s="87">
        <v>116</v>
      </c>
      <c r="D46" s="54" t="s">
        <v>167</v>
      </c>
      <c r="E46" s="50">
        <v>116</v>
      </c>
      <c r="F46" s="54" t="s">
        <v>167</v>
      </c>
      <c r="G46" s="87">
        <v>65700</v>
      </c>
      <c r="H46" s="54" t="s">
        <v>167</v>
      </c>
      <c r="I46" s="87">
        <v>7621</v>
      </c>
    </row>
    <row r="47" spans="1:9" ht="12.75">
      <c r="A47" s="32" t="s">
        <v>63</v>
      </c>
      <c r="B47" s="54" t="s">
        <v>167</v>
      </c>
      <c r="C47" s="87">
        <v>30</v>
      </c>
      <c r="D47" s="54" t="s">
        <v>167</v>
      </c>
      <c r="E47" s="50">
        <v>30</v>
      </c>
      <c r="F47" s="54" t="s">
        <v>167</v>
      </c>
      <c r="G47" s="87">
        <v>50000</v>
      </c>
      <c r="H47" s="54" t="s">
        <v>167</v>
      </c>
      <c r="I47" s="87">
        <v>1500</v>
      </c>
    </row>
    <row r="48" spans="1:9" ht="12.75">
      <c r="A48" s="49" t="s">
        <v>256</v>
      </c>
      <c r="B48" s="55" t="s">
        <v>167</v>
      </c>
      <c r="C48" s="52">
        <v>146</v>
      </c>
      <c r="D48" s="55" t="s">
        <v>167</v>
      </c>
      <c r="E48" s="52">
        <v>146</v>
      </c>
      <c r="F48" s="55" t="s">
        <v>167</v>
      </c>
      <c r="G48" s="88">
        <v>62474</v>
      </c>
      <c r="H48" s="55" t="s">
        <v>167</v>
      </c>
      <c r="I48" s="52">
        <v>9121</v>
      </c>
    </row>
    <row r="49" spans="1:9" ht="12.75">
      <c r="A49" s="32"/>
      <c r="B49" s="50"/>
      <c r="C49" s="50"/>
      <c r="D49" s="50"/>
      <c r="E49" s="50"/>
      <c r="F49" s="87"/>
      <c r="G49" s="87"/>
      <c r="H49" s="87"/>
      <c r="I49" s="50"/>
    </row>
    <row r="50" spans="1:9" ht="12.75">
      <c r="A50" s="32" t="s">
        <v>64</v>
      </c>
      <c r="B50" s="54" t="s">
        <v>167</v>
      </c>
      <c r="C50" s="54" t="s">
        <v>167</v>
      </c>
      <c r="D50" s="87">
        <v>1038</v>
      </c>
      <c r="E50" s="50">
        <v>1038</v>
      </c>
      <c r="F50" s="54" t="s">
        <v>167</v>
      </c>
      <c r="G50" s="54" t="s">
        <v>167</v>
      </c>
      <c r="H50" s="87">
        <v>61000</v>
      </c>
      <c r="I50" s="87">
        <v>63318</v>
      </c>
    </row>
    <row r="51" spans="1:9" ht="12.75">
      <c r="A51" s="32" t="s">
        <v>65</v>
      </c>
      <c r="B51" s="54" t="s">
        <v>167</v>
      </c>
      <c r="C51" s="87">
        <v>308</v>
      </c>
      <c r="D51" s="87" t="s">
        <v>167</v>
      </c>
      <c r="E51" s="50">
        <v>308</v>
      </c>
      <c r="F51" s="54" t="s">
        <v>167</v>
      </c>
      <c r="G51" s="87">
        <v>34700</v>
      </c>
      <c r="H51" s="87" t="s">
        <v>167</v>
      </c>
      <c r="I51" s="87">
        <v>10688</v>
      </c>
    </row>
    <row r="52" spans="1:9" ht="12.75">
      <c r="A52" s="32" t="s">
        <v>66</v>
      </c>
      <c r="B52" s="87">
        <v>2</v>
      </c>
      <c r="C52" s="87">
        <v>93</v>
      </c>
      <c r="D52" s="54" t="s">
        <v>167</v>
      </c>
      <c r="E52" s="50">
        <v>95</v>
      </c>
      <c r="F52" s="87">
        <v>6000</v>
      </c>
      <c r="G52" s="87">
        <v>27500</v>
      </c>
      <c r="H52" s="54" t="s">
        <v>167</v>
      </c>
      <c r="I52" s="87">
        <v>2570</v>
      </c>
    </row>
    <row r="53" spans="1:9" ht="12.75">
      <c r="A53" s="32" t="s">
        <v>67</v>
      </c>
      <c r="B53" s="54" t="s">
        <v>167</v>
      </c>
      <c r="C53" s="87">
        <v>110</v>
      </c>
      <c r="D53" s="87">
        <v>40</v>
      </c>
      <c r="E53" s="50">
        <v>150</v>
      </c>
      <c r="F53" s="54" t="s">
        <v>167</v>
      </c>
      <c r="G53" s="87">
        <v>31200</v>
      </c>
      <c r="H53" s="87">
        <v>45000</v>
      </c>
      <c r="I53" s="87">
        <v>5232</v>
      </c>
    </row>
    <row r="54" spans="1:9" ht="12.75">
      <c r="A54" s="32" t="s">
        <v>68</v>
      </c>
      <c r="B54" s="54" t="s">
        <v>167</v>
      </c>
      <c r="C54" s="87">
        <v>14</v>
      </c>
      <c r="D54" s="87">
        <v>1</v>
      </c>
      <c r="E54" s="50">
        <v>15</v>
      </c>
      <c r="F54" s="54" t="s">
        <v>167</v>
      </c>
      <c r="G54" s="87">
        <v>31000</v>
      </c>
      <c r="H54" s="87">
        <v>50000</v>
      </c>
      <c r="I54" s="87">
        <v>484</v>
      </c>
    </row>
    <row r="55" spans="1:9" ht="12.75">
      <c r="A55" s="32" t="s">
        <v>69</v>
      </c>
      <c r="B55" s="87">
        <v>3</v>
      </c>
      <c r="C55" s="87">
        <v>220</v>
      </c>
      <c r="D55" s="54" t="s">
        <v>167</v>
      </c>
      <c r="E55" s="50">
        <v>223</v>
      </c>
      <c r="F55" s="87">
        <v>4500</v>
      </c>
      <c r="G55" s="87">
        <v>14955</v>
      </c>
      <c r="H55" s="54" t="s">
        <v>167</v>
      </c>
      <c r="I55" s="87">
        <v>3303</v>
      </c>
    </row>
    <row r="56" spans="1:9" ht="12.75">
      <c r="A56" s="32" t="s">
        <v>70</v>
      </c>
      <c r="B56" s="54" t="s">
        <v>167</v>
      </c>
      <c r="C56" s="87">
        <v>290</v>
      </c>
      <c r="D56" s="87">
        <v>98</v>
      </c>
      <c r="E56" s="50">
        <v>388</v>
      </c>
      <c r="F56" s="54" t="s">
        <v>167</v>
      </c>
      <c r="G56" s="87">
        <v>30000</v>
      </c>
      <c r="H56" s="87">
        <v>60000</v>
      </c>
      <c r="I56" s="87">
        <v>14580</v>
      </c>
    </row>
    <row r="57" spans="1:9" ht="12.75">
      <c r="A57" s="32" t="s">
        <v>71</v>
      </c>
      <c r="B57" s="54" t="s">
        <v>167</v>
      </c>
      <c r="C57" s="54">
        <v>47</v>
      </c>
      <c r="D57" s="87" t="s">
        <v>167</v>
      </c>
      <c r="E57" s="50">
        <v>47</v>
      </c>
      <c r="F57" s="54" t="s">
        <v>167</v>
      </c>
      <c r="G57" s="54">
        <v>25000</v>
      </c>
      <c r="H57" s="87" t="s">
        <v>167</v>
      </c>
      <c r="I57" s="87">
        <v>1175</v>
      </c>
    </row>
    <row r="58" spans="1:9" ht="12.75">
      <c r="A58" s="49" t="s">
        <v>257</v>
      </c>
      <c r="B58" s="52">
        <v>5</v>
      </c>
      <c r="C58" s="52">
        <v>1082</v>
      </c>
      <c r="D58" s="52">
        <v>1177</v>
      </c>
      <c r="E58" s="52">
        <v>2264</v>
      </c>
      <c r="F58" s="88">
        <v>5100</v>
      </c>
      <c r="G58" s="88">
        <v>27982</v>
      </c>
      <c r="H58" s="88">
        <v>60364</v>
      </c>
      <c r="I58" s="52">
        <v>101350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72</v>
      </c>
      <c r="B60" s="54" t="s">
        <v>167</v>
      </c>
      <c r="C60" s="87">
        <v>18</v>
      </c>
      <c r="D60" s="87" t="s">
        <v>167</v>
      </c>
      <c r="E60" s="50">
        <v>18</v>
      </c>
      <c r="F60" s="54" t="s">
        <v>167</v>
      </c>
      <c r="G60" s="87">
        <v>20000</v>
      </c>
      <c r="H60" s="87" t="s">
        <v>167</v>
      </c>
      <c r="I60" s="87">
        <v>360</v>
      </c>
    </row>
    <row r="61" spans="1:9" ht="12.75">
      <c r="A61" s="32" t="s">
        <v>73</v>
      </c>
      <c r="B61" s="54" t="s">
        <v>167</v>
      </c>
      <c r="C61" s="87">
        <v>5</v>
      </c>
      <c r="D61" s="54" t="s">
        <v>167</v>
      </c>
      <c r="E61" s="50">
        <v>5</v>
      </c>
      <c r="F61" s="54" t="s">
        <v>167</v>
      </c>
      <c r="G61" s="87">
        <v>19200</v>
      </c>
      <c r="H61" s="54" t="s">
        <v>167</v>
      </c>
      <c r="I61" s="87">
        <v>96</v>
      </c>
    </row>
    <row r="62" spans="1:9" ht="12.75">
      <c r="A62" s="49" t="s">
        <v>258</v>
      </c>
      <c r="B62" s="55" t="s">
        <v>167</v>
      </c>
      <c r="C62" s="52">
        <v>23</v>
      </c>
      <c r="D62" s="52" t="s">
        <v>167</v>
      </c>
      <c r="E62" s="52">
        <v>23</v>
      </c>
      <c r="F62" s="55" t="s">
        <v>167</v>
      </c>
      <c r="G62" s="88">
        <v>19826</v>
      </c>
      <c r="H62" s="88" t="s">
        <v>167</v>
      </c>
      <c r="I62" s="52">
        <v>456</v>
      </c>
    </row>
    <row r="63" spans="1:9" ht="12.75">
      <c r="A63" s="32"/>
      <c r="B63" s="50"/>
      <c r="C63" s="50"/>
      <c r="D63" s="50"/>
      <c r="E63" s="50"/>
      <c r="F63" s="87"/>
      <c r="G63" s="87"/>
      <c r="H63" s="87"/>
      <c r="I63" s="87"/>
    </row>
    <row r="64" spans="1:9" ht="13.5" thickBot="1">
      <c r="A64" s="101" t="s">
        <v>74</v>
      </c>
      <c r="B64" s="98">
        <v>10</v>
      </c>
      <c r="C64" s="98">
        <v>2514</v>
      </c>
      <c r="D64" s="98">
        <v>1345</v>
      </c>
      <c r="E64" s="98">
        <v>3869</v>
      </c>
      <c r="F64" s="104">
        <v>6250</v>
      </c>
      <c r="G64" s="104">
        <v>28045.36475735879</v>
      </c>
      <c r="H64" s="104">
        <v>58457.597026022304</v>
      </c>
      <c r="I64" s="98">
        <v>149194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1"/>
  <dimension ref="A1:H28"/>
  <sheetViews>
    <sheetView showGridLines="0" zoomScale="75" zoomScaleNormal="75" workbookViewId="0" topLeftCell="A1">
      <selection activeCell="H25" sqref="H25"/>
    </sheetView>
  </sheetViews>
  <sheetFormatPr defaultColWidth="11.421875" defaultRowHeight="12.75"/>
  <cols>
    <col min="1" max="8" width="14.7109375" style="4" customWidth="1"/>
    <col min="9" max="10" width="11.421875" style="4" customWidth="1"/>
    <col min="11" max="11" width="11.140625" style="4" customWidth="1"/>
    <col min="12" max="19" width="12.00390625" style="4" customWidth="1"/>
    <col min="20" max="16384" width="11.421875" style="4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342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5"/>
      <c r="B5" s="217"/>
      <c r="C5" s="217"/>
      <c r="D5" s="217"/>
      <c r="E5" s="14" t="s">
        <v>307</v>
      </c>
      <c r="F5" s="217"/>
      <c r="G5" s="13" t="s">
        <v>308</v>
      </c>
      <c r="H5" s="19"/>
    </row>
    <row r="6" spans="1:8" ht="12.75">
      <c r="A6" s="234" t="s">
        <v>304</v>
      </c>
      <c r="B6" s="14" t="s">
        <v>85</v>
      </c>
      <c r="C6" s="14" t="s">
        <v>108</v>
      </c>
      <c r="D6" s="14" t="s">
        <v>2</v>
      </c>
      <c r="E6" s="14" t="s">
        <v>309</v>
      </c>
      <c r="F6" s="14" t="s">
        <v>303</v>
      </c>
      <c r="G6" s="8" t="s">
        <v>10</v>
      </c>
      <c r="H6" s="9"/>
    </row>
    <row r="7" spans="1:8" ht="12.75">
      <c r="A7" s="15"/>
      <c r="B7" s="14" t="s">
        <v>305</v>
      </c>
      <c r="C7" s="14" t="s">
        <v>310</v>
      </c>
      <c r="D7" s="10" t="s">
        <v>306</v>
      </c>
      <c r="E7" s="14" t="s">
        <v>311</v>
      </c>
      <c r="F7" s="14" t="s">
        <v>378</v>
      </c>
      <c r="G7" s="14" t="s">
        <v>160</v>
      </c>
      <c r="H7" s="14" t="s">
        <v>161</v>
      </c>
    </row>
    <row r="8" spans="1:8" ht="13.5" thickBot="1">
      <c r="A8" s="32"/>
      <c r="B8" s="217"/>
      <c r="C8" s="217"/>
      <c r="D8" s="217"/>
      <c r="E8" s="14" t="s">
        <v>377</v>
      </c>
      <c r="F8" s="217"/>
      <c r="G8" s="217"/>
      <c r="H8" s="217"/>
    </row>
    <row r="9" spans="1:8" ht="12.75">
      <c r="A9" s="296">
        <v>1985</v>
      </c>
      <c r="B9" s="235">
        <v>60.6</v>
      </c>
      <c r="C9" s="219">
        <v>400.8250825082508</v>
      </c>
      <c r="D9" s="235">
        <v>2429</v>
      </c>
      <c r="E9" s="236">
        <v>15.836668950512665</v>
      </c>
      <c r="F9" s="220">
        <v>384671.787289796</v>
      </c>
      <c r="G9" s="220">
        <v>547</v>
      </c>
      <c r="H9" s="221">
        <v>396075</v>
      </c>
    </row>
    <row r="10" spans="1:8" ht="12.75">
      <c r="A10" s="297">
        <v>1986</v>
      </c>
      <c r="B10" s="237">
        <v>57</v>
      </c>
      <c r="C10" s="223">
        <v>420.98245614035085</v>
      </c>
      <c r="D10" s="237">
        <v>2399.6</v>
      </c>
      <c r="E10" s="238">
        <v>15.884749918863367</v>
      </c>
      <c r="F10" s="224">
        <v>381167.88672123855</v>
      </c>
      <c r="G10" s="224">
        <v>646</v>
      </c>
      <c r="H10" s="225">
        <v>398357</v>
      </c>
    </row>
    <row r="11" spans="1:8" ht="12.75">
      <c r="A11" s="297">
        <v>1987</v>
      </c>
      <c r="B11" s="237">
        <v>56.1</v>
      </c>
      <c r="C11" s="223">
        <v>436.22103386809266</v>
      </c>
      <c r="D11" s="237">
        <v>2447.2</v>
      </c>
      <c r="E11" s="238">
        <v>18.637385356941092</v>
      </c>
      <c r="F11" s="224">
        <v>456096.0657747647</v>
      </c>
      <c r="G11" s="224">
        <v>810</v>
      </c>
      <c r="H11" s="225">
        <v>397501</v>
      </c>
    </row>
    <row r="12" spans="1:8" ht="12.75">
      <c r="A12" s="297">
        <v>1988</v>
      </c>
      <c r="B12" s="237">
        <v>60.4</v>
      </c>
      <c r="C12" s="223">
        <v>427.3841059602649</v>
      </c>
      <c r="D12" s="237">
        <v>2581.4</v>
      </c>
      <c r="E12" s="238">
        <v>19.863450049884005</v>
      </c>
      <c r="F12" s="224">
        <v>512753.4768550238</v>
      </c>
      <c r="G12" s="224">
        <v>3196</v>
      </c>
      <c r="H12" s="225">
        <v>402446</v>
      </c>
    </row>
    <row r="13" spans="1:8" ht="12.75">
      <c r="A13" s="297">
        <v>1989</v>
      </c>
      <c r="B13" s="237">
        <v>66.1</v>
      </c>
      <c r="C13" s="223">
        <v>448.38124054462946</v>
      </c>
      <c r="D13" s="237">
        <v>2963.8</v>
      </c>
      <c r="E13" s="238">
        <v>21.55830418424627</v>
      </c>
      <c r="F13" s="224">
        <v>638947.9884124866</v>
      </c>
      <c r="G13" s="224">
        <v>8303</v>
      </c>
      <c r="H13" s="225">
        <v>410457</v>
      </c>
    </row>
    <row r="14" spans="1:8" ht="12.75">
      <c r="A14" s="297">
        <v>1990</v>
      </c>
      <c r="B14" s="237">
        <v>70.1</v>
      </c>
      <c r="C14" s="223">
        <v>452.2539229671898</v>
      </c>
      <c r="D14" s="237">
        <v>3170.3</v>
      </c>
      <c r="E14" s="238">
        <v>31.132427007079922</v>
      </c>
      <c r="F14" s="224">
        <v>986994.0980611349</v>
      </c>
      <c r="G14" s="224">
        <v>12879</v>
      </c>
      <c r="H14" s="225">
        <v>336915</v>
      </c>
    </row>
    <row r="15" spans="1:8" ht="12.75">
      <c r="A15" s="297">
        <v>1991</v>
      </c>
      <c r="B15" s="237">
        <v>59.9</v>
      </c>
      <c r="C15" s="223">
        <v>444.9582637729549</v>
      </c>
      <c r="D15" s="237">
        <v>2665.3</v>
      </c>
      <c r="E15" s="238">
        <v>26.11998605651918</v>
      </c>
      <c r="F15" s="224">
        <v>696176.3609919103</v>
      </c>
      <c r="G15" s="224">
        <v>19247</v>
      </c>
      <c r="H15" s="225">
        <v>361784</v>
      </c>
    </row>
    <row r="16" spans="1:8" ht="12.75">
      <c r="A16" s="297">
        <v>1992</v>
      </c>
      <c r="B16" s="237">
        <v>55.8</v>
      </c>
      <c r="C16" s="223">
        <v>474.4982078853047</v>
      </c>
      <c r="D16" s="237">
        <v>2647.7</v>
      </c>
      <c r="E16" s="238">
        <v>22.91659154015362</v>
      </c>
      <c r="F16" s="224">
        <v>606763.790222735</v>
      </c>
      <c r="G16" s="224">
        <v>15819</v>
      </c>
      <c r="H16" s="225">
        <v>468854</v>
      </c>
    </row>
    <row r="17" spans="1:8" ht="12.75">
      <c r="A17" s="297">
        <v>1993</v>
      </c>
      <c r="B17" s="237">
        <v>57.1</v>
      </c>
      <c r="C17" s="223">
        <v>491.38353765323996</v>
      </c>
      <c r="D17" s="237">
        <v>2805.8</v>
      </c>
      <c r="E17" s="238">
        <v>28.896661978772254</v>
      </c>
      <c r="F17" s="224">
        <v>810783.3591768538</v>
      </c>
      <c r="G17" s="224">
        <v>13337</v>
      </c>
      <c r="H17" s="225">
        <v>545496</v>
      </c>
    </row>
    <row r="18" spans="1:8" ht="12.75">
      <c r="A18" s="297">
        <v>1994</v>
      </c>
      <c r="B18" s="237">
        <v>60.2</v>
      </c>
      <c r="C18" s="223">
        <v>516.4119601328904</v>
      </c>
      <c r="D18" s="237">
        <v>3108.8</v>
      </c>
      <c r="E18" s="238">
        <v>27.267919175892203</v>
      </c>
      <c r="F18" s="224">
        <v>847703.5327491495</v>
      </c>
      <c r="G18" s="224">
        <v>10834</v>
      </c>
      <c r="H18" s="225">
        <v>688323</v>
      </c>
    </row>
    <row r="19" spans="1:8" ht="12.75">
      <c r="A19" s="297">
        <v>1995</v>
      </c>
      <c r="B19" s="237">
        <v>55.2</v>
      </c>
      <c r="C19" s="223">
        <v>514.7101449275361</v>
      </c>
      <c r="D19" s="237">
        <v>2841.2</v>
      </c>
      <c r="E19" s="238">
        <v>27.935042611758202</v>
      </c>
      <c r="F19" s="224">
        <v>793690.574928179</v>
      </c>
      <c r="G19" s="224">
        <v>3471</v>
      </c>
      <c r="H19" s="225">
        <v>742229</v>
      </c>
    </row>
    <row r="20" spans="1:8" ht="12.75">
      <c r="A20" s="297">
        <v>1996</v>
      </c>
      <c r="B20" s="237">
        <v>56.8</v>
      </c>
      <c r="C20" s="223">
        <v>585.6338028169014</v>
      </c>
      <c r="D20" s="237">
        <v>3326.4</v>
      </c>
      <c r="E20" s="238">
        <v>29.581815777769766</v>
      </c>
      <c r="F20" s="224">
        <v>984007.0679023475</v>
      </c>
      <c r="G20" s="224">
        <v>8857</v>
      </c>
      <c r="H20" s="225">
        <v>751221</v>
      </c>
    </row>
    <row r="21" spans="1:8" ht="12.75">
      <c r="A21" s="297">
        <v>1997</v>
      </c>
      <c r="B21" s="237">
        <v>57.7</v>
      </c>
      <c r="C21" s="223">
        <v>582.3570190641248</v>
      </c>
      <c r="D21" s="237">
        <v>3360.2</v>
      </c>
      <c r="E21" s="238">
        <v>30.964143617852468</v>
      </c>
      <c r="F21" s="224">
        <v>1040460.1348671162</v>
      </c>
      <c r="G21" s="224">
        <v>4480</v>
      </c>
      <c r="H21" s="225">
        <v>999378</v>
      </c>
    </row>
    <row r="22" spans="1:8" ht="12.75">
      <c r="A22" s="297">
        <v>1998</v>
      </c>
      <c r="B22" s="239">
        <v>60.1</v>
      </c>
      <c r="C22" s="223">
        <v>598.9850249584027</v>
      </c>
      <c r="D22" s="239">
        <v>3599.9</v>
      </c>
      <c r="E22" s="240">
        <v>33.47637421417668</v>
      </c>
      <c r="F22" s="241">
        <v>1205115.995336146</v>
      </c>
      <c r="G22" s="241">
        <v>4716</v>
      </c>
      <c r="H22" s="242">
        <v>865128</v>
      </c>
    </row>
    <row r="23" spans="1:8" ht="12.75">
      <c r="A23" s="297">
        <v>1999</v>
      </c>
      <c r="B23" s="239">
        <v>63.4</v>
      </c>
      <c r="C23" s="223">
        <f>D23/B23*10</f>
        <v>611.1514195583596</v>
      </c>
      <c r="D23" s="239">
        <v>3874.7</v>
      </c>
      <c r="E23" s="240">
        <v>32.100056495137814</v>
      </c>
      <c r="F23" s="241">
        <f>D23*E23*10</f>
        <v>1243780.8890171049</v>
      </c>
      <c r="G23" s="241">
        <v>19596</v>
      </c>
      <c r="H23" s="242">
        <v>958429</v>
      </c>
    </row>
    <row r="24" spans="1:8" ht="12.75">
      <c r="A24" s="297" t="s">
        <v>312</v>
      </c>
      <c r="B24" s="239">
        <v>62.3</v>
      </c>
      <c r="C24" s="223">
        <f>D24/B24*10</f>
        <v>604.5425361155699</v>
      </c>
      <c r="D24" s="239">
        <v>3766.3</v>
      </c>
      <c r="E24" s="240">
        <v>43.24282091041314</v>
      </c>
      <c r="F24" s="241">
        <f>D24*E24*10</f>
        <v>1628654.36394889</v>
      </c>
      <c r="G24" s="241">
        <v>10172</v>
      </c>
      <c r="H24" s="242">
        <v>888137</v>
      </c>
    </row>
    <row r="25" spans="1:8" ht="13.5" thickBot="1">
      <c r="A25" s="299" t="s">
        <v>381</v>
      </c>
      <c r="B25" s="243">
        <v>61.5</v>
      </c>
      <c r="C25" s="244">
        <f>D25/B25*10</f>
        <v>606.4878048780488</v>
      </c>
      <c r="D25" s="243">
        <v>3729.9</v>
      </c>
      <c r="E25" s="245">
        <v>33.61</v>
      </c>
      <c r="F25" s="246">
        <f>D25*E25*10</f>
        <v>1253619.39</v>
      </c>
      <c r="G25" s="246">
        <v>35445</v>
      </c>
      <c r="H25" s="247">
        <v>1041117</v>
      </c>
    </row>
    <row r="26" spans="1:8" ht="12.75">
      <c r="A26" s="248" t="s">
        <v>313</v>
      </c>
      <c r="B26" s="18"/>
      <c r="C26" s="249"/>
      <c r="D26" s="47"/>
      <c r="E26" s="250"/>
      <c r="F26" s="251"/>
      <c r="G26" s="18"/>
      <c r="H26" s="18"/>
    </row>
    <row r="27" spans="1:8" ht="12.75">
      <c r="A27" s="248"/>
      <c r="B27" s="18"/>
      <c r="C27" s="249"/>
      <c r="D27" s="47"/>
      <c r="E27" s="250"/>
      <c r="F27" s="251"/>
      <c r="G27" s="18"/>
      <c r="H27" s="18"/>
    </row>
    <row r="28" spans="1:8" ht="12.75">
      <c r="A28" s="248"/>
      <c r="B28" s="18"/>
      <c r="C28" s="249"/>
      <c r="D28" s="47"/>
      <c r="E28" s="250"/>
      <c r="F28" s="251"/>
      <c r="G28" s="18"/>
      <c r="H28" s="18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/>
  <dimension ref="A1:I24"/>
  <sheetViews>
    <sheetView showGridLines="0" zoomScale="75" zoomScaleNormal="75" workbookViewId="0" topLeftCell="D1">
      <selection activeCell="G23" sqref="G23"/>
    </sheetView>
  </sheetViews>
  <sheetFormatPr defaultColWidth="11.421875" defaultRowHeight="12.75"/>
  <cols>
    <col min="1" max="8" width="14.7109375" style="4" customWidth="1"/>
    <col min="9" max="10" width="11.421875" style="4" customWidth="1"/>
    <col min="11" max="11" width="11.140625" style="4" customWidth="1"/>
    <col min="12" max="19" width="12.00390625" style="4" customWidth="1"/>
    <col min="20" max="16384" width="11.421875" style="4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43"/>
    </row>
    <row r="2" s="61" customFormat="1" ht="14.25"/>
    <row r="3" spans="1:7" ht="15">
      <c r="A3" s="373" t="s">
        <v>343</v>
      </c>
      <c r="B3" s="373"/>
      <c r="C3" s="373"/>
      <c r="D3" s="373"/>
      <c r="E3" s="373"/>
      <c r="F3" s="373"/>
      <c r="G3" s="373"/>
    </row>
    <row r="4" spans="1:9" ht="12.75">
      <c r="A4" s="252"/>
      <c r="B4" s="9"/>
      <c r="C4" s="9"/>
      <c r="D4" s="9"/>
      <c r="E4" s="9"/>
      <c r="F4" s="9"/>
      <c r="G4" s="9"/>
      <c r="H4" s="253"/>
      <c r="I4" s="253"/>
    </row>
    <row r="5" spans="1:7" ht="12.75">
      <c r="A5" s="15"/>
      <c r="B5" s="8" t="s">
        <v>318</v>
      </c>
      <c r="C5" s="9"/>
      <c r="D5" s="8" t="s">
        <v>362</v>
      </c>
      <c r="E5" s="9"/>
      <c r="F5" s="8" t="s">
        <v>319</v>
      </c>
      <c r="G5" s="9"/>
    </row>
    <row r="6" spans="1:7" ht="12.75">
      <c r="A6" s="234" t="s">
        <v>304</v>
      </c>
      <c r="B6" s="14" t="s">
        <v>85</v>
      </c>
      <c r="C6" s="14" t="s">
        <v>2</v>
      </c>
      <c r="D6" s="14" t="s">
        <v>85</v>
      </c>
      <c r="E6" s="14" t="s">
        <v>2</v>
      </c>
      <c r="F6" s="14" t="s">
        <v>85</v>
      </c>
      <c r="G6" s="14" t="s">
        <v>2</v>
      </c>
    </row>
    <row r="7" spans="1:7" ht="13.5" thickBot="1">
      <c r="A7" s="32"/>
      <c r="B7" s="14" t="s">
        <v>305</v>
      </c>
      <c r="C7" s="14" t="s">
        <v>306</v>
      </c>
      <c r="D7" s="14" t="s">
        <v>305</v>
      </c>
      <c r="E7" s="14" t="s">
        <v>306</v>
      </c>
      <c r="F7" s="14" t="s">
        <v>305</v>
      </c>
      <c r="G7" s="14" t="s">
        <v>306</v>
      </c>
    </row>
    <row r="8" spans="1:7" ht="12.75">
      <c r="A8" s="296">
        <v>1985</v>
      </c>
      <c r="B8" s="235">
        <v>6.2</v>
      </c>
      <c r="C8" s="235">
        <v>329.5</v>
      </c>
      <c r="D8" s="235">
        <v>44.5</v>
      </c>
      <c r="E8" s="235">
        <v>1545.8</v>
      </c>
      <c r="F8" s="235">
        <v>10</v>
      </c>
      <c r="G8" s="254">
        <v>553.7</v>
      </c>
    </row>
    <row r="9" spans="1:7" ht="12.75">
      <c r="A9" s="297">
        <v>1986</v>
      </c>
      <c r="B9" s="237">
        <v>6.2</v>
      </c>
      <c r="C9" s="237">
        <v>514.8</v>
      </c>
      <c r="D9" s="237">
        <v>41.6</v>
      </c>
      <c r="E9" s="237">
        <v>1362</v>
      </c>
      <c r="F9" s="237">
        <v>9.3</v>
      </c>
      <c r="G9" s="255">
        <v>522.8</v>
      </c>
    </row>
    <row r="10" spans="1:7" ht="12.75">
      <c r="A10" s="297">
        <v>1987</v>
      </c>
      <c r="B10" s="237">
        <v>7.4</v>
      </c>
      <c r="C10" s="237">
        <v>453.1</v>
      </c>
      <c r="D10" s="237">
        <v>40.2</v>
      </c>
      <c r="E10" s="237">
        <v>1451.4</v>
      </c>
      <c r="F10" s="237">
        <v>8.6</v>
      </c>
      <c r="G10" s="255">
        <v>542.7</v>
      </c>
    </row>
    <row r="11" spans="1:7" ht="12.75">
      <c r="A11" s="297">
        <v>1988</v>
      </c>
      <c r="B11" s="237">
        <v>5.8</v>
      </c>
      <c r="C11" s="237">
        <v>447.8</v>
      </c>
      <c r="D11" s="237">
        <v>42.5</v>
      </c>
      <c r="E11" s="237">
        <v>1467.8</v>
      </c>
      <c r="F11" s="237">
        <v>12.1</v>
      </c>
      <c r="G11" s="255">
        <v>665.8</v>
      </c>
    </row>
    <row r="12" spans="1:7" ht="12.75">
      <c r="A12" s="297">
        <v>1989</v>
      </c>
      <c r="B12" s="237">
        <v>6.5</v>
      </c>
      <c r="C12" s="237">
        <v>480.6</v>
      </c>
      <c r="D12" s="237">
        <v>42.4</v>
      </c>
      <c r="E12" s="237">
        <v>1718.1</v>
      </c>
      <c r="F12" s="237">
        <v>12.1</v>
      </c>
      <c r="G12" s="255">
        <v>765.1</v>
      </c>
    </row>
    <row r="13" spans="1:7" ht="12.75">
      <c r="A13" s="297">
        <v>1990</v>
      </c>
      <c r="B13" s="237">
        <v>8.2</v>
      </c>
      <c r="C13" s="237">
        <v>541.9</v>
      </c>
      <c r="D13" s="237">
        <v>50</v>
      </c>
      <c r="E13" s="237">
        <v>1918.6</v>
      </c>
      <c r="F13" s="237">
        <v>11.9</v>
      </c>
      <c r="G13" s="255">
        <v>709.8</v>
      </c>
    </row>
    <row r="14" spans="1:7" ht="12.75">
      <c r="A14" s="297">
        <v>1991</v>
      </c>
      <c r="B14" s="237">
        <v>6.1</v>
      </c>
      <c r="C14" s="237">
        <v>481.6</v>
      </c>
      <c r="D14" s="237">
        <v>43.8</v>
      </c>
      <c r="E14" s="237">
        <v>1623.4</v>
      </c>
      <c r="F14" s="237">
        <v>9.9</v>
      </c>
      <c r="G14" s="255">
        <v>560.3</v>
      </c>
    </row>
    <row r="15" spans="1:7" ht="12.75">
      <c r="A15" s="297">
        <v>1992</v>
      </c>
      <c r="B15" s="237">
        <v>8.3</v>
      </c>
      <c r="C15" s="237">
        <v>667.2</v>
      </c>
      <c r="D15" s="237">
        <v>40</v>
      </c>
      <c r="E15" s="237">
        <v>1554.4</v>
      </c>
      <c r="F15" s="237">
        <v>7.6</v>
      </c>
      <c r="G15" s="255">
        <v>426.2</v>
      </c>
    </row>
    <row r="16" spans="1:7" ht="12.75">
      <c r="A16" s="297">
        <v>1993</v>
      </c>
      <c r="B16" s="237">
        <v>8.4</v>
      </c>
      <c r="C16" s="237">
        <v>673.3</v>
      </c>
      <c r="D16" s="237">
        <v>40.8</v>
      </c>
      <c r="E16" s="237">
        <v>1626.1</v>
      </c>
      <c r="F16" s="237">
        <v>7.9</v>
      </c>
      <c r="G16" s="255">
        <v>506.4</v>
      </c>
    </row>
    <row r="17" spans="1:7" ht="12.75">
      <c r="A17" s="297">
        <v>1994</v>
      </c>
      <c r="B17" s="237">
        <v>9.4</v>
      </c>
      <c r="C17" s="237">
        <v>758.1</v>
      </c>
      <c r="D17" s="237">
        <v>42.9</v>
      </c>
      <c r="E17" s="237">
        <v>1791.1</v>
      </c>
      <c r="F17" s="237">
        <v>7.9</v>
      </c>
      <c r="G17" s="255">
        <v>559.6</v>
      </c>
    </row>
    <row r="18" spans="1:7" ht="12.75">
      <c r="A18" s="297">
        <v>1995</v>
      </c>
      <c r="B18" s="237">
        <v>7</v>
      </c>
      <c r="C18" s="237">
        <v>553</v>
      </c>
      <c r="D18" s="237">
        <v>38.2</v>
      </c>
      <c r="E18" s="237">
        <v>1487.3</v>
      </c>
      <c r="F18" s="237">
        <v>10.1</v>
      </c>
      <c r="G18" s="255">
        <v>800.9</v>
      </c>
    </row>
    <row r="19" spans="1:7" ht="12.75">
      <c r="A19" s="297">
        <v>1996</v>
      </c>
      <c r="B19" s="237">
        <v>7.5</v>
      </c>
      <c r="C19" s="237">
        <v>601.2</v>
      </c>
      <c r="D19" s="237">
        <v>38.4</v>
      </c>
      <c r="E19" s="237">
        <v>1836.6</v>
      </c>
      <c r="F19" s="237">
        <v>10.9</v>
      </c>
      <c r="G19" s="255">
        <v>888.6</v>
      </c>
    </row>
    <row r="20" spans="1:7" ht="12.75">
      <c r="A20" s="297">
        <v>1997</v>
      </c>
      <c r="B20" s="237">
        <v>7.6</v>
      </c>
      <c r="C20" s="237">
        <v>673.8</v>
      </c>
      <c r="D20" s="237">
        <v>38.2</v>
      </c>
      <c r="E20" s="237">
        <v>1698.3</v>
      </c>
      <c r="F20" s="237">
        <v>11.9</v>
      </c>
      <c r="G20" s="255">
        <v>988.1</v>
      </c>
    </row>
    <row r="21" spans="1:7" ht="12.75">
      <c r="A21" s="297">
        <v>1998</v>
      </c>
      <c r="B21" s="239">
        <v>7.7</v>
      </c>
      <c r="C21" s="239">
        <v>632.7</v>
      </c>
      <c r="D21" s="239">
        <v>40.4</v>
      </c>
      <c r="E21" s="239">
        <v>2002.39</v>
      </c>
      <c r="F21" s="239">
        <v>12.1</v>
      </c>
      <c r="G21" s="256">
        <v>964.8</v>
      </c>
    </row>
    <row r="22" spans="1:7" ht="12.75">
      <c r="A22" s="297">
        <v>1999</v>
      </c>
      <c r="B22" s="239">
        <v>7.9</v>
      </c>
      <c r="C22" s="239">
        <v>635.5</v>
      </c>
      <c r="D22" s="239">
        <v>43.1</v>
      </c>
      <c r="E22" s="239">
        <v>2236.3</v>
      </c>
      <c r="F22" s="239">
        <v>12.4</v>
      </c>
      <c r="G22" s="256">
        <v>1003</v>
      </c>
    </row>
    <row r="23" spans="1:7" ht="13.5" thickBot="1">
      <c r="A23" s="299" t="s">
        <v>312</v>
      </c>
      <c r="B23" s="243">
        <v>12</v>
      </c>
      <c r="C23" s="243">
        <v>1023.2</v>
      </c>
      <c r="D23" s="243">
        <v>41.5</v>
      </c>
      <c r="E23" s="243">
        <v>2116.6</v>
      </c>
      <c r="F23" s="243">
        <v>8.7</v>
      </c>
      <c r="G23" s="257">
        <v>627</v>
      </c>
    </row>
    <row r="24" ht="12.75">
      <c r="A24" s="4" t="s">
        <v>313</v>
      </c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/>
  <dimension ref="A1:K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395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11" ht="12.75">
      <c r="A8" s="100" t="s">
        <v>31</v>
      </c>
      <c r="B8" s="102">
        <v>20</v>
      </c>
      <c r="C8" s="102">
        <v>25</v>
      </c>
      <c r="D8" s="102">
        <v>55</v>
      </c>
      <c r="E8" s="94">
        <v>100</v>
      </c>
      <c r="F8" s="102">
        <v>16000</v>
      </c>
      <c r="G8" s="102">
        <v>22000</v>
      </c>
      <c r="H8" s="102">
        <v>30000</v>
      </c>
      <c r="I8" s="102">
        <v>2520</v>
      </c>
      <c r="J8" s="20"/>
      <c r="K8" s="20"/>
    </row>
    <row r="9" spans="1:11" ht="12.75">
      <c r="A9" s="32" t="s">
        <v>32</v>
      </c>
      <c r="B9" s="87">
        <v>27</v>
      </c>
      <c r="C9" s="87">
        <v>16</v>
      </c>
      <c r="D9" s="87">
        <v>4</v>
      </c>
      <c r="E9" s="50">
        <v>47</v>
      </c>
      <c r="F9" s="87">
        <v>12000</v>
      </c>
      <c r="G9" s="87">
        <v>18000</v>
      </c>
      <c r="H9" s="87">
        <v>40000</v>
      </c>
      <c r="I9" s="87">
        <v>772</v>
      </c>
      <c r="J9" s="20"/>
      <c r="K9" s="20"/>
    </row>
    <row r="10" spans="1:11" ht="12.75">
      <c r="A10" s="32" t="s">
        <v>33</v>
      </c>
      <c r="B10" s="54" t="s">
        <v>167</v>
      </c>
      <c r="C10" s="50">
        <v>196</v>
      </c>
      <c r="D10" s="50">
        <v>4</v>
      </c>
      <c r="E10" s="50">
        <v>200</v>
      </c>
      <c r="F10" s="54" t="s">
        <v>167</v>
      </c>
      <c r="G10" s="87">
        <v>15500</v>
      </c>
      <c r="H10" s="87">
        <v>25000</v>
      </c>
      <c r="I10" s="50">
        <v>3138</v>
      </c>
      <c r="J10" s="20"/>
      <c r="K10" s="20"/>
    </row>
    <row r="11" spans="1:11" ht="12.75">
      <c r="A11" s="32" t="s">
        <v>34</v>
      </c>
      <c r="B11" s="87">
        <v>30</v>
      </c>
      <c r="C11" s="87">
        <v>298</v>
      </c>
      <c r="D11" s="87">
        <v>200</v>
      </c>
      <c r="E11" s="50">
        <v>528</v>
      </c>
      <c r="F11" s="87">
        <v>15000</v>
      </c>
      <c r="G11" s="87">
        <v>20000</v>
      </c>
      <c r="H11" s="87">
        <v>45000</v>
      </c>
      <c r="I11" s="87">
        <v>15410</v>
      </c>
      <c r="J11" s="20"/>
      <c r="K11" s="20"/>
    </row>
    <row r="12" spans="1:11" ht="12.75">
      <c r="A12" s="49" t="s">
        <v>242</v>
      </c>
      <c r="B12" s="52">
        <v>77</v>
      </c>
      <c r="C12" s="52">
        <v>535</v>
      </c>
      <c r="D12" s="52">
        <v>263</v>
      </c>
      <c r="E12" s="52">
        <v>875</v>
      </c>
      <c r="F12" s="88">
        <v>14208</v>
      </c>
      <c r="G12" s="88">
        <v>18385</v>
      </c>
      <c r="H12" s="88">
        <v>41483</v>
      </c>
      <c r="I12" s="52">
        <v>21840</v>
      </c>
      <c r="J12" s="20"/>
      <c r="K12" s="20"/>
    </row>
    <row r="13" spans="1:11" ht="12.75">
      <c r="A13" s="32"/>
      <c r="B13" s="50"/>
      <c r="C13" s="50"/>
      <c r="D13" s="50"/>
      <c r="E13" s="50"/>
      <c r="F13" s="87"/>
      <c r="G13" s="87"/>
      <c r="H13" s="87"/>
      <c r="I13" s="50"/>
      <c r="J13" s="20"/>
      <c r="K13" s="20"/>
    </row>
    <row r="14" spans="1:11" ht="12.75">
      <c r="A14" s="49" t="s">
        <v>243</v>
      </c>
      <c r="B14" s="88">
        <v>75</v>
      </c>
      <c r="C14" s="55" t="s">
        <v>167</v>
      </c>
      <c r="D14" s="88">
        <v>20</v>
      </c>
      <c r="E14" s="52">
        <v>95</v>
      </c>
      <c r="F14" s="88">
        <v>20000</v>
      </c>
      <c r="G14" s="55" t="s">
        <v>167</v>
      </c>
      <c r="H14" s="88">
        <v>100000</v>
      </c>
      <c r="I14" s="88">
        <v>3500</v>
      </c>
      <c r="J14" s="20"/>
      <c r="K14" s="20"/>
    </row>
    <row r="15" spans="1:11" ht="12.75">
      <c r="A15" s="32"/>
      <c r="B15" s="50"/>
      <c r="C15" s="50"/>
      <c r="D15" s="50"/>
      <c r="E15" s="50"/>
      <c r="F15" s="87"/>
      <c r="G15" s="87"/>
      <c r="H15" s="87"/>
      <c r="I15" s="50"/>
      <c r="J15" s="20"/>
      <c r="K15" s="20"/>
    </row>
    <row r="16" spans="1:11" ht="12.75">
      <c r="A16" s="49" t="s">
        <v>244</v>
      </c>
      <c r="B16" s="52">
        <v>110</v>
      </c>
      <c r="C16" s="52">
        <v>1</v>
      </c>
      <c r="D16" s="52">
        <v>21</v>
      </c>
      <c r="E16" s="52">
        <v>132</v>
      </c>
      <c r="F16" s="88">
        <v>13636</v>
      </c>
      <c r="G16" s="88">
        <v>30000</v>
      </c>
      <c r="H16" s="88">
        <v>80000</v>
      </c>
      <c r="I16" s="52">
        <v>3210</v>
      </c>
      <c r="J16" s="20"/>
      <c r="K16" s="20"/>
    </row>
    <row r="17" spans="1:11" ht="12.75">
      <c r="A17" s="32"/>
      <c r="B17" s="50"/>
      <c r="C17" s="50"/>
      <c r="D17" s="50"/>
      <c r="E17" s="50"/>
      <c r="F17" s="87"/>
      <c r="G17" s="87"/>
      <c r="H17" s="87"/>
      <c r="I17" s="50"/>
      <c r="J17" s="20"/>
      <c r="K17" s="20"/>
    </row>
    <row r="18" spans="1:11" ht="12.75">
      <c r="A18" s="32" t="s">
        <v>35</v>
      </c>
      <c r="B18" s="54" t="s">
        <v>167</v>
      </c>
      <c r="C18" s="87">
        <v>55</v>
      </c>
      <c r="D18" s="87">
        <v>10</v>
      </c>
      <c r="E18" s="50">
        <v>65</v>
      </c>
      <c r="F18" s="54" t="s">
        <v>167</v>
      </c>
      <c r="G18" s="87">
        <v>23250</v>
      </c>
      <c r="H18" s="87">
        <v>47500</v>
      </c>
      <c r="I18" s="87">
        <v>1754</v>
      </c>
      <c r="J18" s="20"/>
      <c r="K18" s="20"/>
    </row>
    <row r="19" spans="1:11" ht="12.75">
      <c r="A19" s="32" t="s">
        <v>36</v>
      </c>
      <c r="B19" s="87">
        <v>46</v>
      </c>
      <c r="C19" s="54">
        <v>4</v>
      </c>
      <c r="D19" s="87">
        <v>12</v>
      </c>
      <c r="E19" s="50">
        <v>62</v>
      </c>
      <c r="F19" s="87">
        <v>12500</v>
      </c>
      <c r="G19" s="54">
        <v>27500</v>
      </c>
      <c r="H19" s="87">
        <v>42000</v>
      </c>
      <c r="I19" s="87">
        <v>1189</v>
      </c>
      <c r="J19" s="20"/>
      <c r="K19" s="20"/>
    </row>
    <row r="20" spans="1:11" ht="12.75">
      <c r="A20" s="32" t="s">
        <v>37</v>
      </c>
      <c r="B20" s="87">
        <v>113</v>
      </c>
      <c r="C20" s="87">
        <v>27</v>
      </c>
      <c r="D20" s="87">
        <v>45</v>
      </c>
      <c r="E20" s="50">
        <v>185</v>
      </c>
      <c r="F20" s="87">
        <v>14000</v>
      </c>
      <c r="G20" s="87">
        <v>30000</v>
      </c>
      <c r="H20" s="87">
        <v>48000</v>
      </c>
      <c r="I20" s="87">
        <v>4552</v>
      </c>
      <c r="J20" s="20"/>
      <c r="K20" s="20"/>
    </row>
    <row r="21" spans="1:11" ht="12.75">
      <c r="A21" s="49" t="s">
        <v>245</v>
      </c>
      <c r="B21" s="52">
        <v>159</v>
      </c>
      <c r="C21" s="52">
        <v>86</v>
      </c>
      <c r="D21" s="52">
        <v>67</v>
      </c>
      <c r="E21" s="52">
        <v>312</v>
      </c>
      <c r="F21" s="88">
        <v>13566</v>
      </c>
      <c r="G21" s="88">
        <v>25567</v>
      </c>
      <c r="H21" s="88">
        <v>46851</v>
      </c>
      <c r="I21" s="52">
        <v>7495</v>
      </c>
      <c r="J21" s="20"/>
      <c r="K21" s="20"/>
    </row>
    <row r="22" spans="1:11" ht="12.75">
      <c r="A22" s="32"/>
      <c r="B22" s="50"/>
      <c r="C22" s="50"/>
      <c r="D22" s="50"/>
      <c r="E22" s="50"/>
      <c r="F22" s="87"/>
      <c r="G22" s="87"/>
      <c r="H22" s="87"/>
      <c r="I22" s="50"/>
      <c r="J22" s="20"/>
      <c r="K22" s="20"/>
    </row>
    <row r="23" spans="1:11" ht="12.75">
      <c r="A23" s="49" t="s">
        <v>246</v>
      </c>
      <c r="B23" s="55" t="s">
        <v>167</v>
      </c>
      <c r="C23" s="88">
        <v>3468</v>
      </c>
      <c r="D23" s="88">
        <v>38</v>
      </c>
      <c r="E23" s="52">
        <v>3506</v>
      </c>
      <c r="F23" s="55" t="s">
        <v>167</v>
      </c>
      <c r="G23" s="88">
        <v>53122</v>
      </c>
      <c r="H23" s="88">
        <v>89000</v>
      </c>
      <c r="I23" s="88">
        <v>187609</v>
      </c>
      <c r="J23" s="20"/>
      <c r="K23" s="20"/>
    </row>
    <row r="24" spans="1:11" ht="12.75">
      <c r="A24" s="32"/>
      <c r="B24" s="50"/>
      <c r="C24" s="50"/>
      <c r="D24" s="50"/>
      <c r="E24" s="50"/>
      <c r="F24" s="87"/>
      <c r="G24" s="87"/>
      <c r="H24" s="87"/>
      <c r="I24" s="50"/>
      <c r="J24" s="20"/>
      <c r="K24" s="20"/>
    </row>
    <row r="25" spans="1:11" ht="12.75">
      <c r="A25" s="49" t="s">
        <v>247</v>
      </c>
      <c r="B25" s="55" t="s">
        <v>167</v>
      </c>
      <c r="C25" s="88">
        <v>722</v>
      </c>
      <c r="D25" s="88">
        <v>6</v>
      </c>
      <c r="E25" s="52">
        <v>728</v>
      </c>
      <c r="F25" s="55" t="s">
        <v>167</v>
      </c>
      <c r="G25" s="88">
        <v>57566</v>
      </c>
      <c r="H25" s="88">
        <v>120000</v>
      </c>
      <c r="I25" s="88">
        <v>42283</v>
      </c>
      <c r="J25" s="20"/>
      <c r="K25" s="20"/>
    </row>
    <row r="26" spans="1:11" ht="12.75">
      <c r="A26" s="32"/>
      <c r="B26" s="50"/>
      <c r="C26" s="50"/>
      <c r="D26" s="50"/>
      <c r="E26" s="50"/>
      <c r="F26" s="87"/>
      <c r="G26" s="87"/>
      <c r="H26" s="87"/>
      <c r="I26" s="50"/>
      <c r="J26" s="20"/>
      <c r="K26" s="20"/>
    </row>
    <row r="27" spans="1:11" ht="12.75">
      <c r="A27" s="32" t="s">
        <v>38</v>
      </c>
      <c r="B27" s="54" t="s">
        <v>167</v>
      </c>
      <c r="C27" s="50">
        <v>28</v>
      </c>
      <c r="D27" s="54" t="s">
        <v>167</v>
      </c>
      <c r="E27" s="50">
        <v>28</v>
      </c>
      <c r="F27" s="54" t="s">
        <v>167</v>
      </c>
      <c r="G27" s="87">
        <v>35714</v>
      </c>
      <c r="H27" s="54" t="s">
        <v>167</v>
      </c>
      <c r="I27" s="50">
        <v>1000</v>
      </c>
      <c r="J27" s="20"/>
      <c r="K27" s="20"/>
    </row>
    <row r="28" spans="1:11" ht="12.75">
      <c r="A28" s="32" t="s">
        <v>39</v>
      </c>
      <c r="B28" s="54" t="s">
        <v>167</v>
      </c>
      <c r="C28" s="50">
        <v>14</v>
      </c>
      <c r="D28" s="54" t="s">
        <v>167</v>
      </c>
      <c r="E28" s="50">
        <v>14</v>
      </c>
      <c r="F28" s="54" t="s">
        <v>167</v>
      </c>
      <c r="G28" s="87">
        <v>32500</v>
      </c>
      <c r="H28" s="54" t="s">
        <v>167</v>
      </c>
      <c r="I28" s="50">
        <v>455</v>
      </c>
      <c r="J28" s="20"/>
      <c r="K28" s="20"/>
    </row>
    <row r="29" spans="1:11" ht="12.75">
      <c r="A29" s="32" t="s">
        <v>40</v>
      </c>
      <c r="B29" s="54" t="s">
        <v>167</v>
      </c>
      <c r="C29" s="87">
        <v>2257</v>
      </c>
      <c r="D29" s="54" t="s">
        <v>167</v>
      </c>
      <c r="E29" s="50">
        <v>2257</v>
      </c>
      <c r="F29" s="54" t="s">
        <v>167</v>
      </c>
      <c r="G29" s="87">
        <v>47500</v>
      </c>
      <c r="H29" s="54" t="s">
        <v>167</v>
      </c>
      <c r="I29" s="87">
        <v>107208</v>
      </c>
      <c r="J29" s="20"/>
      <c r="K29" s="20"/>
    </row>
    <row r="30" spans="1:11" ht="12.75">
      <c r="A30" s="49" t="s">
        <v>248</v>
      </c>
      <c r="B30" s="55" t="s">
        <v>167</v>
      </c>
      <c r="C30" s="52">
        <v>2299</v>
      </c>
      <c r="D30" s="55" t="s">
        <v>167</v>
      </c>
      <c r="E30" s="52">
        <v>2299</v>
      </c>
      <c r="F30" s="55" t="s">
        <v>167</v>
      </c>
      <c r="G30" s="88">
        <v>47265</v>
      </c>
      <c r="H30" s="55" t="s">
        <v>167</v>
      </c>
      <c r="I30" s="52">
        <v>108663</v>
      </c>
      <c r="J30" s="20"/>
      <c r="K30" s="20"/>
    </row>
    <row r="31" spans="1:11" ht="12.75">
      <c r="A31" s="32"/>
      <c r="B31" s="50"/>
      <c r="C31" s="50"/>
      <c r="D31" s="50"/>
      <c r="E31" s="50"/>
      <c r="F31" s="87"/>
      <c r="G31" s="87"/>
      <c r="H31" s="87"/>
      <c r="I31" s="50"/>
      <c r="J31" s="20"/>
      <c r="K31" s="20"/>
    </row>
    <row r="32" spans="1:11" ht="12.75">
      <c r="A32" s="32" t="s">
        <v>41</v>
      </c>
      <c r="B32" s="89">
        <v>53</v>
      </c>
      <c r="C32" s="89">
        <v>752</v>
      </c>
      <c r="D32" s="89">
        <v>165</v>
      </c>
      <c r="E32" s="50">
        <v>970</v>
      </c>
      <c r="F32" s="89">
        <v>11415</v>
      </c>
      <c r="G32" s="89">
        <v>40047</v>
      </c>
      <c r="H32" s="89">
        <v>83309</v>
      </c>
      <c r="I32" s="87">
        <v>44466</v>
      </c>
      <c r="J32" s="20"/>
      <c r="K32" s="20"/>
    </row>
    <row r="33" spans="1:11" ht="12.75">
      <c r="A33" s="32" t="s">
        <v>42</v>
      </c>
      <c r="B33" s="89">
        <v>29</v>
      </c>
      <c r="C33" s="89">
        <v>55</v>
      </c>
      <c r="D33" s="89">
        <v>160</v>
      </c>
      <c r="E33" s="50">
        <v>244</v>
      </c>
      <c r="F33" s="89">
        <v>12000</v>
      </c>
      <c r="G33" s="89">
        <v>35000</v>
      </c>
      <c r="H33" s="89">
        <v>58506</v>
      </c>
      <c r="I33" s="87">
        <v>11634</v>
      </c>
      <c r="J33" s="20"/>
      <c r="K33" s="20"/>
    </row>
    <row r="34" spans="1:11" ht="12.75">
      <c r="A34" s="32" t="s">
        <v>43</v>
      </c>
      <c r="B34" s="54" t="s">
        <v>167</v>
      </c>
      <c r="C34" s="89">
        <v>431</v>
      </c>
      <c r="D34" s="89">
        <v>4</v>
      </c>
      <c r="E34" s="50">
        <v>435</v>
      </c>
      <c r="F34" s="54" t="s">
        <v>167</v>
      </c>
      <c r="G34" s="89">
        <v>37283</v>
      </c>
      <c r="H34" s="89">
        <v>75000</v>
      </c>
      <c r="I34" s="87">
        <v>16369</v>
      </c>
      <c r="J34" s="20"/>
      <c r="K34" s="20"/>
    </row>
    <row r="35" spans="1:11" ht="12.75">
      <c r="A35" s="32" t="s">
        <v>44</v>
      </c>
      <c r="B35" s="89">
        <v>39</v>
      </c>
      <c r="C35" s="89">
        <v>1330</v>
      </c>
      <c r="D35" s="89">
        <v>9</v>
      </c>
      <c r="E35" s="50">
        <v>1378</v>
      </c>
      <c r="F35" s="89">
        <v>9026</v>
      </c>
      <c r="G35" s="89">
        <v>39427</v>
      </c>
      <c r="H35" s="89">
        <v>74111</v>
      </c>
      <c r="I35" s="87">
        <v>53457</v>
      </c>
      <c r="J35" s="20"/>
      <c r="K35" s="20"/>
    </row>
    <row r="36" spans="1:11" ht="12.75">
      <c r="A36" s="49" t="s">
        <v>249</v>
      </c>
      <c r="B36" s="52">
        <v>121</v>
      </c>
      <c r="C36" s="52">
        <v>2568</v>
      </c>
      <c r="D36" s="52">
        <v>338</v>
      </c>
      <c r="E36" s="52">
        <v>3027</v>
      </c>
      <c r="F36" s="88">
        <v>10785</v>
      </c>
      <c r="G36" s="88">
        <v>39154</v>
      </c>
      <c r="H36" s="88">
        <v>71225</v>
      </c>
      <c r="I36" s="52">
        <v>125926</v>
      </c>
      <c r="J36" s="20"/>
      <c r="K36" s="20"/>
    </row>
    <row r="37" spans="1:11" ht="12.75">
      <c r="A37" s="32"/>
      <c r="B37" s="50"/>
      <c r="C37" s="50"/>
      <c r="D37" s="50"/>
      <c r="E37" s="50"/>
      <c r="F37" s="87"/>
      <c r="G37" s="87"/>
      <c r="H37" s="87"/>
      <c r="I37" s="50"/>
      <c r="J37" s="20"/>
      <c r="K37" s="20"/>
    </row>
    <row r="38" spans="1:11" ht="12.75">
      <c r="A38" s="49" t="s">
        <v>250</v>
      </c>
      <c r="B38" s="88">
        <v>55</v>
      </c>
      <c r="C38" s="88">
        <v>703</v>
      </c>
      <c r="D38" s="88">
        <v>378</v>
      </c>
      <c r="E38" s="52">
        <v>1136</v>
      </c>
      <c r="F38" s="88">
        <v>16000</v>
      </c>
      <c r="G38" s="88">
        <v>45500</v>
      </c>
      <c r="H38" s="88">
        <v>80000</v>
      </c>
      <c r="I38" s="88">
        <v>63107</v>
      </c>
      <c r="J38" s="20"/>
      <c r="K38" s="20"/>
    </row>
    <row r="39" spans="1:11" ht="12.75">
      <c r="A39" s="32"/>
      <c r="B39" s="50"/>
      <c r="C39" s="50"/>
      <c r="D39" s="50"/>
      <c r="E39" s="50"/>
      <c r="F39" s="87"/>
      <c r="G39" s="87"/>
      <c r="H39" s="87"/>
      <c r="I39" s="50"/>
      <c r="J39" s="20"/>
      <c r="K39" s="20"/>
    </row>
    <row r="40" spans="1:11" ht="12.75">
      <c r="A40" s="32" t="s">
        <v>45</v>
      </c>
      <c r="B40" s="54" t="s">
        <v>167</v>
      </c>
      <c r="C40" s="87">
        <v>65</v>
      </c>
      <c r="D40" s="87">
        <v>5</v>
      </c>
      <c r="E40" s="50">
        <v>70</v>
      </c>
      <c r="F40" s="54" t="s">
        <v>167</v>
      </c>
      <c r="G40" s="87">
        <v>20000</v>
      </c>
      <c r="H40" s="87">
        <v>65000</v>
      </c>
      <c r="I40" s="87">
        <v>1625</v>
      </c>
      <c r="J40" s="20"/>
      <c r="K40" s="20"/>
    </row>
    <row r="41" spans="1:11" ht="12.75">
      <c r="A41" s="32" t="s">
        <v>46</v>
      </c>
      <c r="B41" s="87">
        <v>2</v>
      </c>
      <c r="C41" s="87">
        <v>40</v>
      </c>
      <c r="D41" s="87">
        <v>6</v>
      </c>
      <c r="E41" s="50">
        <v>48</v>
      </c>
      <c r="F41" s="87">
        <v>13000</v>
      </c>
      <c r="G41" s="87">
        <v>18000</v>
      </c>
      <c r="H41" s="87">
        <v>35000</v>
      </c>
      <c r="I41" s="87">
        <v>956</v>
      </c>
      <c r="J41" s="20"/>
      <c r="K41" s="20"/>
    </row>
    <row r="42" spans="1:11" ht="12.75">
      <c r="A42" s="32" t="s">
        <v>47</v>
      </c>
      <c r="B42" s="87">
        <v>1</v>
      </c>
      <c r="C42" s="87">
        <v>202</v>
      </c>
      <c r="D42" s="87">
        <v>4</v>
      </c>
      <c r="E42" s="50">
        <v>207</v>
      </c>
      <c r="F42" s="87">
        <v>6000</v>
      </c>
      <c r="G42" s="87">
        <v>21000</v>
      </c>
      <c r="H42" s="87">
        <v>36000</v>
      </c>
      <c r="I42" s="87">
        <v>4392</v>
      </c>
      <c r="J42" s="20"/>
      <c r="K42" s="20"/>
    </row>
    <row r="43" spans="1:11" ht="12.75">
      <c r="A43" s="32" t="s">
        <v>48</v>
      </c>
      <c r="B43" s="54" t="s">
        <v>167</v>
      </c>
      <c r="C43" s="87">
        <v>12</v>
      </c>
      <c r="D43" s="87">
        <v>6</v>
      </c>
      <c r="E43" s="50">
        <v>18</v>
      </c>
      <c r="F43" s="54" t="s">
        <v>167</v>
      </c>
      <c r="G43" s="87">
        <v>40000</v>
      </c>
      <c r="H43" s="87">
        <v>110000</v>
      </c>
      <c r="I43" s="87">
        <v>1140</v>
      </c>
      <c r="J43" s="20"/>
      <c r="K43" s="20"/>
    </row>
    <row r="44" spans="1:11" ht="12.75">
      <c r="A44" s="32" t="s">
        <v>49</v>
      </c>
      <c r="B44" s="87">
        <v>5</v>
      </c>
      <c r="C44" s="87">
        <v>66</v>
      </c>
      <c r="D44" s="54">
        <v>3</v>
      </c>
      <c r="E44" s="50">
        <v>74</v>
      </c>
      <c r="F44" s="87">
        <v>3000</v>
      </c>
      <c r="G44" s="87">
        <v>8000</v>
      </c>
      <c r="H44" s="54">
        <v>32000</v>
      </c>
      <c r="I44" s="87">
        <v>639</v>
      </c>
      <c r="J44" s="20"/>
      <c r="K44" s="20"/>
    </row>
    <row r="45" spans="1:11" ht="12.75">
      <c r="A45" s="32" t="s">
        <v>50</v>
      </c>
      <c r="B45" s="87">
        <v>4</v>
      </c>
      <c r="C45" s="87">
        <v>7</v>
      </c>
      <c r="D45" s="87">
        <v>2</v>
      </c>
      <c r="E45" s="50">
        <v>13</v>
      </c>
      <c r="F45" s="87">
        <v>8000</v>
      </c>
      <c r="G45" s="87">
        <v>30000</v>
      </c>
      <c r="H45" s="87">
        <v>50000</v>
      </c>
      <c r="I45" s="87">
        <v>342</v>
      </c>
      <c r="J45" s="20"/>
      <c r="K45" s="20"/>
    </row>
    <row r="46" spans="1:11" ht="12.75">
      <c r="A46" s="32" t="s">
        <v>51</v>
      </c>
      <c r="B46" s="54" t="s">
        <v>167</v>
      </c>
      <c r="C46" s="87">
        <v>18</v>
      </c>
      <c r="D46" s="54" t="s">
        <v>167</v>
      </c>
      <c r="E46" s="50">
        <v>18</v>
      </c>
      <c r="F46" s="54" t="s">
        <v>167</v>
      </c>
      <c r="G46" s="87">
        <v>30000</v>
      </c>
      <c r="H46" s="54" t="s">
        <v>167</v>
      </c>
      <c r="I46" s="87">
        <v>540</v>
      </c>
      <c r="J46" s="20"/>
      <c r="K46" s="20"/>
    </row>
    <row r="47" spans="1:11" ht="12.75">
      <c r="A47" s="32" t="s">
        <v>52</v>
      </c>
      <c r="B47" s="54" t="s">
        <v>167</v>
      </c>
      <c r="C47" s="87">
        <v>34</v>
      </c>
      <c r="D47" s="87">
        <v>12</v>
      </c>
      <c r="E47" s="50">
        <v>46</v>
      </c>
      <c r="F47" s="54" t="s">
        <v>167</v>
      </c>
      <c r="G47" s="87">
        <v>34000</v>
      </c>
      <c r="H47" s="87">
        <v>102000</v>
      </c>
      <c r="I47" s="87">
        <v>2380</v>
      </c>
      <c r="J47" s="20"/>
      <c r="K47" s="20"/>
    </row>
    <row r="48" spans="1:11" ht="12.75">
      <c r="A48" s="32" t="s">
        <v>53</v>
      </c>
      <c r="B48" s="54" t="s">
        <v>167</v>
      </c>
      <c r="C48" s="87">
        <v>125</v>
      </c>
      <c r="D48" s="54">
        <v>5</v>
      </c>
      <c r="E48" s="50">
        <v>130</v>
      </c>
      <c r="F48" s="54" t="s">
        <v>167</v>
      </c>
      <c r="G48" s="87">
        <v>19680</v>
      </c>
      <c r="H48" s="54">
        <v>28000</v>
      </c>
      <c r="I48" s="87">
        <v>2600</v>
      </c>
      <c r="J48" s="20"/>
      <c r="K48" s="20"/>
    </row>
    <row r="49" spans="1:11" ht="12.75">
      <c r="A49" s="49" t="s">
        <v>251</v>
      </c>
      <c r="B49" s="52">
        <v>12</v>
      </c>
      <c r="C49" s="52">
        <v>569</v>
      </c>
      <c r="D49" s="52">
        <v>43</v>
      </c>
      <c r="E49" s="52">
        <v>624</v>
      </c>
      <c r="F49" s="88">
        <v>6583</v>
      </c>
      <c r="G49" s="88">
        <v>20450</v>
      </c>
      <c r="H49" s="88">
        <v>67419</v>
      </c>
      <c r="I49" s="52">
        <v>14614</v>
      </c>
      <c r="J49" s="20"/>
      <c r="K49" s="20"/>
    </row>
    <row r="50" spans="1:11" ht="12.75">
      <c r="A50" s="32"/>
      <c r="B50" s="50"/>
      <c r="C50" s="50"/>
      <c r="D50" s="50"/>
      <c r="E50" s="50"/>
      <c r="F50" s="87"/>
      <c r="G50" s="87"/>
      <c r="H50" s="87"/>
      <c r="I50" s="50"/>
      <c r="J50" s="20"/>
      <c r="K50" s="20"/>
    </row>
    <row r="51" spans="1:11" ht="12.75">
      <c r="A51" s="49" t="s">
        <v>252</v>
      </c>
      <c r="B51" s="55" t="s">
        <v>167</v>
      </c>
      <c r="C51" s="88">
        <v>117</v>
      </c>
      <c r="D51" s="55" t="s">
        <v>167</v>
      </c>
      <c r="E51" s="52">
        <v>117</v>
      </c>
      <c r="F51" s="55" t="s">
        <v>167</v>
      </c>
      <c r="G51" s="88">
        <v>40000</v>
      </c>
      <c r="H51" s="55" t="s">
        <v>167</v>
      </c>
      <c r="I51" s="88">
        <v>4680</v>
      </c>
      <c r="J51" s="20"/>
      <c r="K51" s="20"/>
    </row>
    <row r="52" spans="1:11" ht="12.75">
      <c r="A52" s="32"/>
      <c r="B52" s="50"/>
      <c r="C52" s="50"/>
      <c r="D52" s="50"/>
      <c r="E52" s="50"/>
      <c r="F52" s="87"/>
      <c r="G52" s="87"/>
      <c r="H52" s="87"/>
      <c r="I52" s="50"/>
      <c r="J52" s="20"/>
      <c r="K52" s="20"/>
    </row>
    <row r="53" spans="1:11" ht="12.75">
      <c r="A53" s="32" t="s">
        <v>54</v>
      </c>
      <c r="B53" s="87">
        <v>120</v>
      </c>
      <c r="C53" s="87">
        <v>1089</v>
      </c>
      <c r="D53" s="54" t="s">
        <v>167</v>
      </c>
      <c r="E53" s="50">
        <v>1209</v>
      </c>
      <c r="F53" s="87">
        <v>10000</v>
      </c>
      <c r="G53" s="87">
        <v>33000</v>
      </c>
      <c r="H53" s="54" t="s">
        <v>167</v>
      </c>
      <c r="I53" s="87">
        <v>37137</v>
      </c>
      <c r="J53" s="20"/>
      <c r="K53" s="20"/>
    </row>
    <row r="54" spans="1:11" ht="12.75">
      <c r="A54" s="32" t="s">
        <v>55</v>
      </c>
      <c r="B54" s="54" t="s">
        <v>167</v>
      </c>
      <c r="C54" s="87">
        <v>634</v>
      </c>
      <c r="D54" s="54" t="s">
        <v>167</v>
      </c>
      <c r="E54" s="50">
        <v>634</v>
      </c>
      <c r="F54" s="54" t="s">
        <v>167</v>
      </c>
      <c r="G54" s="87">
        <v>37855</v>
      </c>
      <c r="H54" s="54" t="s">
        <v>167</v>
      </c>
      <c r="I54" s="87">
        <v>24000</v>
      </c>
      <c r="J54" s="20"/>
      <c r="K54" s="20"/>
    </row>
    <row r="55" spans="1:11" ht="12.75">
      <c r="A55" s="32" t="s">
        <v>56</v>
      </c>
      <c r="B55" s="87">
        <v>42</v>
      </c>
      <c r="C55" s="87">
        <v>252</v>
      </c>
      <c r="D55" s="54" t="s">
        <v>167</v>
      </c>
      <c r="E55" s="50">
        <v>294</v>
      </c>
      <c r="F55" s="87">
        <v>4000</v>
      </c>
      <c r="G55" s="87">
        <v>30000</v>
      </c>
      <c r="H55" s="54" t="s">
        <v>167</v>
      </c>
      <c r="I55" s="87">
        <v>7728</v>
      </c>
      <c r="J55" s="20"/>
      <c r="K55" s="20"/>
    </row>
    <row r="56" spans="1:11" ht="12.75">
      <c r="A56" s="32" t="s">
        <v>57</v>
      </c>
      <c r="B56" s="87">
        <v>6</v>
      </c>
      <c r="C56" s="87">
        <v>206</v>
      </c>
      <c r="D56" s="54" t="s">
        <v>167</v>
      </c>
      <c r="E56" s="50">
        <v>212</v>
      </c>
      <c r="F56" s="87">
        <v>5000</v>
      </c>
      <c r="G56" s="87">
        <v>26000</v>
      </c>
      <c r="H56" s="54" t="s">
        <v>167</v>
      </c>
      <c r="I56" s="87">
        <v>5386</v>
      </c>
      <c r="J56" s="20"/>
      <c r="K56" s="20"/>
    </row>
    <row r="57" spans="1:11" ht="12.75">
      <c r="A57" s="32" t="s">
        <v>58</v>
      </c>
      <c r="B57" s="54" t="s">
        <v>167</v>
      </c>
      <c r="C57" s="87">
        <v>1550</v>
      </c>
      <c r="D57" s="54" t="s">
        <v>167</v>
      </c>
      <c r="E57" s="50">
        <v>1550</v>
      </c>
      <c r="F57" s="54" t="s">
        <v>167</v>
      </c>
      <c r="G57" s="87">
        <v>40032</v>
      </c>
      <c r="H57" s="54" t="s">
        <v>167</v>
      </c>
      <c r="I57" s="87">
        <v>62050</v>
      </c>
      <c r="J57" s="20"/>
      <c r="K57" s="20"/>
    </row>
    <row r="58" spans="1:11" ht="12.75">
      <c r="A58" s="49" t="s">
        <v>253</v>
      </c>
      <c r="B58" s="52">
        <v>168</v>
      </c>
      <c r="C58" s="52">
        <v>3731</v>
      </c>
      <c r="D58" s="55" t="s">
        <v>167</v>
      </c>
      <c r="E58" s="52">
        <v>3899</v>
      </c>
      <c r="F58" s="88">
        <v>8321</v>
      </c>
      <c r="G58" s="88">
        <v>36157</v>
      </c>
      <c r="H58" s="55" t="s">
        <v>167</v>
      </c>
      <c r="I58" s="52">
        <v>136301</v>
      </c>
      <c r="J58" s="20"/>
      <c r="K58" s="20"/>
    </row>
    <row r="59" spans="1:11" ht="12.75">
      <c r="A59" s="32"/>
      <c r="B59" s="50"/>
      <c r="C59" s="50"/>
      <c r="D59" s="50"/>
      <c r="E59" s="50"/>
      <c r="F59" s="87"/>
      <c r="G59" s="87"/>
      <c r="H59" s="87"/>
      <c r="I59" s="50"/>
      <c r="J59" s="20"/>
      <c r="K59" s="20"/>
    </row>
    <row r="60" spans="1:11" ht="12.75">
      <c r="A60" s="32" t="s">
        <v>59</v>
      </c>
      <c r="B60" s="54" t="s">
        <v>167</v>
      </c>
      <c r="C60" s="87">
        <v>750</v>
      </c>
      <c r="D60" s="87">
        <v>400</v>
      </c>
      <c r="E60" s="50">
        <v>1150</v>
      </c>
      <c r="F60" s="54" t="s">
        <v>167</v>
      </c>
      <c r="G60" s="87">
        <v>78000</v>
      </c>
      <c r="H60" s="87">
        <v>230000</v>
      </c>
      <c r="I60" s="87">
        <v>150500</v>
      </c>
      <c r="J60" s="20"/>
      <c r="K60" s="20"/>
    </row>
    <row r="61" spans="1:11" ht="12.75">
      <c r="A61" s="32" t="s">
        <v>60</v>
      </c>
      <c r="B61" s="87">
        <v>185</v>
      </c>
      <c r="C61" s="87">
        <v>534</v>
      </c>
      <c r="D61" s="87">
        <v>36</v>
      </c>
      <c r="E61" s="50">
        <v>755</v>
      </c>
      <c r="F61" s="87">
        <v>16403</v>
      </c>
      <c r="G61" s="87">
        <v>49236</v>
      </c>
      <c r="H61" s="87">
        <v>85123</v>
      </c>
      <c r="I61" s="87">
        <v>32391</v>
      </c>
      <c r="J61" s="20"/>
      <c r="K61" s="20"/>
    </row>
    <row r="62" spans="1:11" ht="12.75">
      <c r="A62" s="32" t="s">
        <v>61</v>
      </c>
      <c r="B62" s="87" t="s">
        <v>167</v>
      </c>
      <c r="C62" s="87">
        <v>360</v>
      </c>
      <c r="D62" s="87">
        <v>30</v>
      </c>
      <c r="E62" s="50">
        <v>390</v>
      </c>
      <c r="F62" s="87" t="s">
        <v>167</v>
      </c>
      <c r="G62" s="87">
        <v>35833</v>
      </c>
      <c r="H62" s="87">
        <v>80000</v>
      </c>
      <c r="I62" s="87">
        <v>15300</v>
      </c>
      <c r="J62" s="20"/>
      <c r="K62" s="20"/>
    </row>
    <row r="63" spans="1:11" ht="12.75">
      <c r="A63" s="49" t="s">
        <v>254</v>
      </c>
      <c r="B63" s="52">
        <v>185</v>
      </c>
      <c r="C63" s="52">
        <v>1644</v>
      </c>
      <c r="D63" s="52">
        <v>466</v>
      </c>
      <c r="E63" s="52">
        <v>2295</v>
      </c>
      <c r="F63" s="88">
        <v>16403</v>
      </c>
      <c r="G63" s="88">
        <v>59423</v>
      </c>
      <c r="H63" s="88">
        <v>209151</v>
      </c>
      <c r="I63" s="52">
        <v>198191</v>
      </c>
      <c r="J63" s="20"/>
      <c r="K63" s="20"/>
    </row>
    <row r="64" spans="1:11" ht="12.75">
      <c r="A64" s="32"/>
      <c r="B64" s="50"/>
      <c r="C64" s="50"/>
      <c r="D64" s="50"/>
      <c r="E64" s="50"/>
      <c r="F64" s="87"/>
      <c r="G64" s="87"/>
      <c r="H64" s="87"/>
      <c r="I64" s="50"/>
      <c r="J64" s="20"/>
      <c r="K64" s="20"/>
    </row>
    <row r="65" spans="1:11" ht="12.75">
      <c r="A65" s="49" t="s">
        <v>255</v>
      </c>
      <c r="B65" s="88">
        <v>1</v>
      </c>
      <c r="C65" s="88">
        <v>2444</v>
      </c>
      <c r="D65" s="88">
        <v>2234</v>
      </c>
      <c r="E65" s="52">
        <v>4679</v>
      </c>
      <c r="F65" s="88" t="s">
        <v>167</v>
      </c>
      <c r="G65" s="88">
        <v>54660</v>
      </c>
      <c r="H65" s="88">
        <v>87420</v>
      </c>
      <c r="I65" s="88">
        <v>328885</v>
      </c>
      <c r="J65" s="20"/>
      <c r="K65" s="20"/>
    </row>
    <row r="66" spans="1:11" ht="12.75">
      <c r="A66" s="32"/>
      <c r="B66" s="50"/>
      <c r="C66" s="50"/>
      <c r="D66" s="50"/>
      <c r="E66" s="50"/>
      <c r="F66" s="87"/>
      <c r="G66" s="87"/>
      <c r="H66" s="87"/>
      <c r="I66" s="50"/>
      <c r="J66" s="20"/>
      <c r="K66" s="20"/>
    </row>
    <row r="67" spans="1:11" ht="12.75">
      <c r="A67" s="32" t="s">
        <v>62</v>
      </c>
      <c r="B67" s="54" t="s">
        <v>167</v>
      </c>
      <c r="C67" s="87">
        <v>16900</v>
      </c>
      <c r="D67" s="54" t="s">
        <v>167</v>
      </c>
      <c r="E67" s="50">
        <v>16900</v>
      </c>
      <c r="F67" s="54" t="s">
        <v>167</v>
      </c>
      <c r="G67" s="87">
        <v>59882</v>
      </c>
      <c r="H67" s="54" t="s">
        <v>167</v>
      </c>
      <c r="I67" s="87">
        <v>1012000</v>
      </c>
      <c r="J67" s="20"/>
      <c r="K67" s="20"/>
    </row>
    <row r="68" spans="1:11" ht="12.75">
      <c r="A68" s="32" t="s">
        <v>63</v>
      </c>
      <c r="B68" s="54" t="s">
        <v>167</v>
      </c>
      <c r="C68" s="87">
        <v>2800</v>
      </c>
      <c r="D68" s="54" t="s">
        <v>167</v>
      </c>
      <c r="E68" s="50">
        <v>2800</v>
      </c>
      <c r="F68" s="54" t="s">
        <v>167</v>
      </c>
      <c r="G68" s="87">
        <v>46286</v>
      </c>
      <c r="H68" s="54" t="s">
        <v>167</v>
      </c>
      <c r="I68" s="87">
        <v>129601</v>
      </c>
      <c r="J68" s="20"/>
      <c r="K68" s="20"/>
    </row>
    <row r="69" spans="1:11" ht="12.75">
      <c r="A69" s="49" t="s">
        <v>256</v>
      </c>
      <c r="B69" s="55" t="s">
        <v>167</v>
      </c>
      <c r="C69" s="52">
        <v>19700</v>
      </c>
      <c r="D69" s="55" t="s">
        <v>167</v>
      </c>
      <c r="E69" s="52">
        <v>19700</v>
      </c>
      <c r="F69" s="55" t="s">
        <v>167</v>
      </c>
      <c r="G69" s="88">
        <v>57950</v>
      </c>
      <c r="H69" s="55" t="s">
        <v>167</v>
      </c>
      <c r="I69" s="52">
        <v>1141601</v>
      </c>
      <c r="J69" s="20"/>
      <c r="K69" s="20"/>
    </row>
    <row r="70" spans="1:11" ht="12.75">
      <c r="A70" s="32"/>
      <c r="B70" s="50"/>
      <c r="C70" s="50"/>
      <c r="D70" s="50"/>
      <c r="E70" s="50"/>
      <c r="F70" s="87"/>
      <c r="G70" s="87"/>
      <c r="H70" s="87"/>
      <c r="I70" s="50"/>
      <c r="J70" s="20"/>
      <c r="K70" s="20"/>
    </row>
    <row r="71" spans="1:11" ht="12.75">
      <c r="A71" s="32" t="s">
        <v>64</v>
      </c>
      <c r="B71" s="54" t="s">
        <v>167</v>
      </c>
      <c r="C71" s="87">
        <v>1399</v>
      </c>
      <c r="D71" s="87">
        <v>6751</v>
      </c>
      <c r="E71" s="50">
        <v>8150</v>
      </c>
      <c r="F71" s="54" t="s">
        <v>167</v>
      </c>
      <c r="G71" s="87">
        <v>69788</v>
      </c>
      <c r="H71" s="87">
        <v>91774</v>
      </c>
      <c r="I71" s="87">
        <v>717200</v>
      </c>
      <c r="J71" s="20"/>
      <c r="K71" s="20"/>
    </row>
    <row r="72" spans="1:11" ht="12.75">
      <c r="A72" s="32" t="s">
        <v>65</v>
      </c>
      <c r="B72" s="54" t="s">
        <v>167</v>
      </c>
      <c r="C72" s="87">
        <v>1842</v>
      </c>
      <c r="D72" s="87">
        <v>108</v>
      </c>
      <c r="E72" s="50">
        <v>1950</v>
      </c>
      <c r="F72" s="54" t="s">
        <v>167</v>
      </c>
      <c r="G72" s="87">
        <v>45500</v>
      </c>
      <c r="H72" s="87">
        <v>75300</v>
      </c>
      <c r="I72" s="87">
        <v>91943</v>
      </c>
      <c r="J72" s="20"/>
      <c r="K72" s="20"/>
    </row>
    <row r="73" spans="1:11" ht="12.75">
      <c r="A73" s="32" t="s">
        <v>66</v>
      </c>
      <c r="B73" s="87">
        <v>28</v>
      </c>
      <c r="C73" s="87">
        <v>308</v>
      </c>
      <c r="D73" s="50" t="s">
        <v>167</v>
      </c>
      <c r="E73" s="50">
        <v>336</v>
      </c>
      <c r="F73" s="87">
        <v>7000</v>
      </c>
      <c r="G73" s="87">
        <v>30000</v>
      </c>
      <c r="H73" s="87" t="s">
        <v>167</v>
      </c>
      <c r="I73" s="87">
        <v>9436</v>
      </c>
      <c r="J73" s="20"/>
      <c r="K73" s="20"/>
    </row>
    <row r="74" spans="1:11" ht="12.75">
      <c r="A74" s="32" t="s">
        <v>67</v>
      </c>
      <c r="B74" s="54" t="s">
        <v>167</v>
      </c>
      <c r="C74" s="87">
        <v>650</v>
      </c>
      <c r="D74" s="87">
        <v>630</v>
      </c>
      <c r="E74" s="50">
        <v>1280</v>
      </c>
      <c r="F74" s="54" t="s">
        <v>167</v>
      </c>
      <c r="G74" s="87">
        <v>68200</v>
      </c>
      <c r="H74" s="87">
        <v>95000</v>
      </c>
      <c r="I74" s="87">
        <v>104180</v>
      </c>
      <c r="J74" s="20"/>
      <c r="K74" s="20"/>
    </row>
    <row r="75" spans="1:11" ht="12.75">
      <c r="A75" s="32" t="s">
        <v>68</v>
      </c>
      <c r="B75" s="87">
        <v>140</v>
      </c>
      <c r="C75" s="87">
        <v>345</v>
      </c>
      <c r="D75" s="87">
        <v>30</v>
      </c>
      <c r="E75" s="50">
        <v>515</v>
      </c>
      <c r="F75" s="87">
        <v>5500</v>
      </c>
      <c r="G75" s="87">
        <v>30500</v>
      </c>
      <c r="H75" s="87">
        <v>50000</v>
      </c>
      <c r="I75" s="87">
        <v>12793</v>
      </c>
      <c r="J75" s="20"/>
      <c r="K75" s="20"/>
    </row>
    <row r="76" spans="1:11" ht="12.75">
      <c r="A76" s="32" t="s">
        <v>69</v>
      </c>
      <c r="B76" s="87">
        <v>48</v>
      </c>
      <c r="C76" s="87">
        <v>555</v>
      </c>
      <c r="D76" s="54" t="s">
        <v>167</v>
      </c>
      <c r="E76" s="50">
        <v>603</v>
      </c>
      <c r="F76" s="87">
        <v>5450</v>
      </c>
      <c r="G76" s="87">
        <v>23173</v>
      </c>
      <c r="H76" s="54" t="s">
        <v>167</v>
      </c>
      <c r="I76" s="87">
        <v>13122</v>
      </c>
      <c r="J76" s="20"/>
      <c r="K76" s="20"/>
    </row>
    <row r="77" spans="1:11" ht="12.75">
      <c r="A77" s="32" t="s">
        <v>70</v>
      </c>
      <c r="B77" s="54" t="s">
        <v>167</v>
      </c>
      <c r="C77" s="87">
        <v>1345</v>
      </c>
      <c r="D77" s="87">
        <v>613</v>
      </c>
      <c r="E77" s="50">
        <v>1958</v>
      </c>
      <c r="F77" s="54" t="s">
        <v>167</v>
      </c>
      <c r="G77" s="87">
        <v>50000</v>
      </c>
      <c r="H77" s="87">
        <v>80000</v>
      </c>
      <c r="I77" s="87">
        <v>116290</v>
      </c>
      <c r="J77" s="20"/>
      <c r="K77" s="20"/>
    </row>
    <row r="78" spans="1:11" ht="12.75">
      <c r="A78" s="32" t="s">
        <v>71</v>
      </c>
      <c r="B78" s="54" t="s">
        <v>167</v>
      </c>
      <c r="C78" s="87">
        <v>1300</v>
      </c>
      <c r="D78" s="87">
        <v>50</v>
      </c>
      <c r="E78" s="50">
        <v>1350</v>
      </c>
      <c r="F78" s="54" t="s">
        <v>167</v>
      </c>
      <c r="G78" s="87">
        <v>68462</v>
      </c>
      <c r="H78" s="87">
        <v>97500</v>
      </c>
      <c r="I78" s="87">
        <v>93876</v>
      </c>
      <c r="J78" s="20"/>
      <c r="K78" s="20"/>
    </row>
    <row r="79" spans="1:11" ht="12.75">
      <c r="A79" s="49" t="s">
        <v>257</v>
      </c>
      <c r="B79" s="52">
        <v>216</v>
      </c>
      <c r="C79" s="52">
        <v>7744</v>
      </c>
      <c r="D79" s="52">
        <v>8182</v>
      </c>
      <c r="E79" s="52">
        <v>16142</v>
      </c>
      <c r="F79" s="88">
        <v>5683</v>
      </c>
      <c r="G79" s="88">
        <v>53544</v>
      </c>
      <c r="H79" s="88">
        <v>90805</v>
      </c>
      <c r="I79" s="52">
        <v>1158840</v>
      </c>
      <c r="J79" s="20"/>
      <c r="K79" s="20"/>
    </row>
    <row r="80" spans="1:11" ht="12.75">
      <c r="A80" s="32"/>
      <c r="B80" s="50"/>
      <c r="C80" s="50"/>
      <c r="D80" s="50"/>
      <c r="E80" s="50"/>
      <c r="F80" s="87"/>
      <c r="G80" s="87"/>
      <c r="H80" s="87"/>
      <c r="I80" s="50"/>
      <c r="J80" s="20"/>
      <c r="K80" s="20"/>
    </row>
    <row r="81" spans="1:11" ht="12.75">
      <c r="A81" s="32" t="s">
        <v>72</v>
      </c>
      <c r="B81" s="54" t="s">
        <v>167</v>
      </c>
      <c r="C81" s="87">
        <v>113</v>
      </c>
      <c r="D81" s="87">
        <v>2440</v>
      </c>
      <c r="E81" s="50">
        <v>2553</v>
      </c>
      <c r="F81" s="54" t="s">
        <v>167</v>
      </c>
      <c r="G81" s="87">
        <v>55500</v>
      </c>
      <c r="H81" s="87">
        <v>85000</v>
      </c>
      <c r="I81" s="87">
        <v>213672</v>
      </c>
      <c r="J81" s="20"/>
      <c r="K81" s="20"/>
    </row>
    <row r="82" spans="1:11" ht="12.75">
      <c r="A82" s="32" t="s">
        <v>73</v>
      </c>
      <c r="B82" s="54" t="s">
        <v>167</v>
      </c>
      <c r="C82" s="87">
        <v>207</v>
      </c>
      <c r="D82" s="87">
        <v>1056</v>
      </c>
      <c r="E82" s="50">
        <v>1263</v>
      </c>
      <c r="F82" s="54" t="s">
        <v>167</v>
      </c>
      <c r="G82" s="87">
        <v>65000</v>
      </c>
      <c r="H82" s="87">
        <v>95500</v>
      </c>
      <c r="I82" s="87">
        <v>114303</v>
      </c>
      <c r="J82" s="20"/>
      <c r="K82" s="20"/>
    </row>
    <row r="83" spans="1:11" ht="12.75">
      <c r="A83" s="49" t="s">
        <v>258</v>
      </c>
      <c r="B83" s="55" t="s">
        <v>167</v>
      </c>
      <c r="C83" s="52">
        <v>320</v>
      </c>
      <c r="D83" s="52">
        <v>3496</v>
      </c>
      <c r="E83" s="52">
        <v>3816</v>
      </c>
      <c r="F83" s="55" t="s">
        <v>167</v>
      </c>
      <c r="G83" s="88">
        <v>61645</v>
      </c>
      <c r="H83" s="88">
        <v>88172</v>
      </c>
      <c r="I83" s="52">
        <v>327975</v>
      </c>
      <c r="J83" s="20"/>
      <c r="K83" s="20"/>
    </row>
    <row r="84" spans="1:11" ht="12.75">
      <c r="A84" s="32"/>
      <c r="B84" s="50"/>
      <c r="C84" s="50"/>
      <c r="D84" s="50"/>
      <c r="E84" s="50"/>
      <c r="F84" s="87"/>
      <c r="G84" s="87"/>
      <c r="H84" s="87"/>
      <c r="I84" s="87"/>
      <c r="J84" s="20"/>
      <c r="K84" s="20"/>
    </row>
    <row r="85" spans="1:11" ht="13.5" thickBot="1">
      <c r="A85" s="101" t="s">
        <v>74</v>
      </c>
      <c r="B85" s="98">
        <v>1179</v>
      </c>
      <c r="C85" s="98">
        <v>46651</v>
      </c>
      <c r="D85" s="98">
        <v>15552</v>
      </c>
      <c r="E85" s="98">
        <v>63382</v>
      </c>
      <c r="F85" s="104">
        <v>12022.868532654793</v>
      </c>
      <c r="G85" s="104">
        <v>52250.43615356584</v>
      </c>
      <c r="H85" s="104">
        <v>91500.80896347736</v>
      </c>
      <c r="I85" s="98">
        <v>3874720</v>
      </c>
      <c r="J85" s="20"/>
      <c r="K85" s="20"/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/>
  <dimension ref="A1:I87"/>
  <sheetViews>
    <sheetView showGridLines="0" zoomScale="75" zoomScaleNormal="75" workbookViewId="0" topLeftCell="A1">
      <selection activeCell="F20" sqref="F20"/>
    </sheetView>
  </sheetViews>
  <sheetFormatPr defaultColWidth="11.421875" defaultRowHeight="12.75"/>
  <cols>
    <col min="1" max="1" width="33.7109375" style="4" customWidth="1"/>
    <col min="2" max="7" width="15.7109375" style="4" customWidth="1"/>
    <col min="8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43"/>
      <c r="I1" s="43"/>
    </row>
    <row r="2" s="61" customFormat="1" ht="15">
      <c r="A2" s="63"/>
    </row>
    <row r="3" spans="1:7" s="61" customFormat="1" ht="15">
      <c r="A3" s="71" t="s">
        <v>396</v>
      </c>
      <c r="B3" s="72"/>
      <c r="C3" s="72"/>
      <c r="D3" s="72"/>
      <c r="E3" s="72"/>
      <c r="F3" s="72"/>
      <c r="G3" s="72"/>
    </row>
    <row r="4" spans="1:9" s="61" customFormat="1" ht="15">
      <c r="A4" s="73"/>
      <c r="B4" s="74"/>
      <c r="C4" s="74"/>
      <c r="D4" s="74"/>
      <c r="E4" s="74"/>
      <c r="F4" s="74"/>
      <c r="G4" s="74"/>
      <c r="H4" s="68"/>
      <c r="I4" s="68"/>
    </row>
    <row r="5" spans="1:9" ht="12.75">
      <c r="A5" s="15"/>
      <c r="B5" s="13" t="s">
        <v>164</v>
      </c>
      <c r="C5" s="19"/>
      <c r="D5" s="13" t="s">
        <v>164</v>
      </c>
      <c r="E5" s="19"/>
      <c r="F5" s="13" t="s">
        <v>164</v>
      </c>
      <c r="G5" s="19"/>
      <c r="H5" s="18"/>
      <c r="I5" s="18"/>
    </row>
    <row r="6" spans="1:7" ht="12.75">
      <c r="A6" s="305" t="s">
        <v>361</v>
      </c>
      <c r="B6" s="8" t="s">
        <v>97</v>
      </c>
      <c r="C6" s="9"/>
      <c r="D6" s="8" t="s">
        <v>98</v>
      </c>
      <c r="E6" s="9"/>
      <c r="F6" s="8" t="s">
        <v>99</v>
      </c>
      <c r="G6" s="9"/>
    </row>
    <row r="7" spans="1:7" ht="12.75">
      <c r="A7" s="34" t="s">
        <v>29</v>
      </c>
      <c r="B7" s="10" t="s">
        <v>85</v>
      </c>
      <c r="C7" s="14" t="s">
        <v>2</v>
      </c>
      <c r="D7" s="10" t="s">
        <v>85</v>
      </c>
      <c r="E7" s="14" t="s">
        <v>2</v>
      </c>
      <c r="F7" s="10" t="s">
        <v>85</v>
      </c>
      <c r="G7" s="14" t="s">
        <v>2</v>
      </c>
    </row>
    <row r="8" spans="1:7" ht="13.5" thickBot="1">
      <c r="A8" s="34"/>
      <c r="B8" s="14" t="s">
        <v>86</v>
      </c>
      <c r="C8" s="10" t="s">
        <v>10</v>
      </c>
      <c r="D8" s="14" t="s">
        <v>86</v>
      </c>
      <c r="E8" s="10" t="s">
        <v>10</v>
      </c>
      <c r="F8" s="14" t="s">
        <v>86</v>
      </c>
      <c r="G8" s="10" t="s">
        <v>10</v>
      </c>
    </row>
    <row r="9" spans="1:7" ht="12.75">
      <c r="A9" s="100" t="s">
        <v>31</v>
      </c>
      <c r="B9" s="103" t="s">
        <v>167</v>
      </c>
      <c r="C9" s="103" t="s">
        <v>167</v>
      </c>
      <c r="D9" s="102">
        <v>100</v>
      </c>
      <c r="E9" s="102">
        <v>2520</v>
      </c>
      <c r="F9" s="103" t="s">
        <v>167</v>
      </c>
      <c r="G9" s="103" t="s">
        <v>167</v>
      </c>
    </row>
    <row r="10" spans="1:7" ht="12.75">
      <c r="A10" s="32" t="s">
        <v>32</v>
      </c>
      <c r="B10" s="54" t="s">
        <v>167</v>
      </c>
      <c r="C10" s="54" t="s">
        <v>167</v>
      </c>
      <c r="D10" s="87">
        <v>47</v>
      </c>
      <c r="E10" s="87">
        <v>772</v>
      </c>
      <c r="F10" s="54" t="s">
        <v>167</v>
      </c>
      <c r="G10" s="54" t="s">
        <v>167</v>
      </c>
    </row>
    <row r="11" spans="1:7" ht="12.75">
      <c r="A11" s="32" t="s">
        <v>33</v>
      </c>
      <c r="B11" s="54" t="s">
        <v>167</v>
      </c>
      <c r="C11" s="54" t="s">
        <v>167</v>
      </c>
      <c r="D11" s="50">
        <v>200</v>
      </c>
      <c r="E11" s="50">
        <v>3138</v>
      </c>
      <c r="F11" s="54" t="s">
        <v>167</v>
      </c>
      <c r="G11" s="54" t="s">
        <v>167</v>
      </c>
    </row>
    <row r="12" spans="1:7" ht="12.75">
      <c r="A12" s="32" t="s">
        <v>34</v>
      </c>
      <c r="B12" s="54" t="s">
        <v>167</v>
      </c>
      <c r="C12" s="54" t="s">
        <v>167</v>
      </c>
      <c r="D12" s="87">
        <v>528</v>
      </c>
      <c r="E12" s="87">
        <v>15410</v>
      </c>
      <c r="F12" s="54" t="s">
        <v>167</v>
      </c>
      <c r="G12" s="54" t="s">
        <v>167</v>
      </c>
    </row>
    <row r="13" spans="1:7" ht="12.75">
      <c r="A13" s="49" t="s">
        <v>242</v>
      </c>
      <c r="B13" s="55" t="s">
        <v>167</v>
      </c>
      <c r="C13" s="55" t="s">
        <v>167</v>
      </c>
      <c r="D13" s="52">
        <v>875</v>
      </c>
      <c r="E13" s="52">
        <v>21840</v>
      </c>
      <c r="F13" s="55" t="s">
        <v>167</v>
      </c>
      <c r="G13" s="55" t="s">
        <v>167</v>
      </c>
    </row>
    <row r="14" spans="1:7" ht="12.75">
      <c r="A14" s="32"/>
      <c r="B14" s="50"/>
      <c r="C14" s="50"/>
      <c r="D14" s="50"/>
      <c r="E14" s="50"/>
      <c r="F14" s="50"/>
      <c r="G14" s="50"/>
    </row>
    <row r="15" spans="1:7" ht="12.75">
      <c r="A15" s="49" t="s">
        <v>243</v>
      </c>
      <c r="B15" s="55" t="s">
        <v>167</v>
      </c>
      <c r="C15" s="55" t="s">
        <v>167</v>
      </c>
      <c r="D15" s="88">
        <v>95</v>
      </c>
      <c r="E15" s="88">
        <v>3500</v>
      </c>
      <c r="F15" s="55" t="s">
        <v>167</v>
      </c>
      <c r="G15" s="55" t="s">
        <v>167</v>
      </c>
    </row>
    <row r="16" spans="1:7" ht="12.75">
      <c r="A16" s="32"/>
      <c r="B16" s="50"/>
      <c r="C16" s="50"/>
      <c r="D16" s="50"/>
      <c r="E16" s="50"/>
      <c r="F16" s="50"/>
      <c r="G16" s="50"/>
    </row>
    <row r="17" spans="1:7" ht="12.75">
      <c r="A17" s="49" t="s">
        <v>244</v>
      </c>
      <c r="B17" s="55" t="s">
        <v>167</v>
      </c>
      <c r="C17" s="55" t="s">
        <v>167</v>
      </c>
      <c r="D17" s="52">
        <v>122</v>
      </c>
      <c r="E17" s="52">
        <v>3110</v>
      </c>
      <c r="F17" s="52">
        <v>10</v>
      </c>
      <c r="G17" s="52">
        <v>100</v>
      </c>
    </row>
    <row r="18" spans="1:7" ht="12.75">
      <c r="A18" s="32"/>
      <c r="B18" s="50"/>
      <c r="C18" s="50"/>
      <c r="D18" s="50"/>
      <c r="E18" s="50"/>
      <c r="F18" s="50"/>
      <c r="G18" s="50"/>
    </row>
    <row r="19" spans="1:7" ht="12.75">
      <c r="A19" s="32" t="s">
        <v>35</v>
      </c>
      <c r="B19" s="54" t="s">
        <v>167</v>
      </c>
      <c r="C19" s="54" t="s">
        <v>167</v>
      </c>
      <c r="D19" s="87">
        <v>65</v>
      </c>
      <c r="E19" s="87">
        <v>1754</v>
      </c>
      <c r="F19" s="54" t="s">
        <v>167</v>
      </c>
      <c r="G19" s="54" t="s">
        <v>167</v>
      </c>
    </row>
    <row r="20" spans="1:7" ht="12.75">
      <c r="A20" s="32" t="s">
        <v>36</v>
      </c>
      <c r="B20" s="54" t="s">
        <v>167</v>
      </c>
      <c r="C20" s="54" t="s">
        <v>167</v>
      </c>
      <c r="D20" s="87">
        <v>62</v>
      </c>
      <c r="E20" s="87">
        <v>1189</v>
      </c>
      <c r="F20" s="54" t="s">
        <v>167</v>
      </c>
      <c r="G20" s="54" t="s">
        <v>167</v>
      </c>
    </row>
    <row r="21" spans="1:7" ht="12.75">
      <c r="A21" s="32" t="s">
        <v>37</v>
      </c>
      <c r="B21" s="54" t="s">
        <v>167</v>
      </c>
      <c r="C21" s="54" t="s">
        <v>167</v>
      </c>
      <c r="D21" s="87">
        <v>185</v>
      </c>
      <c r="E21" s="87">
        <v>4552</v>
      </c>
      <c r="F21" s="54" t="s">
        <v>167</v>
      </c>
      <c r="G21" s="54" t="s">
        <v>167</v>
      </c>
    </row>
    <row r="22" spans="1:7" ht="12.75">
      <c r="A22" s="49" t="s">
        <v>245</v>
      </c>
      <c r="B22" s="55" t="s">
        <v>167</v>
      </c>
      <c r="C22" s="55" t="s">
        <v>167</v>
      </c>
      <c r="D22" s="52">
        <v>312</v>
      </c>
      <c r="E22" s="52">
        <v>7495</v>
      </c>
      <c r="F22" s="55" t="s">
        <v>167</v>
      </c>
      <c r="G22" s="55" t="s">
        <v>167</v>
      </c>
    </row>
    <row r="23" spans="1:7" ht="12.75">
      <c r="A23" s="32"/>
      <c r="B23" s="50"/>
      <c r="C23" s="50"/>
      <c r="D23" s="50"/>
      <c r="E23" s="50"/>
      <c r="F23" s="50"/>
      <c r="G23" s="50"/>
    </row>
    <row r="24" spans="1:7" ht="12.75">
      <c r="A24" s="49" t="s">
        <v>246</v>
      </c>
      <c r="B24" s="55" t="s">
        <v>167</v>
      </c>
      <c r="C24" s="55" t="s">
        <v>167</v>
      </c>
      <c r="D24" s="88">
        <v>3042</v>
      </c>
      <c r="E24" s="88">
        <v>163000</v>
      </c>
      <c r="F24" s="88">
        <v>464</v>
      </c>
      <c r="G24" s="88">
        <v>24609</v>
      </c>
    </row>
    <row r="25" spans="1:7" ht="12.75">
      <c r="A25" s="32"/>
      <c r="B25" s="50"/>
      <c r="C25" s="50"/>
      <c r="D25" s="50"/>
      <c r="E25" s="50"/>
      <c r="F25" s="50"/>
      <c r="G25" s="50"/>
    </row>
    <row r="26" spans="1:7" ht="12.75">
      <c r="A26" s="49" t="s">
        <v>247</v>
      </c>
      <c r="B26" s="55" t="s">
        <v>167</v>
      </c>
      <c r="C26" s="55" t="s">
        <v>167</v>
      </c>
      <c r="D26" s="88">
        <v>718</v>
      </c>
      <c r="E26" s="88">
        <v>41702</v>
      </c>
      <c r="F26" s="88">
        <v>10</v>
      </c>
      <c r="G26" s="88">
        <v>581</v>
      </c>
    </row>
    <row r="27" spans="1:7" ht="12.75">
      <c r="A27" s="32"/>
      <c r="B27" s="50"/>
      <c r="C27" s="50"/>
      <c r="D27" s="50"/>
      <c r="E27" s="50"/>
      <c r="F27" s="50"/>
      <c r="G27" s="50"/>
    </row>
    <row r="28" spans="1:7" ht="12.75">
      <c r="A28" s="32" t="s">
        <v>38</v>
      </c>
      <c r="B28" s="54" t="s">
        <v>167</v>
      </c>
      <c r="C28" s="54" t="s">
        <v>167</v>
      </c>
      <c r="D28" s="50">
        <v>28</v>
      </c>
      <c r="E28" s="50">
        <v>1000</v>
      </c>
      <c r="F28" s="54" t="s">
        <v>167</v>
      </c>
      <c r="G28" s="54" t="s">
        <v>167</v>
      </c>
    </row>
    <row r="29" spans="1:7" ht="12.75">
      <c r="A29" s="32" t="s">
        <v>39</v>
      </c>
      <c r="B29" s="54" t="s">
        <v>167</v>
      </c>
      <c r="C29" s="54" t="s">
        <v>167</v>
      </c>
      <c r="D29" s="50">
        <v>14</v>
      </c>
      <c r="E29" s="50">
        <v>455</v>
      </c>
      <c r="F29" s="54" t="s">
        <v>167</v>
      </c>
      <c r="G29" s="54" t="s">
        <v>167</v>
      </c>
    </row>
    <row r="30" spans="1:7" ht="12.75">
      <c r="A30" s="32" t="s">
        <v>40</v>
      </c>
      <c r="B30" s="54" t="s">
        <v>167</v>
      </c>
      <c r="C30" s="54" t="s">
        <v>167</v>
      </c>
      <c r="D30" s="87">
        <v>1450</v>
      </c>
      <c r="E30" s="87">
        <v>68875</v>
      </c>
      <c r="F30" s="87">
        <v>807</v>
      </c>
      <c r="G30" s="87">
        <v>38333</v>
      </c>
    </row>
    <row r="31" spans="1:7" ht="12.75">
      <c r="A31" s="49" t="s">
        <v>248</v>
      </c>
      <c r="B31" s="55" t="s">
        <v>167</v>
      </c>
      <c r="C31" s="55" t="s">
        <v>167</v>
      </c>
      <c r="D31" s="52">
        <v>1492</v>
      </c>
      <c r="E31" s="52">
        <v>70330</v>
      </c>
      <c r="F31" s="52">
        <v>807</v>
      </c>
      <c r="G31" s="52">
        <v>38333</v>
      </c>
    </row>
    <row r="32" spans="1:7" ht="12.75">
      <c r="A32" s="32"/>
      <c r="B32" s="50"/>
      <c r="C32" s="50"/>
      <c r="D32" s="50"/>
      <c r="E32" s="50"/>
      <c r="F32" s="50"/>
      <c r="G32" s="50"/>
    </row>
    <row r="33" spans="1:7" ht="12.75">
      <c r="A33" s="32" t="s">
        <v>41</v>
      </c>
      <c r="B33" s="89">
        <v>23</v>
      </c>
      <c r="C33" s="89">
        <v>1914</v>
      </c>
      <c r="D33" s="89">
        <v>927</v>
      </c>
      <c r="E33" s="89">
        <v>41212</v>
      </c>
      <c r="F33" s="89">
        <v>20</v>
      </c>
      <c r="G33" s="89">
        <v>1340</v>
      </c>
    </row>
    <row r="34" spans="1:7" ht="12.75">
      <c r="A34" s="32" t="s">
        <v>42</v>
      </c>
      <c r="B34" s="54" t="s">
        <v>167</v>
      </c>
      <c r="C34" s="54" t="s">
        <v>167</v>
      </c>
      <c r="D34" s="89">
        <v>244</v>
      </c>
      <c r="E34" s="89">
        <v>11634</v>
      </c>
      <c r="F34" s="54" t="s">
        <v>167</v>
      </c>
      <c r="G34" s="54" t="s">
        <v>167</v>
      </c>
    </row>
    <row r="35" spans="1:7" ht="12.75">
      <c r="A35" s="32" t="s">
        <v>43</v>
      </c>
      <c r="B35" s="54" t="s">
        <v>167</v>
      </c>
      <c r="C35" s="54" t="s">
        <v>167</v>
      </c>
      <c r="D35" s="89">
        <v>360</v>
      </c>
      <c r="E35" s="89">
        <v>12509</v>
      </c>
      <c r="F35" s="89">
        <v>75</v>
      </c>
      <c r="G35" s="89">
        <v>3860</v>
      </c>
    </row>
    <row r="36" spans="1:7" ht="12.75">
      <c r="A36" s="32" t="s">
        <v>44</v>
      </c>
      <c r="B36" s="89">
        <v>60</v>
      </c>
      <c r="C36" s="89">
        <v>4031</v>
      </c>
      <c r="D36" s="89">
        <v>1218</v>
      </c>
      <c r="E36" s="89">
        <v>46146</v>
      </c>
      <c r="F36" s="89">
        <v>100</v>
      </c>
      <c r="G36" s="89">
        <v>3280</v>
      </c>
    </row>
    <row r="37" spans="1:7" ht="12.75">
      <c r="A37" s="49" t="s">
        <v>249</v>
      </c>
      <c r="B37" s="52">
        <v>83</v>
      </c>
      <c r="C37" s="52">
        <v>5945</v>
      </c>
      <c r="D37" s="52">
        <v>2749</v>
      </c>
      <c r="E37" s="52">
        <v>111501</v>
      </c>
      <c r="F37" s="52">
        <v>195</v>
      </c>
      <c r="G37" s="52">
        <v>8480</v>
      </c>
    </row>
    <row r="38" spans="1:7" ht="12.75">
      <c r="A38" s="32"/>
      <c r="B38" s="50"/>
      <c r="C38" s="50"/>
      <c r="D38" s="50"/>
      <c r="E38" s="50"/>
      <c r="F38" s="50"/>
      <c r="G38" s="50"/>
    </row>
    <row r="39" spans="1:7" ht="12.75">
      <c r="A39" s="49" t="s">
        <v>250</v>
      </c>
      <c r="B39" s="88">
        <v>193</v>
      </c>
      <c r="C39" s="88">
        <v>10728</v>
      </c>
      <c r="D39" s="88">
        <v>909</v>
      </c>
      <c r="E39" s="88">
        <v>49854</v>
      </c>
      <c r="F39" s="88">
        <v>34</v>
      </c>
      <c r="G39" s="88">
        <v>2525</v>
      </c>
    </row>
    <row r="40" spans="1:7" ht="12.75">
      <c r="A40" s="32"/>
      <c r="B40" s="50"/>
      <c r="C40" s="50"/>
      <c r="D40" s="50"/>
      <c r="E40" s="50"/>
      <c r="F40" s="50"/>
      <c r="G40" s="50"/>
    </row>
    <row r="41" spans="1:7" ht="12.75">
      <c r="A41" s="32" t="s">
        <v>45</v>
      </c>
      <c r="B41" s="54" t="s">
        <v>167</v>
      </c>
      <c r="C41" s="54" t="s">
        <v>167</v>
      </c>
      <c r="D41" s="87">
        <v>70</v>
      </c>
      <c r="E41" s="87">
        <v>1625</v>
      </c>
      <c r="F41" s="54" t="s">
        <v>167</v>
      </c>
      <c r="G41" s="54" t="s">
        <v>167</v>
      </c>
    </row>
    <row r="42" spans="1:7" ht="12.75">
      <c r="A42" s="32" t="s">
        <v>46</v>
      </c>
      <c r="B42" s="54" t="s">
        <v>167</v>
      </c>
      <c r="C42" s="54" t="s">
        <v>167</v>
      </c>
      <c r="D42" s="87">
        <v>34</v>
      </c>
      <c r="E42" s="87">
        <v>687</v>
      </c>
      <c r="F42" s="87">
        <v>14</v>
      </c>
      <c r="G42" s="87">
        <v>269</v>
      </c>
    </row>
    <row r="43" spans="1:7" ht="12.75">
      <c r="A43" s="32" t="s">
        <v>47</v>
      </c>
      <c r="B43" s="54" t="s">
        <v>167</v>
      </c>
      <c r="C43" s="54" t="s">
        <v>167</v>
      </c>
      <c r="D43" s="87">
        <v>207</v>
      </c>
      <c r="E43" s="87">
        <v>4392</v>
      </c>
      <c r="F43" s="54" t="s">
        <v>167</v>
      </c>
      <c r="G43" s="54" t="s">
        <v>167</v>
      </c>
    </row>
    <row r="44" spans="1:7" ht="12.75">
      <c r="A44" s="32" t="s">
        <v>48</v>
      </c>
      <c r="B44" s="54" t="s">
        <v>167</v>
      </c>
      <c r="C44" s="54" t="s">
        <v>167</v>
      </c>
      <c r="D44" s="87">
        <v>18</v>
      </c>
      <c r="E44" s="87">
        <v>1140</v>
      </c>
      <c r="F44" s="54" t="s">
        <v>167</v>
      </c>
      <c r="G44" s="54" t="s">
        <v>167</v>
      </c>
    </row>
    <row r="45" spans="1:7" ht="12.75">
      <c r="A45" s="32" t="s">
        <v>49</v>
      </c>
      <c r="B45" s="54">
        <v>1</v>
      </c>
      <c r="C45" s="54">
        <v>32</v>
      </c>
      <c r="D45" s="87">
        <v>72</v>
      </c>
      <c r="E45" s="87">
        <v>575</v>
      </c>
      <c r="F45" s="54">
        <v>1</v>
      </c>
      <c r="G45" s="54">
        <v>32</v>
      </c>
    </row>
    <row r="46" spans="1:7" ht="12.75">
      <c r="A46" s="32" t="s">
        <v>50</v>
      </c>
      <c r="B46" s="54" t="s">
        <v>167</v>
      </c>
      <c r="C46" s="54" t="s">
        <v>167</v>
      </c>
      <c r="D46" s="87">
        <v>13</v>
      </c>
      <c r="E46" s="87">
        <v>342</v>
      </c>
      <c r="F46" s="54" t="s">
        <v>167</v>
      </c>
      <c r="G46" s="54" t="s">
        <v>167</v>
      </c>
    </row>
    <row r="47" spans="1:7" ht="12.75">
      <c r="A47" s="32" t="s">
        <v>51</v>
      </c>
      <c r="B47" s="54" t="s">
        <v>167</v>
      </c>
      <c r="C47" s="54" t="s">
        <v>167</v>
      </c>
      <c r="D47" s="87">
        <v>18</v>
      </c>
      <c r="E47" s="87">
        <v>540</v>
      </c>
      <c r="F47" s="54" t="s">
        <v>167</v>
      </c>
      <c r="G47" s="54" t="s">
        <v>167</v>
      </c>
    </row>
    <row r="48" spans="1:7" ht="12.75">
      <c r="A48" s="32" t="s">
        <v>52</v>
      </c>
      <c r="B48" s="54" t="s">
        <v>167</v>
      </c>
      <c r="C48" s="54" t="s">
        <v>167</v>
      </c>
      <c r="D48" s="87">
        <v>46</v>
      </c>
      <c r="E48" s="87">
        <v>2380</v>
      </c>
      <c r="F48" s="54" t="s">
        <v>167</v>
      </c>
      <c r="G48" s="54" t="s">
        <v>167</v>
      </c>
    </row>
    <row r="49" spans="1:7" ht="12.75">
      <c r="A49" s="32" t="s">
        <v>53</v>
      </c>
      <c r="B49" s="54" t="s">
        <v>167</v>
      </c>
      <c r="C49" s="54" t="s">
        <v>167</v>
      </c>
      <c r="D49" s="87">
        <v>130</v>
      </c>
      <c r="E49" s="87">
        <v>2600</v>
      </c>
      <c r="F49" s="54" t="s">
        <v>167</v>
      </c>
      <c r="G49" s="54" t="s">
        <v>167</v>
      </c>
    </row>
    <row r="50" spans="1:7" ht="12.75">
      <c r="A50" s="49" t="s">
        <v>251</v>
      </c>
      <c r="B50" s="55">
        <v>1</v>
      </c>
      <c r="C50" s="55">
        <v>32</v>
      </c>
      <c r="D50" s="52">
        <v>608</v>
      </c>
      <c r="E50" s="52">
        <v>14281</v>
      </c>
      <c r="F50" s="52">
        <v>15</v>
      </c>
      <c r="G50" s="52">
        <v>301</v>
      </c>
    </row>
    <row r="51" spans="1:7" ht="12.75">
      <c r="A51" s="32"/>
      <c r="B51" s="50"/>
      <c r="C51" s="50"/>
      <c r="D51" s="50"/>
      <c r="E51" s="50"/>
      <c r="F51" s="50"/>
      <c r="G51" s="50"/>
    </row>
    <row r="52" spans="1:7" ht="12.75">
      <c r="A52" s="49" t="s">
        <v>252</v>
      </c>
      <c r="B52" s="55" t="s">
        <v>167</v>
      </c>
      <c r="C52" s="55" t="s">
        <v>167</v>
      </c>
      <c r="D52" s="52">
        <v>117</v>
      </c>
      <c r="E52" s="52">
        <v>4680</v>
      </c>
      <c r="F52" s="55" t="s">
        <v>167</v>
      </c>
      <c r="G52" s="55" t="s">
        <v>167</v>
      </c>
    </row>
    <row r="53" spans="1:7" ht="12.75">
      <c r="A53" s="32"/>
      <c r="B53" s="50"/>
      <c r="C53" s="50"/>
      <c r="D53" s="50"/>
      <c r="E53" s="50"/>
      <c r="F53" s="50"/>
      <c r="G53" s="50"/>
    </row>
    <row r="54" spans="1:7" ht="12.75">
      <c r="A54" s="32" t="s">
        <v>54</v>
      </c>
      <c r="B54" s="54" t="s">
        <v>167</v>
      </c>
      <c r="C54" s="54" t="s">
        <v>167</v>
      </c>
      <c r="D54" s="87">
        <v>1209</v>
      </c>
      <c r="E54" s="87">
        <v>37137</v>
      </c>
      <c r="F54" s="54" t="s">
        <v>167</v>
      </c>
      <c r="G54" s="54" t="s">
        <v>167</v>
      </c>
    </row>
    <row r="55" spans="1:7" ht="12.75">
      <c r="A55" s="32" t="s">
        <v>55</v>
      </c>
      <c r="B55" s="54" t="s">
        <v>167</v>
      </c>
      <c r="C55" s="54" t="s">
        <v>167</v>
      </c>
      <c r="D55" s="87">
        <v>634</v>
      </c>
      <c r="E55" s="87">
        <v>24000</v>
      </c>
      <c r="F55" s="54" t="s">
        <v>167</v>
      </c>
      <c r="G55" s="54" t="s">
        <v>167</v>
      </c>
    </row>
    <row r="56" spans="1:7" ht="12.75">
      <c r="A56" s="32" t="s">
        <v>56</v>
      </c>
      <c r="B56" s="54" t="s">
        <v>167</v>
      </c>
      <c r="C56" s="54" t="s">
        <v>167</v>
      </c>
      <c r="D56" s="87">
        <v>294</v>
      </c>
      <c r="E56" s="87">
        <v>7728</v>
      </c>
      <c r="F56" s="54" t="s">
        <v>167</v>
      </c>
      <c r="G56" s="54" t="s">
        <v>167</v>
      </c>
    </row>
    <row r="57" spans="1:7" ht="12.75">
      <c r="A57" s="32" t="s">
        <v>57</v>
      </c>
      <c r="B57" s="54" t="s">
        <v>167</v>
      </c>
      <c r="C57" s="54" t="s">
        <v>167</v>
      </c>
      <c r="D57" s="87">
        <v>212</v>
      </c>
      <c r="E57" s="87">
        <v>5386</v>
      </c>
      <c r="F57" s="54" t="s">
        <v>167</v>
      </c>
      <c r="G57" s="54" t="s">
        <v>167</v>
      </c>
    </row>
    <row r="58" spans="1:7" ht="12.75">
      <c r="A58" s="32" t="s">
        <v>58</v>
      </c>
      <c r="B58" s="54" t="s">
        <v>167</v>
      </c>
      <c r="C58" s="54" t="s">
        <v>167</v>
      </c>
      <c r="D58" s="87">
        <v>1550</v>
      </c>
      <c r="E58" s="87">
        <v>62050</v>
      </c>
      <c r="F58" s="54" t="s">
        <v>167</v>
      </c>
      <c r="G58" s="54" t="s">
        <v>167</v>
      </c>
    </row>
    <row r="59" spans="1:7" ht="12.75">
      <c r="A59" s="49" t="s">
        <v>253</v>
      </c>
      <c r="B59" s="55" t="s">
        <v>167</v>
      </c>
      <c r="C59" s="55" t="s">
        <v>167</v>
      </c>
      <c r="D59" s="52">
        <v>3899</v>
      </c>
      <c r="E59" s="52">
        <v>136301</v>
      </c>
      <c r="F59" s="55" t="s">
        <v>167</v>
      </c>
      <c r="G59" s="55" t="s">
        <v>167</v>
      </c>
    </row>
    <row r="60" spans="1:7" ht="12.75">
      <c r="A60" s="32"/>
      <c r="B60" s="50"/>
      <c r="C60" s="50"/>
      <c r="D60" s="50"/>
      <c r="E60" s="50"/>
      <c r="F60" s="50"/>
      <c r="G60" s="50"/>
    </row>
    <row r="61" spans="1:7" ht="12.75">
      <c r="A61" s="32" t="s">
        <v>59</v>
      </c>
      <c r="B61" s="87">
        <v>500</v>
      </c>
      <c r="C61" s="87">
        <v>40000</v>
      </c>
      <c r="D61" s="87" t="s">
        <v>167</v>
      </c>
      <c r="E61" s="87" t="s">
        <v>167</v>
      </c>
      <c r="F61" s="87">
        <v>650</v>
      </c>
      <c r="G61" s="87">
        <v>110500</v>
      </c>
    </row>
    <row r="62" spans="1:7" ht="12.75">
      <c r="A62" s="32" t="s">
        <v>60</v>
      </c>
      <c r="B62" s="87">
        <v>5</v>
      </c>
      <c r="C62" s="87">
        <v>200</v>
      </c>
      <c r="D62" s="87">
        <v>610</v>
      </c>
      <c r="E62" s="87">
        <v>26552</v>
      </c>
      <c r="F62" s="87">
        <v>140</v>
      </c>
      <c r="G62" s="87">
        <v>5639</v>
      </c>
    </row>
    <row r="63" spans="1:7" ht="12.75">
      <c r="A63" s="32" t="s">
        <v>61</v>
      </c>
      <c r="B63" s="87">
        <v>100</v>
      </c>
      <c r="C63" s="87">
        <v>6600</v>
      </c>
      <c r="D63" s="87">
        <v>280</v>
      </c>
      <c r="E63" s="87">
        <v>8400</v>
      </c>
      <c r="F63" s="87">
        <v>10</v>
      </c>
      <c r="G63" s="87">
        <v>300</v>
      </c>
    </row>
    <row r="64" spans="1:7" ht="12.75">
      <c r="A64" s="49" t="s">
        <v>254</v>
      </c>
      <c r="B64" s="52">
        <v>605</v>
      </c>
      <c r="C64" s="52">
        <v>46800</v>
      </c>
      <c r="D64" s="52">
        <v>890</v>
      </c>
      <c r="E64" s="52">
        <v>34952</v>
      </c>
      <c r="F64" s="52">
        <v>800</v>
      </c>
      <c r="G64" s="52">
        <v>116439</v>
      </c>
    </row>
    <row r="65" spans="1:7" ht="12.75">
      <c r="A65" s="32"/>
      <c r="B65" s="50"/>
      <c r="C65" s="50"/>
      <c r="D65" s="50"/>
      <c r="E65" s="50"/>
      <c r="F65" s="50"/>
      <c r="G65" s="50"/>
    </row>
    <row r="66" spans="1:7" ht="12.75">
      <c r="A66" s="49" t="s">
        <v>255</v>
      </c>
      <c r="B66" s="88">
        <v>1574</v>
      </c>
      <c r="C66" s="88">
        <v>121474</v>
      </c>
      <c r="D66" s="88">
        <v>1197</v>
      </c>
      <c r="E66" s="88">
        <v>77382</v>
      </c>
      <c r="F66" s="88">
        <v>1908</v>
      </c>
      <c r="G66" s="88">
        <v>130029</v>
      </c>
    </row>
    <row r="67" spans="1:7" ht="12.75">
      <c r="A67" s="32"/>
      <c r="B67" s="50"/>
      <c r="C67" s="50"/>
      <c r="D67" s="50"/>
      <c r="E67" s="50"/>
      <c r="F67" s="50"/>
      <c r="G67" s="50"/>
    </row>
    <row r="68" spans="1:7" ht="12.75">
      <c r="A68" s="32" t="s">
        <v>62</v>
      </c>
      <c r="B68" s="54" t="s">
        <v>167</v>
      </c>
      <c r="C68" s="54" t="s">
        <v>167</v>
      </c>
      <c r="D68" s="87">
        <v>16900</v>
      </c>
      <c r="E68" s="87">
        <v>1012000</v>
      </c>
      <c r="F68" s="54" t="s">
        <v>167</v>
      </c>
      <c r="G68" s="54" t="s">
        <v>167</v>
      </c>
    </row>
    <row r="69" spans="1:7" ht="12.75">
      <c r="A69" s="32" t="s">
        <v>63</v>
      </c>
      <c r="B69" s="54" t="s">
        <v>167</v>
      </c>
      <c r="C69" s="54" t="s">
        <v>167</v>
      </c>
      <c r="D69" s="87">
        <v>2800</v>
      </c>
      <c r="E69" s="87">
        <v>129601</v>
      </c>
      <c r="F69" s="54" t="s">
        <v>167</v>
      </c>
      <c r="G69" s="54" t="s">
        <v>167</v>
      </c>
    </row>
    <row r="70" spans="1:7" ht="12.75">
      <c r="A70" s="49" t="s">
        <v>256</v>
      </c>
      <c r="B70" s="55" t="s">
        <v>167</v>
      </c>
      <c r="C70" s="55" t="s">
        <v>167</v>
      </c>
      <c r="D70" s="52">
        <v>19700</v>
      </c>
      <c r="E70" s="52">
        <v>1141601</v>
      </c>
      <c r="F70" s="55" t="s">
        <v>167</v>
      </c>
      <c r="G70" s="55" t="s">
        <v>167</v>
      </c>
    </row>
    <row r="71" spans="1:7" ht="12.75">
      <c r="A71" s="32"/>
      <c r="B71" s="50"/>
      <c r="C71" s="50"/>
      <c r="D71" s="50"/>
      <c r="E71" s="50"/>
      <c r="F71" s="50"/>
      <c r="G71" s="50"/>
    </row>
    <row r="72" spans="1:7" ht="12.75">
      <c r="A72" s="32" t="s">
        <v>64</v>
      </c>
      <c r="B72" s="87">
        <v>1434</v>
      </c>
      <c r="C72" s="87">
        <v>126192</v>
      </c>
      <c r="D72" s="87">
        <v>844</v>
      </c>
      <c r="E72" s="87">
        <v>74272</v>
      </c>
      <c r="F72" s="87">
        <v>5872</v>
      </c>
      <c r="G72" s="87">
        <v>516736</v>
      </c>
    </row>
    <row r="73" spans="1:7" ht="12.75">
      <c r="A73" s="32" t="s">
        <v>65</v>
      </c>
      <c r="B73" s="87">
        <v>455</v>
      </c>
      <c r="C73" s="87">
        <v>21430</v>
      </c>
      <c r="D73" s="87">
        <v>490</v>
      </c>
      <c r="E73" s="87">
        <v>23030</v>
      </c>
      <c r="F73" s="87">
        <v>1005</v>
      </c>
      <c r="G73" s="87">
        <v>47483</v>
      </c>
    </row>
    <row r="74" spans="1:7" ht="12.75">
      <c r="A74" s="32" t="s">
        <v>66</v>
      </c>
      <c r="B74" s="54" t="s">
        <v>167</v>
      </c>
      <c r="C74" s="54" t="s">
        <v>167</v>
      </c>
      <c r="D74" s="87">
        <v>336</v>
      </c>
      <c r="E74" s="87">
        <v>9436</v>
      </c>
      <c r="F74" s="54" t="s">
        <v>167</v>
      </c>
      <c r="G74" s="54" t="s">
        <v>167</v>
      </c>
    </row>
    <row r="75" spans="1:7" ht="12.75">
      <c r="A75" s="32" t="s">
        <v>67</v>
      </c>
      <c r="B75" s="87">
        <v>530</v>
      </c>
      <c r="C75" s="87">
        <v>50350</v>
      </c>
      <c r="D75" s="87">
        <v>600</v>
      </c>
      <c r="E75" s="87">
        <v>40920</v>
      </c>
      <c r="F75" s="87">
        <v>150</v>
      </c>
      <c r="G75" s="87">
        <v>12910</v>
      </c>
    </row>
    <row r="76" spans="1:7" ht="12.75">
      <c r="A76" s="32" t="s">
        <v>68</v>
      </c>
      <c r="B76" s="87">
        <v>10</v>
      </c>
      <c r="C76" s="87">
        <v>500</v>
      </c>
      <c r="D76" s="87">
        <v>485</v>
      </c>
      <c r="E76" s="87">
        <v>11293</v>
      </c>
      <c r="F76" s="87">
        <v>20</v>
      </c>
      <c r="G76" s="87">
        <v>1000</v>
      </c>
    </row>
    <row r="77" spans="1:7" ht="12.75">
      <c r="A77" s="32" t="s">
        <v>69</v>
      </c>
      <c r="B77" s="54" t="s">
        <v>167</v>
      </c>
      <c r="C77" s="54" t="s">
        <v>167</v>
      </c>
      <c r="D77" s="87">
        <v>603</v>
      </c>
      <c r="E77" s="87">
        <v>13122</v>
      </c>
      <c r="F77" s="54" t="s">
        <v>167</v>
      </c>
      <c r="G77" s="54" t="s">
        <v>167</v>
      </c>
    </row>
    <row r="78" spans="1:7" ht="12.75">
      <c r="A78" s="32" t="s">
        <v>70</v>
      </c>
      <c r="B78" s="87">
        <v>315</v>
      </c>
      <c r="C78" s="87">
        <v>25200</v>
      </c>
      <c r="D78" s="87">
        <v>1345</v>
      </c>
      <c r="E78" s="87">
        <v>67250</v>
      </c>
      <c r="F78" s="87">
        <v>298</v>
      </c>
      <c r="G78" s="87">
        <v>23840</v>
      </c>
    </row>
    <row r="79" spans="1:7" ht="12.75">
      <c r="A79" s="32" t="s">
        <v>71</v>
      </c>
      <c r="B79" s="87">
        <v>25</v>
      </c>
      <c r="C79" s="87">
        <v>2438</v>
      </c>
      <c r="D79" s="87">
        <v>1300</v>
      </c>
      <c r="E79" s="87">
        <v>89000</v>
      </c>
      <c r="F79" s="87">
        <v>25</v>
      </c>
      <c r="G79" s="87">
        <v>2438</v>
      </c>
    </row>
    <row r="80" spans="1:7" ht="12.75">
      <c r="A80" s="49" t="s">
        <v>257</v>
      </c>
      <c r="B80" s="52">
        <v>2769</v>
      </c>
      <c r="C80" s="52">
        <v>226110</v>
      </c>
      <c r="D80" s="52">
        <v>6003</v>
      </c>
      <c r="E80" s="52">
        <v>328323</v>
      </c>
      <c r="F80" s="52">
        <v>7370</v>
      </c>
      <c r="G80" s="52">
        <v>604407</v>
      </c>
    </row>
    <row r="81" spans="1:7" ht="12.75">
      <c r="A81" s="32"/>
      <c r="B81" s="50"/>
      <c r="C81" s="50"/>
      <c r="D81" s="50"/>
      <c r="E81" s="50"/>
      <c r="F81" s="50"/>
      <c r="G81" s="50"/>
    </row>
    <row r="82" spans="1:7" ht="12.75">
      <c r="A82" s="32" t="s">
        <v>72</v>
      </c>
      <c r="B82" s="87">
        <v>1803</v>
      </c>
      <c r="C82" s="87">
        <v>150901</v>
      </c>
      <c r="D82" s="87">
        <v>250</v>
      </c>
      <c r="E82" s="87">
        <v>20924</v>
      </c>
      <c r="F82" s="87">
        <v>500</v>
      </c>
      <c r="G82" s="87">
        <v>41847</v>
      </c>
    </row>
    <row r="83" spans="1:7" ht="12.75">
      <c r="A83" s="32" t="s">
        <v>73</v>
      </c>
      <c r="B83" s="87">
        <v>875</v>
      </c>
      <c r="C83" s="87">
        <v>73503</v>
      </c>
      <c r="D83" s="87">
        <v>88</v>
      </c>
      <c r="E83" s="87">
        <v>5500</v>
      </c>
      <c r="F83" s="87">
        <v>300</v>
      </c>
      <c r="G83" s="87">
        <v>35300</v>
      </c>
    </row>
    <row r="84" spans="1:7" ht="12.75">
      <c r="A84" s="49" t="s">
        <v>258</v>
      </c>
      <c r="B84" s="52">
        <v>2678</v>
      </c>
      <c r="C84" s="52">
        <v>224404</v>
      </c>
      <c r="D84" s="52">
        <v>338</v>
      </c>
      <c r="E84" s="52">
        <v>26424</v>
      </c>
      <c r="F84" s="52">
        <v>800</v>
      </c>
      <c r="G84" s="52">
        <v>77147</v>
      </c>
    </row>
    <row r="85" spans="1:7" ht="12.75">
      <c r="A85" s="32"/>
      <c r="B85" s="50"/>
      <c r="C85" s="50"/>
      <c r="D85" s="50"/>
      <c r="E85" s="50"/>
      <c r="F85" s="50"/>
      <c r="G85" s="50"/>
    </row>
    <row r="86" spans="1:7" ht="13.5" thickBot="1">
      <c r="A86" s="101" t="s">
        <v>74</v>
      </c>
      <c r="B86" s="98">
        <v>7903</v>
      </c>
      <c r="C86" s="98">
        <v>635493</v>
      </c>
      <c r="D86" s="98">
        <v>43066</v>
      </c>
      <c r="E86" s="98">
        <v>2236276</v>
      </c>
      <c r="F86" s="98">
        <v>12413</v>
      </c>
      <c r="G86" s="98">
        <v>1002951</v>
      </c>
    </row>
    <row r="87" spans="2:3" ht="12.75">
      <c r="B87" s="1"/>
      <c r="C87" s="1"/>
    </row>
  </sheetData>
  <mergeCells count="1"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/>
  <dimension ref="A1:I79"/>
  <sheetViews>
    <sheetView showGridLines="0" zoomScale="75" zoomScaleNormal="75" workbookViewId="0" topLeftCell="A7">
      <selection activeCell="B36" sqref="B36:G36"/>
    </sheetView>
  </sheetViews>
  <sheetFormatPr defaultColWidth="11.421875" defaultRowHeight="12.75"/>
  <cols>
    <col min="1" max="1" width="33.7109375" style="1" customWidth="1"/>
    <col min="2" max="16384" width="11.421875" style="1" customWidth="1"/>
  </cols>
  <sheetData>
    <row r="1" spans="1:9" s="60" customFormat="1" ht="18">
      <c r="A1" s="400" t="s">
        <v>166</v>
      </c>
      <c r="B1" s="400"/>
      <c r="C1" s="400"/>
      <c r="D1" s="400"/>
      <c r="E1" s="400"/>
      <c r="F1" s="400"/>
      <c r="G1" s="400"/>
      <c r="H1" s="59"/>
      <c r="I1" s="59"/>
    </row>
    <row r="2" s="70" customFormat="1" ht="15">
      <c r="A2" s="69"/>
    </row>
    <row r="3" spans="1:9" s="70" customFormat="1" ht="15">
      <c r="A3" s="401" t="s">
        <v>344</v>
      </c>
      <c r="B3" s="401"/>
      <c r="C3" s="401"/>
      <c r="D3" s="401"/>
      <c r="E3" s="401"/>
      <c r="F3" s="401"/>
      <c r="G3" s="401"/>
      <c r="H3" s="75"/>
      <c r="I3" s="75"/>
    </row>
    <row r="4" s="70" customFormat="1" ht="14.25"/>
    <row r="5" spans="1:7" ht="12.75">
      <c r="A5" s="363" t="s">
        <v>159</v>
      </c>
      <c r="B5" s="365" t="s">
        <v>160</v>
      </c>
      <c r="C5" s="365"/>
      <c r="D5" s="365"/>
      <c r="E5" s="365" t="s">
        <v>161</v>
      </c>
      <c r="F5" s="365"/>
      <c r="G5" s="366"/>
    </row>
    <row r="6" spans="1:7" ht="13.5" thickBot="1">
      <c r="A6" s="364"/>
      <c r="B6" s="115">
        <v>1997</v>
      </c>
      <c r="C6" s="115">
        <v>1998</v>
      </c>
      <c r="D6" s="115">
        <v>1999</v>
      </c>
      <c r="E6" s="115">
        <v>1997</v>
      </c>
      <c r="F6" s="116">
        <v>1998</v>
      </c>
      <c r="G6" s="116">
        <v>1999</v>
      </c>
    </row>
    <row r="7" spans="1:7" ht="12.75">
      <c r="A7" s="117" t="s">
        <v>162</v>
      </c>
      <c r="B7" s="118">
        <v>4480.264</v>
      </c>
      <c r="C7" s="118">
        <v>4716.0830000000005</v>
      </c>
      <c r="D7" s="118">
        <v>19595.7729</v>
      </c>
      <c r="E7" s="118">
        <v>999377.9209869999</v>
      </c>
      <c r="F7" s="118">
        <v>865127.68344</v>
      </c>
      <c r="G7" s="119">
        <v>958429.45136</v>
      </c>
    </row>
    <row r="8" spans="1:7" ht="12.75">
      <c r="A8" s="3"/>
      <c r="B8" s="112"/>
      <c r="C8" s="112"/>
      <c r="D8" s="112"/>
      <c r="E8" s="112"/>
      <c r="F8" s="112"/>
      <c r="G8" s="113"/>
    </row>
    <row r="9" spans="1:7" ht="12.75">
      <c r="A9" s="3" t="s">
        <v>119</v>
      </c>
      <c r="B9" s="112"/>
      <c r="C9" s="112"/>
      <c r="D9" s="112"/>
      <c r="E9" s="112"/>
      <c r="F9" s="112"/>
      <c r="G9" s="113"/>
    </row>
    <row r="10" spans="1:7" ht="12.75">
      <c r="A10" s="2" t="s">
        <v>120</v>
      </c>
      <c r="B10" s="114">
        <v>512.198</v>
      </c>
      <c r="C10" s="112">
        <v>3066.198000000001</v>
      </c>
      <c r="D10" s="112">
        <v>14783.9549</v>
      </c>
      <c r="E10" s="114">
        <v>924008.7526870001</v>
      </c>
      <c r="F10" s="112">
        <v>784257.3646399999</v>
      </c>
      <c r="G10" s="113">
        <v>868923.5752600001</v>
      </c>
    </row>
    <row r="11" spans="1:7" ht="12.75">
      <c r="A11" s="2" t="s">
        <v>224</v>
      </c>
      <c r="B11" s="114" t="s">
        <v>167</v>
      </c>
      <c r="C11" s="114">
        <v>95.022</v>
      </c>
      <c r="D11" s="112">
        <v>1294.212</v>
      </c>
      <c r="E11" s="114">
        <v>198486.685</v>
      </c>
      <c r="F11" s="112">
        <v>176130.03211</v>
      </c>
      <c r="G11" s="113">
        <v>220074.3416</v>
      </c>
    </row>
    <row r="12" spans="1:7" ht="12.75">
      <c r="A12" s="2" t="s">
        <v>122</v>
      </c>
      <c r="B12" s="114" t="s">
        <v>167</v>
      </c>
      <c r="C12" s="114" t="s">
        <v>167</v>
      </c>
      <c r="D12" s="112" t="s">
        <v>167</v>
      </c>
      <c r="E12" s="114">
        <v>16178.975</v>
      </c>
      <c r="F12" s="112">
        <v>11676.214</v>
      </c>
      <c r="G12" s="113">
        <v>14658.512999999999</v>
      </c>
    </row>
    <row r="13" spans="1:7" ht="12.75">
      <c r="A13" s="2" t="s">
        <v>225</v>
      </c>
      <c r="B13" s="114">
        <v>54.076</v>
      </c>
      <c r="C13" s="112">
        <v>84.45</v>
      </c>
      <c r="D13" s="112">
        <v>190.571</v>
      </c>
      <c r="E13" s="114">
        <v>12155.088</v>
      </c>
      <c r="F13" s="112">
        <v>13578.19273</v>
      </c>
      <c r="G13" s="113">
        <v>16729.563299999998</v>
      </c>
    </row>
    <row r="14" spans="1:7" ht="12.75">
      <c r="A14" s="2" t="s">
        <v>226</v>
      </c>
      <c r="B14" s="114" t="s">
        <v>167</v>
      </c>
      <c r="C14" s="114" t="s">
        <v>167</v>
      </c>
      <c r="D14" s="114" t="s">
        <v>167</v>
      </c>
      <c r="E14" s="114">
        <v>2395.306</v>
      </c>
      <c r="F14" s="112">
        <v>3368.395</v>
      </c>
      <c r="G14" s="113">
        <v>4276.277</v>
      </c>
    </row>
    <row r="15" spans="1:7" ht="12.75">
      <c r="A15" s="2" t="s">
        <v>126</v>
      </c>
      <c r="B15" s="114" t="s">
        <v>167</v>
      </c>
      <c r="C15" s="114" t="s">
        <v>167</v>
      </c>
      <c r="D15" s="114" t="s">
        <v>167</v>
      </c>
      <c r="E15" s="114">
        <v>9913.438</v>
      </c>
      <c r="F15" s="112">
        <v>7791.196000000001</v>
      </c>
      <c r="G15" s="113">
        <v>7925.277</v>
      </c>
    </row>
    <row r="16" spans="1:7" ht="12.75">
      <c r="A16" s="2" t="s">
        <v>227</v>
      </c>
      <c r="B16" s="114">
        <v>215.89</v>
      </c>
      <c r="C16" s="112">
        <v>1095.979</v>
      </c>
      <c r="D16" s="112">
        <v>1230.333</v>
      </c>
      <c r="E16" s="114">
        <v>172186.371387</v>
      </c>
      <c r="F16" s="112">
        <v>133519.3175</v>
      </c>
      <c r="G16" s="113">
        <v>161022.6529</v>
      </c>
    </row>
    <row r="17" spans="1:7" ht="12.75">
      <c r="A17" s="2" t="s">
        <v>228</v>
      </c>
      <c r="B17" s="114" t="s">
        <v>167</v>
      </c>
      <c r="C17" s="114" t="s">
        <v>167</v>
      </c>
      <c r="D17" s="114" t="s">
        <v>167</v>
      </c>
      <c r="E17" s="114">
        <v>213.36</v>
      </c>
      <c r="F17" s="112">
        <v>76.45</v>
      </c>
      <c r="G17" s="113">
        <v>208.071</v>
      </c>
    </row>
    <row r="18" spans="1:7" ht="12.75">
      <c r="A18" s="2" t="s">
        <v>229</v>
      </c>
      <c r="B18" s="114" t="s">
        <v>167</v>
      </c>
      <c r="C18" s="114" t="s">
        <v>167</v>
      </c>
      <c r="D18" s="114" t="s">
        <v>167</v>
      </c>
      <c r="E18" s="114">
        <v>71.679</v>
      </c>
      <c r="F18" s="112">
        <v>101.247</v>
      </c>
      <c r="G18" s="113">
        <v>40.272</v>
      </c>
    </row>
    <row r="19" spans="1:7" ht="12.75">
      <c r="A19" s="2" t="s">
        <v>131</v>
      </c>
      <c r="B19" s="114">
        <v>74.229</v>
      </c>
      <c r="C19" s="112">
        <v>1054.8</v>
      </c>
      <c r="D19" s="112">
        <v>2293.9679</v>
      </c>
      <c r="E19" s="114">
        <v>28883.595</v>
      </c>
      <c r="F19" s="112">
        <v>25809.252</v>
      </c>
      <c r="G19" s="113">
        <v>24222.89856</v>
      </c>
    </row>
    <row r="20" spans="1:7" ht="12.75">
      <c r="A20" s="2" t="s">
        <v>230</v>
      </c>
      <c r="B20" s="114">
        <v>125.38300000000001</v>
      </c>
      <c r="C20" s="112">
        <v>536.296</v>
      </c>
      <c r="D20" s="112">
        <v>571.335</v>
      </c>
      <c r="E20" s="114">
        <v>265509.048</v>
      </c>
      <c r="F20" s="112">
        <v>206791.608</v>
      </c>
      <c r="G20" s="113">
        <v>206166.1331</v>
      </c>
    </row>
    <row r="21" spans="1:7" ht="12.75">
      <c r="A21" s="2" t="s">
        <v>231</v>
      </c>
      <c r="B21" s="114">
        <v>30.391000000000002</v>
      </c>
      <c r="C21" s="112">
        <v>196.827</v>
      </c>
      <c r="D21" s="112">
        <v>9189.787</v>
      </c>
      <c r="E21" s="114">
        <v>22194.528299999998</v>
      </c>
      <c r="F21" s="112">
        <v>29573.6663</v>
      </c>
      <c r="G21" s="113">
        <v>35547.1228</v>
      </c>
    </row>
    <row r="22" spans="1:7" ht="12.75">
      <c r="A22" s="2" t="s">
        <v>232</v>
      </c>
      <c r="B22" s="114">
        <v>12.229000000000001</v>
      </c>
      <c r="C22" s="112">
        <v>2.8240000000000003</v>
      </c>
      <c r="D22" s="112">
        <v>13.749</v>
      </c>
      <c r="E22" s="114">
        <v>193808.068</v>
      </c>
      <c r="F22" s="112">
        <v>173401.812</v>
      </c>
      <c r="G22" s="113">
        <v>173873.413</v>
      </c>
    </row>
    <row r="23" spans="1:7" ht="12.75">
      <c r="A23" s="2" t="s">
        <v>134</v>
      </c>
      <c r="B23" s="114" t="s">
        <v>167</v>
      </c>
      <c r="C23" s="114" t="s">
        <v>167</v>
      </c>
      <c r="D23" s="114" t="s">
        <v>167</v>
      </c>
      <c r="E23" s="114">
        <v>2012.611</v>
      </c>
      <c r="F23" s="112">
        <v>2439.982</v>
      </c>
      <c r="G23" s="113">
        <v>4179.04</v>
      </c>
    </row>
    <row r="24" spans="1:7" ht="12.75">
      <c r="A24" s="3"/>
      <c r="B24" s="112"/>
      <c r="C24" s="112"/>
      <c r="D24" s="112"/>
      <c r="E24" s="112"/>
      <c r="F24" s="112"/>
      <c r="G24" s="113"/>
    </row>
    <row r="25" spans="1:7" ht="12.75">
      <c r="A25" s="2" t="s">
        <v>233</v>
      </c>
      <c r="B25" s="112"/>
      <c r="C25" s="112"/>
      <c r="D25" s="112"/>
      <c r="E25" s="112"/>
      <c r="F25" s="112"/>
      <c r="G25" s="113"/>
    </row>
    <row r="26" spans="1:7" ht="12.75">
      <c r="A26" s="2" t="s">
        <v>137</v>
      </c>
      <c r="B26" s="112" t="s">
        <v>167</v>
      </c>
      <c r="C26" s="112" t="s">
        <v>167</v>
      </c>
      <c r="D26" s="112" t="s">
        <v>167</v>
      </c>
      <c r="E26" s="114">
        <v>2043.547</v>
      </c>
      <c r="F26" s="112">
        <v>2369.9570000000003</v>
      </c>
      <c r="G26" s="113">
        <v>3044.69</v>
      </c>
    </row>
    <row r="27" spans="1:7" ht="12.75">
      <c r="A27" s="2" t="s">
        <v>138</v>
      </c>
      <c r="B27" s="112" t="s">
        <v>167</v>
      </c>
      <c r="C27" s="112">
        <v>4.055</v>
      </c>
      <c r="D27" s="112" t="s">
        <v>167</v>
      </c>
      <c r="E27" s="114">
        <v>2916.4990000000003</v>
      </c>
      <c r="F27" s="112">
        <v>2425.6530000000002</v>
      </c>
      <c r="G27" s="113">
        <v>2490.599</v>
      </c>
    </row>
    <row r="28" spans="1:7" ht="12.75">
      <c r="A28" s="2" t="s">
        <v>139</v>
      </c>
      <c r="B28" s="112" t="s">
        <v>167</v>
      </c>
      <c r="C28" s="112" t="s">
        <v>167</v>
      </c>
      <c r="D28" s="112" t="s">
        <v>167</v>
      </c>
      <c r="E28" s="114">
        <v>936.614</v>
      </c>
      <c r="F28" s="112">
        <v>1292.871</v>
      </c>
      <c r="G28" s="113">
        <v>1258.317</v>
      </c>
    </row>
    <row r="29" spans="1:7" ht="12.75">
      <c r="A29" s="2" t="s">
        <v>140</v>
      </c>
      <c r="B29" s="112" t="s">
        <v>167</v>
      </c>
      <c r="C29" s="112" t="s">
        <v>167</v>
      </c>
      <c r="D29" s="112" t="s">
        <v>167</v>
      </c>
      <c r="E29" s="114">
        <v>1080.093</v>
      </c>
      <c r="F29" s="112">
        <v>1155.902</v>
      </c>
      <c r="G29" s="113">
        <v>2348.523</v>
      </c>
    </row>
    <row r="30" spans="1:7" ht="12.75">
      <c r="A30" s="2" t="s">
        <v>141</v>
      </c>
      <c r="B30" s="112" t="s">
        <v>167</v>
      </c>
      <c r="C30" s="112" t="s">
        <v>167</v>
      </c>
      <c r="D30" s="112" t="s">
        <v>167</v>
      </c>
      <c r="E30" s="114">
        <v>897.706</v>
      </c>
      <c r="F30" s="112">
        <v>793.791</v>
      </c>
      <c r="G30" s="113">
        <v>856.9010000000001</v>
      </c>
    </row>
    <row r="31" spans="1:7" ht="12.75">
      <c r="A31" s="2" t="s">
        <v>142</v>
      </c>
      <c r="B31" s="112" t="s">
        <v>167</v>
      </c>
      <c r="C31" s="112" t="s">
        <v>167</v>
      </c>
      <c r="D31" s="112" t="s">
        <v>167</v>
      </c>
      <c r="E31" s="114">
        <v>293.65</v>
      </c>
      <c r="F31" s="112">
        <v>374.091</v>
      </c>
      <c r="G31" s="113">
        <v>1253.632</v>
      </c>
    </row>
    <row r="32" spans="1:7" ht="12.75">
      <c r="A32" s="2" t="s">
        <v>143</v>
      </c>
      <c r="B32" s="114" t="s">
        <v>167</v>
      </c>
      <c r="C32" s="112" t="s">
        <v>167</v>
      </c>
      <c r="D32" s="112" t="s">
        <v>167</v>
      </c>
      <c r="E32" s="114">
        <v>10704.308</v>
      </c>
      <c r="F32" s="112">
        <v>13118.053</v>
      </c>
      <c r="G32" s="113">
        <v>20379.139</v>
      </c>
    </row>
    <row r="33" spans="1:7" ht="12.75">
      <c r="A33" s="2" t="s">
        <v>144</v>
      </c>
      <c r="B33" s="114" t="s">
        <v>167</v>
      </c>
      <c r="C33" s="112" t="s">
        <v>167</v>
      </c>
      <c r="D33" s="112" t="s">
        <v>167</v>
      </c>
      <c r="E33" s="114">
        <v>20067.184</v>
      </c>
      <c r="F33" s="112">
        <v>21613.701</v>
      </c>
      <c r="G33" s="113">
        <v>26612.125</v>
      </c>
    </row>
    <row r="34" spans="1:7" ht="12.75">
      <c r="A34" s="2" t="s">
        <v>145</v>
      </c>
      <c r="B34" s="114" t="s">
        <v>167</v>
      </c>
      <c r="C34" s="112" t="s">
        <v>167</v>
      </c>
      <c r="D34" s="112" t="s">
        <v>167</v>
      </c>
      <c r="E34" s="114">
        <v>30.604000000000003</v>
      </c>
      <c r="F34" s="112">
        <v>32.619</v>
      </c>
      <c r="G34" s="113">
        <v>77.932</v>
      </c>
    </row>
    <row r="35" spans="1:7" ht="12.75">
      <c r="A35" s="2"/>
      <c r="B35" s="114"/>
      <c r="C35" s="112"/>
      <c r="D35" s="112"/>
      <c r="E35" s="114"/>
      <c r="F35" s="112"/>
      <c r="G35" s="113"/>
    </row>
    <row r="36" spans="1:7" ht="12.75">
      <c r="A36" s="2" t="s">
        <v>147</v>
      </c>
      <c r="B36" s="114"/>
      <c r="C36" s="112"/>
      <c r="D36" s="112"/>
      <c r="E36" s="114"/>
      <c r="F36" s="112"/>
      <c r="G36" s="113"/>
    </row>
    <row r="37" spans="1:7" ht="12.75">
      <c r="A37" s="2" t="s">
        <v>234</v>
      </c>
      <c r="B37" s="114" t="s">
        <v>167</v>
      </c>
      <c r="C37" s="112" t="s">
        <v>167</v>
      </c>
      <c r="D37" s="112" t="s">
        <v>167</v>
      </c>
      <c r="E37" s="114">
        <v>1504.932</v>
      </c>
      <c r="F37" s="112">
        <v>1354.245</v>
      </c>
      <c r="G37" s="113">
        <v>899.8240000000001</v>
      </c>
    </row>
    <row r="38" spans="1:7" ht="12.75">
      <c r="A38" s="2" t="s">
        <v>235</v>
      </c>
      <c r="B38" s="114" t="s">
        <v>167</v>
      </c>
      <c r="C38" s="112" t="s">
        <v>167</v>
      </c>
      <c r="D38" s="112" t="s">
        <v>167</v>
      </c>
      <c r="E38" s="114">
        <v>4590.51</v>
      </c>
      <c r="F38" s="112">
        <v>6276.584000000001</v>
      </c>
      <c r="G38" s="113">
        <v>6299.19</v>
      </c>
    </row>
    <row r="39" spans="1:7" ht="12.75">
      <c r="A39" s="2" t="s">
        <v>236</v>
      </c>
      <c r="B39" s="114" t="s">
        <v>167</v>
      </c>
      <c r="C39" s="112">
        <v>1.258</v>
      </c>
      <c r="D39" s="112" t="s">
        <v>167</v>
      </c>
      <c r="E39" s="114">
        <v>61.458000000000006</v>
      </c>
      <c r="F39" s="112">
        <v>55.95</v>
      </c>
      <c r="G39" s="113">
        <v>75.98700000000001</v>
      </c>
    </row>
    <row r="40" spans="1:7" ht="12.75">
      <c r="A40" s="2" t="s">
        <v>237</v>
      </c>
      <c r="B40" s="114" t="s">
        <v>167</v>
      </c>
      <c r="C40" s="112" t="s">
        <v>167</v>
      </c>
      <c r="D40" s="112" t="s">
        <v>167</v>
      </c>
      <c r="E40" s="114">
        <v>4884.493</v>
      </c>
      <c r="F40" s="112">
        <v>7240.202</v>
      </c>
      <c r="G40" s="113">
        <v>7087.036</v>
      </c>
    </row>
    <row r="41" spans="1:7" ht="13.5" thickBot="1">
      <c r="A41" s="120" t="s">
        <v>238</v>
      </c>
      <c r="B41" s="121" t="s">
        <v>167</v>
      </c>
      <c r="C41" s="122" t="s">
        <v>167</v>
      </c>
      <c r="D41" s="122" t="s">
        <v>167</v>
      </c>
      <c r="E41" s="121">
        <v>15004.497</v>
      </c>
      <c r="F41" s="122">
        <v>10021.313</v>
      </c>
      <c r="G41" s="123">
        <v>9190.206</v>
      </c>
    </row>
    <row r="42" spans="1:7" ht="12.75">
      <c r="A42" s="40" t="s">
        <v>165</v>
      </c>
      <c r="B42" s="40"/>
      <c r="C42" s="40"/>
      <c r="D42" s="40"/>
      <c r="E42" s="40"/>
      <c r="F42" s="40"/>
      <c r="G42" s="40"/>
    </row>
    <row r="43" ht="12.75">
      <c r="A43" s="1" t="s">
        <v>5</v>
      </c>
    </row>
    <row r="44" ht="12.75">
      <c r="A44" s="1" t="s">
        <v>5</v>
      </c>
    </row>
    <row r="45" ht="12.75">
      <c r="A45" s="1" t="s">
        <v>5</v>
      </c>
    </row>
    <row r="46" ht="12.75">
      <c r="A46" s="1" t="s">
        <v>5</v>
      </c>
    </row>
    <row r="47" ht="12.75">
      <c r="A47" s="1" t="s">
        <v>5</v>
      </c>
    </row>
    <row r="48" ht="12.75">
      <c r="A48" s="1" t="s">
        <v>5</v>
      </c>
    </row>
    <row r="49" ht="12.75">
      <c r="A49" s="1" t="s">
        <v>5</v>
      </c>
    </row>
    <row r="50" ht="12.75">
      <c r="A50" s="1" t="s">
        <v>5</v>
      </c>
    </row>
    <row r="51" ht="12.75">
      <c r="A51" s="1" t="s">
        <v>5</v>
      </c>
    </row>
    <row r="52" ht="12.75">
      <c r="A52" s="1" t="s">
        <v>5</v>
      </c>
    </row>
    <row r="53" ht="12.75">
      <c r="A53" s="1" t="s">
        <v>5</v>
      </c>
    </row>
    <row r="54" ht="12.75">
      <c r="A54" s="1" t="s">
        <v>5</v>
      </c>
    </row>
    <row r="55" ht="12.75">
      <c r="A55" s="1" t="s">
        <v>5</v>
      </c>
    </row>
    <row r="56" ht="12.75">
      <c r="A56" s="1" t="s">
        <v>5</v>
      </c>
    </row>
    <row r="57" ht="12.75">
      <c r="A57" s="1" t="s">
        <v>5</v>
      </c>
    </row>
    <row r="58" ht="12.75">
      <c r="A58" s="1" t="s">
        <v>5</v>
      </c>
    </row>
    <row r="59" ht="12.75">
      <c r="A59" s="1" t="s">
        <v>5</v>
      </c>
    </row>
    <row r="60" ht="12.75">
      <c r="A60" s="1" t="s">
        <v>5</v>
      </c>
    </row>
    <row r="61" ht="12.75">
      <c r="A61" s="1" t="s">
        <v>5</v>
      </c>
    </row>
    <row r="62" ht="12.75">
      <c r="A62" s="1" t="s">
        <v>5</v>
      </c>
    </row>
    <row r="63" ht="12.75">
      <c r="A63" s="1" t="s">
        <v>5</v>
      </c>
    </row>
    <row r="64" ht="12.75">
      <c r="A64" s="1" t="s">
        <v>5</v>
      </c>
    </row>
    <row r="65" ht="12.75">
      <c r="A65" s="1" t="s">
        <v>5</v>
      </c>
    </row>
    <row r="66" ht="12.75">
      <c r="A66" s="1" t="s">
        <v>5</v>
      </c>
    </row>
    <row r="67" ht="12.75">
      <c r="A67" s="1" t="s">
        <v>5</v>
      </c>
    </row>
    <row r="68" ht="12.75">
      <c r="A68" s="1" t="s">
        <v>5</v>
      </c>
    </row>
    <row r="69" ht="12.75">
      <c r="A69" s="1" t="s">
        <v>5</v>
      </c>
    </row>
    <row r="70" ht="12.75">
      <c r="A70" s="1" t="s">
        <v>5</v>
      </c>
    </row>
    <row r="71" ht="12.75">
      <c r="A71" s="1" t="s">
        <v>5</v>
      </c>
    </row>
    <row r="72" ht="12.75">
      <c r="A72" s="1" t="s">
        <v>5</v>
      </c>
    </row>
    <row r="73" ht="12.75">
      <c r="A73" s="1" t="s">
        <v>5</v>
      </c>
    </row>
    <row r="74" ht="12.75">
      <c r="A74" s="1" t="s">
        <v>5</v>
      </c>
    </row>
    <row r="75" ht="12.75">
      <c r="A75" s="1" t="s">
        <v>5</v>
      </c>
    </row>
    <row r="76" ht="12.75">
      <c r="A76" s="1" t="s">
        <v>5</v>
      </c>
    </row>
    <row r="77" ht="12.75">
      <c r="A77" s="1" t="s">
        <v>5</v>
      </c>
    </row>
    <row r="78" ht="12.75">
      <c r="A78" s="1" t="s">
        <v>5</v>
      </c>
    </row>
    <row r="79" ht="12.75">
      <c r="A79" s="1" t="s">
        <v>5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54"/>
  <sheetViews>
    <sheetView showGridLines="0" tabSelected="1" zoomScale="75" zoomScaleNormal="75" workbookViewId="0" topLeftCell="A21">
      <selection activeCell="E55" sqref="E55"/>
    </sheetView>
  </sheetViews>
  <sheetFormatPr defaultColWidth="11.421875" defaultRowHeight="12.75"/>
  <cols>
    <col min="1" max="1" width="30.7109375" style="4" customWidth="1"/>
    <col min="2" max="6" width="17.7109375" style="4" customWidth="1"/>
    <col min="7" max="9" width="10.7109375" style="4" customWidth="1"/>
    <col min="10" max="16384" width="11.421875" style="4" customWidth="1"/>
  </cols>
  <sheetData>
    <row r="1" spans="1:6" s="58" customFormat="1" ht="18">
      <c r="A1" s="372" t="s">
        <v>166</v>
      </c>
      <c r="B1" s="372"/>
      <c r="C1" s="372"/>
      <c r="D1" s="372"/>
      <c r="E1" s="372"/>
      <c r="F1" s="372"/>
    </row>
    <row r="2" spans="1:6" s="61" customFormat="1" ht="15">
      <c r="A2" s="78"/>
      <c r="B2" s="68"/>
      <c r="C2" s="68"/>
      <c r="D2" s="68"/>
      <c r="E2" s="68"/>
      <c r="F2" s="68"/>
    </row>
    <row r="3" spans="1:6" s="61" customFormat="1" ht="15">
      <c r="A3" s="376" t="s">
        <v>367</v>
      </c>
      <c r="B3" s="377"/>
      <c r="C3" s="377"/>
      <c r="D3" s="377"/>
      <c r="E3" s="377"/>
      <c r="F3" s="377"/>
    </row>
    <row r="4" spans="1:6" s="61" customFormat="1" ht="15">
      <c r="A4" s="79"/>
      <c r="B4" s="72"/>
      <c r="C4" s="72"/>
      <c r="D4" s="72"/>
      <c r="E4" s="74"/>
      <c r="F4" s="74"/>
    </row>
    <row r="5" spans="1:6" ht="12.75">
      <c r="A5" s="33"/>
      <c r="B5" s="23"/>
      <c r="C5" s="24" t="s">
        <v>17</v>
      </c>
      <c r="D5" s="25"/>
      <c r="E5" s="26" t="s">
        <v>18</v>
      </c>
      <c r="F5" s="29"/>
    </row>
    <row r="6" spans="1:6" ht="12.75">
      <c r="A6" s="34" t="s">
        <v>3</v>
      </c>
      <c r="B6" s="10" t="s">
        <v>9</v>
      </c>
      <c r="C6" s="8" t="s">
        <v>19</v>
      </c>
      <c r="D6" s="9"/>
      <c r="E6" s="10" t="s">
        <v>20</v>
      </c>
      <c r="F6" s="13" t="s">
        <v>21</v>
      </c>
    </row>
    <row r="7" spans="1:6" ht="13.5" thickBot="1">
      <c r="A7" s="34"/>
      <c r="B7" s="10"/>
      <c r="C7" s="10" t="s">
        <v>22</v>
      </c>
      <c r="D7" s="10" t="s">
        <v>23</v>
      </c>
      <c r="E7" s="10" t="s">
        <v>24</v>
      </c>
      <c r="F7" s="10" t="s">
        <v>25</v>
      </c>
    </row>
    <row r="8" spans="1:6" ht="12.75">
      <c r="A8" s="93" t="s">
        <v>11</v>
      </c>
      <c r="B8" s="96"/>
      <c r="C8" s="96"/>
      <c r="D8" s="96"/>
      <c r="E8" s="96"/>
      <c r="F8" s="96"/>
    </row>
    <row r="9" spans="1:7" ht="12.75">
      <c r="A9" s="32" t="s">
        <v>259</v>
      </c>
      <c r="B9" s="50">
        <v>325735</v>
      </c>
      <c r="C9" s="50">
        <v>22081</v>
      </c>
      <c r="D9" s="50">
        <v>51077</v>
      </c>
      <c r="E9" s="50">
        <v>216622</v>
      </c>
      <c r="F9" s="50">
        <v>35955</v>
      </c>
      <c r="G9" s="27"/>
    </row>
    <row r="10" spans="1:7" ht="12.75">
      <c r="A10" s="32" t="s">
        <v>260</v>
      </c>
      <c r="B10" s="50">
        <v>42449</v>
      </c>
      <c r="C10" s="50">
        <v>12161</v>
      </c>
      <c r="D10" s="50">
        <v>10420</v>
      </c>
      <c r="E10" s="50">
        <v>17635</v>
      </c>
      <c r="F10" s="54">
        <v>2233</v>
      </c>
      <c r="G10" s="27"/>
    </row>
    <row r="11" spans="1:7" ht="12.75">
      <c r="A11" s="32" t="s">
        <v>261</v>
      </c>
      <c r="B11" s="50">
        <v>60257</v>
      </c>
      <c r="C11" s="50">
        <v>147</v>
      </c>
      <c r="D11" s="50">
        <v>1531</v>
      </c>
      <c r="E11" s="50">
        <v>36137</v>
      </c>
      <c r="F11" s="50">
        <v>22442</v>
      </c>
      <c r="G11" s="27"/>
    </row>
    <row r="12" spans="1:7" ht="12.75">
      <c r="A12" s="32" t="s">
        <v>262</v>
      </c>
      <c r="B12" s="50">
        <v>89658</v>
      </c>
      <c r="C12" s="50">
        <v>476</v>
      </c>
      <c r="D12" s="50">
        <v>1876</v>
      </c>
      <c r="E12" s="50">
        <v>85792</v>
      </c>
      <c r="F12" s="50">
        <v>1514</v>
      </c>
      <c r="G12" s="27"/>
    </row>
    <row r="13" spans="1:7" ht="12.75">
      <c r="A13" s="35" t="s">
        <v>263</v>
      </c>
      <c r="B13" s="50">
        <v>1045217</v>
      </c>
      <c r="C13" s="50">
        <v>12948</v>
      </c>
      <c r="D13" s="50">
        <v>40668</v>
      </c>
      <c r="E13" s="50">
        <v>918735</v>
      </c>
      <c r="F13" s="50">
        <v>72866</v>
      </c>
      <c r="G13" s="27"/>
    </row>
    <row r="14" spans="1:7" ht="12.75">
      <c r="A14" s="32" t="s">
        <v>264</v>
      </c>
      <c r="B14" s="50">
        <v>52083</v>
      </c>
      <c r="C14" s="50">
        <v>958</v>
      </c>
      <c r="D14" s="50">
        <v>4664</v>
      </c>
      <c r="E14" s="50">
        <v>44638</v>
      </c>
      <c r="F14" s="50">
        <v>1823</v>
      </c>
      <c r="G14" s="27"/>
    </row>
    <row r="15" spans="1:7" ht="12.75">
      <c r="A15" s="32" t="s">
        <v>265</v>
      </c>
      <c r="B15" s="50">
        <v>54772</v>
      </c>
      <c r="C15" s="50">
        <v>408</v>
      </c>
      <c r="D15" s="50">
        <v>1812</v>
      </c>
      <c r="E15" s="50">
        <v>24700</v>
      </c>
      <c r="F15" s="50">
        <v>27852</v>
      </c>
      <c r="G15" s="27"/>
    </row>
    <row r="16" spans="1:7" ht="12.75">
      <c r="A16" s="32" t="s">
        <v>266</v>
      </c>
      <c r="B16" s="50">
        <v>56552</v>
      </c>
      <c r="C16" s="50">
        <v>915</v>
      </c>
      <c r="D16" s="50">
        <v>3341</v>
      </c>
      <c r="E16" s="50">
        <v>40712</v>
      </c>
      <c r="F16" s="50">
        <v>11584</v>
      </c>
      <c r="G16" s="27"/>
    </row>
    <row r="17" spans="1:7" ht="12.75">
      <c r="A17" s="32" t="s">
        <v>267</v>
      </c>
      <c r="B17" s="50">
        <v>27738</v>
      </c>
      <c r="C17" s="50">
        <v>2237</v>
      </c>
      <c r="D17" s="50">
        <v>1585</v>
      </c>
      <c r="E17" s="50">
        <v>12578</v>
      </c>
      <c r="F17" s="50">
        <v>11338</v>
      </c>
      <c r="G17" s="27"/>
    </row>
    <row r="18" spans="1:7" ht="12.75">
      <c r="A18" s="32" t="s">
        <v>268</v>
      </c>
      <c r="B18" s="50">
        <v>5654</v>
      </c>
      <c r="C18" s="50">
        <v>80</v>
      </c>
      <c r="D18" s="50">
        <v>233</v>
      </c>
      <c r="E18" s="50">
        <v>4544</v>
      </c>
      <c r="F18" s="50">
        <v>797</v>
      </c>
      <c r="G18" s="27"/>
    </row>
    <row r="19" spans="1:7" ht="12.75">
      <c r="A19" s="32" t="s">
        <v>269</v>
      </c>
      <c r="B19" s="50">
        <v>7346</v>
      </c>
      <c r="C19" s="50">
        <v>104</v>
      </c>
      <c r="D19" s="50">
        <v>598</v>
      </c>
      <c r="E19" s="50">
        <v>3000</v>
      </c>
      <c r="F19" s="54">
        <v>3644</v>
      </c>
      <c r="G19" s="27"/>
    </row>
    <row r="20" spans="1:7" ht="12.75">
      <c r="A20" s="32" t="s">
        <v>270</v>
      </c>
      <c r="B20" s="50">
        <v>8512</v>
      </c>
      <c r="C20" s="50">
        <v>317</v>
      </c>
      <c r="D20" s="50">
        <v>1617</v>
      </c>
      <c r="E20" s="50">
        <v>4578</v>
      </c>
      <c r="F20" s="50">
        <v>2000</v>
      </c>
      <c r="G20" s="27"/>
    </row>
    <row r="21" spans="1:7" ht="12.75">
      <c r="A21" s="49" t="s">
        <v>12</v>
      </c>
      <c r="B21" s="50"/>
      <c r="C21" s="50"/>
      <c r="D21" s="50"/>
      <c r="E21" s="50"/>
      <c r="F21" s="50"/>
      <c r="G21" s="27"/>
    </row>
    <row r="22" spans="1:7" ht="12.75">
      <c r="A22" s="32" t="s">
        <v>271</v>
      </c>
      <c r="B22" s="50">
        <v>712100</v>
      </c>
      <c r="C22" s="50">
        <v>4528</v>
      </c>
      <c r="D22" s="50">
        <v>26368</v>
      </c>
      <c r="E22" s="50">
        <v>680239</v>
      </c>
      <c r="F22" s="54">
        <v>965</v>
      </c>
      <c r="G22" s="27"/>
    </row>
    <row r="23" spans="1:7" ht="12.75">
      <c r="A23" s="32" t="s">
        <v>272</v>
      </c>
      <c r="B23" s="50">
        <v>1149817</v>
      </c>
      <c r="C23" s="50">
        <v>8865</v>
      </c>
      <c r="D23" s="50">
        <v>19036</v>
      </c>
      <c r="E23" s="50">
        <v>1110372</v>
      </c>
      <c r="F23" s="50">
        <v>11544</v>
      </c>
      <c r="G23" s="27"/>
    </row>
    <row r="24" spans="1:7" ht="12.75">
      <c r="A24" s="32" t="s">
        <v>273</v>
      </c>
      <c r="B24" s="50">
        <v>39491</v>
      </c>
      <c r="C24" s="50">
        <v>2864</v>
      </c>
      <c r="D24" s="50">
        <v>1653</v>
      </c>
      <c r="E24" s="50">
        <v>20052</v>
      </c>
      <c r="F24" s="50">
        <v>14922</v>
      </c>
      <c r="G24" s="27"/>
    </row>
    <row r="25" spans="1:7" ht="12.75">
      <c r="A25" s="32" t="s">
        <v>274</v>
      </c>
      <c r="B25" s="50">
        <v>302820</v>
      </c>
      <c r="C25" s="50">
        <v>1158</v>
      </c>
      <c r="D25" s="50">
        <v>3185</v>
      </c>
      <c r="E25" s="50">
        <v>296625</v>
      </c>
      <c r="F25" s="50">
        <v>1852</v>
      </c>
      <c r="G25" s="27"/>
    </row>
    <row r="26" spans="1:7" ht="12.75">
      <c r="A26" s="35" t="s">
        <v>275</v>
      </c>
      <c r="B26" s="50">
        <v>403844</v>
      </c>
      <c r="C26" s="50">
        <v>583</v>
      </c>
      <c r="D26" s="50">
        <v>6748</v>
      </c>
      <c r="E26" s="50">
        <v>395909</v>
      </c>
      <c r="F26" s="50">
        <v>604</v>
      </c>
      <c r="G26" s="27"/>
    </row>
    <row r="27" spans="1:7" ht="12.75">
      <c r="A27" s="32" t="s">
        <v>276</v>
      </c>
      <c r="B27" s="50">
        <v>8265</v>
      </c>
      <c r="C27" s="50">
        <v>22</v>
      </c>
      <c r="D27" s="50">
        <v>469</v>
      </c>
      <c r="E27" s="50">
        <v>1405</v>
      </c>
      <c r="F27" s="50">
        <v>6369</v>
      </c>
      <c r="G27" s="27"/>
    </row>
    <row r="28" spans="1:7" ht="12.75">
      <c r="A28" s="32" t="s">
        <v>277</v>
      </c>
      <c r="B28" s="50">
        <v>149194</v>
      </c>
      <c r="C28" s="50">
        <v>537</v>
      </c>
      <c r="D28" s="50">
        <v>5297</v>
      </c>
      <c r="E28" s="50">
        <v>131980</v>
      </c>
      <c r="F28" s="50">
        <v>11380</v>
      </c>
      <c r="G28" s="27"/>
    </row>
    <row r="29" spans="1:7" ht="12.75">
      <c r="A29" s="32" t="s">
        <v>278</v>
      </c>
      <c r="B29" s="50">
        <v>3874720</v>
      </c>
      <c r="C29" s="50">
        <v>22201</v>
      </c>
      <c r="D29" s="50">
        <v>52965</v>
      </c>
      <c r="E29" s="50">
        <v>2065019</v>
      </c>
      <c r="F29" s="50">
        <v>1734535</v>
      </c>
      <c r="G29" s="27"/>
    </row>
    <row r="30" spans="1:7" ht="12.75">
      <c r="A30" s="32" t="s">
        <v>279</v>
      </c>
      <c r="B30" s="50">
        <v>939159</v>
      </c>
      <c r="C30" s="50">
        <v>2177</v>
      </c>
      <c r="D30" s="50">
        <v>18185</v>
      </c>
      <c r="E30" s="50">
        <v>804639</v>
      </c>
      <c r="F30" s="50">
        <v>114158</v>
      </c>
      <c r="G30" s="27"/>
    </row>
    <row r="31" spans="1:7" ht="12.75">
      <c r="A31" s="32" t="s">
        <v>416</v>
      </c>
      <c r="B31" s="50">
        <v>2284</v>
      </c>
      <c r="C31" s="50">
        <v>9</v>
      </c>
      <c r="D31" s="50">
        <v>291</v>
      </c>
      <c r="E31" s="50">
        <v>1529</v>
      </c>
      <c r="F31" s="50">
        <v>455</v>
      </c>
      <c r="G31" s="27"/>
    </row>
    <row r="32" spans="1:7" ht="12.75">
      <c r="A32" s="32" t="s">
        <v>280</v>
      </c>
      <c r="B32" s="50">
        <v>379527</v>
      </c>
      <c r="C32" s="50">
        <v>40</v>
      </c>
      <c r="D32" s="50">
        <v>4078</v>
      </c>
      <c r="E32" s="50">
        <v>268436</v>
      </c>
      <c r="F32" s="50">
        <v>106973</v>
      </c>
      <c r="G32" s="27"/>
    </row>
    <row r="33" spans="1:7" ht="12.75">
      <c r="A33" s="49" t="s">
        <v>13</v>
      </c>
      <c r="B33" s="50"/>
      <c r="C33" s="50"/>
      <c r="D33" s="50"/>
      <c r="E33" s="50"/>
      <c r="F33" s="50"/>
      <c r="G33" s="27"/>
    </row>
    <row r="34" spans="1:7" ht="12.75">
      <c r="A34" s="32" t="s">
        <v>281</v>
      </c>
      <c r="B34" s="50">
        <v>289652</v>
      </c>
      <c r="C34" s="50">
        <v>766</v>
      </c>
      <c r="D34" s="50">
        <v>3704</v>
      </c>
      <c r="E34" s="50">
        <v>196109</v>
      </c>
      <c r="F34" s="50">
        <v>89073</v>
      </c>
      <c r="G34" s="27"/>
    </row>
    <row r="35" spans="1:7" ht="12.75">
      <c r="A35" s="32" t="s">
        <v>282</v>
      </c>
      <c r="B35" s="50">
        <v>471947</v>
      </c>
      <c r="C35" s="50">
        <v>8670</v>
      </c>
      <c r="D35" s="50">
        <v>17224</v>
      </c>
      <c r="E35" s="50">
        <v>392243</v>
      </c>
      <c r="F35" s="50">
        <v>53810</v>
      </c>
      <c r="G35" s="27"/>
    </row>
    <row r="36" spans="1:7" ht="12.75">
      <c r="A36" s="49" t="s">
        <v>14</v>
      </c>
      <c r="B36" s="50"/>
      <c r="C36" s="50"/>
      <c r="D36" s="50"/>
      <c r="E36" s="50"/>
      <c r="F36" s="50"/>
      <c r="G36" s="27"/>
    </row>
    <row r="37" spans="1:7" ht="12.75">
      <c r="A37" s="32" t="s">
        <v>283</v>
      </c>
      <c r="B37" s="50">
        <v>178074</v>
      </c>
      <c r="C37" s="50">
        <v>81</v>
      </c>
      <c r="D37" s="50">
        <v>13366</v>
      </c>
      <c r="E37" s="50">
        <v>163177</v>
      </c>
      <c r="F37" s="50">
        <v>1450</v>
      </c>
      <c r="G37" s="27"/>
    </row>
    <row r="38" spans="1:7" ht="12.75">
      <c r="A38" s="32" t="s">
        <v>284</v>
      </c>
      <c r="B38" s="50">
        <v>981350</v>
      </c>
      <c r="C38" s="50">
        <v>6985</v>
      </c>
      <c r="D38" s="50">
        <v>32504</v>
      </c>
      <c r="E38" s="50">
        <v>882617</v>
      </c>
      <c r="F38" s="50">
        <v>59244</v>
      </c>
      <c r="G38" s="27"/>
    </row>
    <row r="39" spans="1:7" ht="12.75">
      <c r="A39" s="32" t="s">
        <v>285</v>
      </c>
      <c r="B39" s="50">
        <v>29689</v>
      </c>
      <c r="C39" s="50">
        <v>241</v>
      </c>
      <c r="D39" s="50">
        <v>5329</v>
      </c>
      <c r="E39" s="50">
        <v>22509</v>
      </c>
      <c r="F39" s="50">
        <v>1610</v>
      </c>
      <c r="G39" s="27"/>
    </row>
    <row r="40" spans="1:7" ht="12.75">
      <c r="A40" s="32" t="s">
        <v>286</v>
      </c>
      <c r="B40" s="50">
        <v>62453</v>
      </c>
      <c r="C40" s="50">
        <v>673</v>
      </c>
      <c r="D40" s="50">
        <v>5318</v>
      </c>
      <c r="E40" s="50">
        <v>47695</v>
      </c>
      <c r="F40" s="50">
        <v>8767</v>
      </c>
      <c r="G40" s="27"/>
    </row>
    <row r="41" spans="1:7" ht="12.75">
      <c r="A41" s="32" t="s">
        <v>287</v>
      </c>
      <c r="B41" s="50">
        <v>15490</v>
      </c>
      <c r="C41" s="50">
        <v>264</v>
      </c>
      <c r="D41" s="50">
        <v>558</v>
      </c>
      <c r="E41" s="50">
        <v>10453</v>
      </c>
      <c r="F41" s="50">
        <v>4215</v>
      </c>
      <c r="G41" s="27"/>
    </row>
    <row r="42" spans="1:7" ht="12.75">
      <c r="A42" s="32" t="s">
        <v>288</v>
      </c>
      <c r="B42" s="50">
        <v>400562</v>
      </c>
      <c r="C42" s="50">
        <v>7543</v>
      </c>
      <c r="D42" s="50">
        <v>23846</v>
      </c>
      <c r="E42" s="50">
        <v>354190</v>
      </c>
      <c r="F42" s="50">
        <v>14983</v>
      </c>
      <c r="G42" s="27"/>
    </row>
    <row r="43" spans="1:7" ht="12.75">
      <c r="A43" s="32" t="s">
        <v>289</v>
      </c>
      <c r="B43" s="50">
        <v>9714</v>
      </c>
      <c r="C43" s="50">
        <v>127</v>
      </c>
      <c r="D43" s="50">
        <v>688</v>
      </c>
      <c r="E43" s="50">
        <v>8853</v>
      </c>
      <c r="F43" s="54">
        <v>46</v>
      </c>
      <c r="G43" s="27"/>
    </row>
    <row r="44" spans="1:7" ht="12.75">
      <c r="A44" s="32" t="s">
        <v>290</v>
      </c>
      <c r="B44" s="50">
        <v>25284</v>
      </c>
      <c r="C44" s="50">
        <v>473</v>
      </c>
      <c r="D44" s="50">
        <v>6423</v>
      </c>
      <c r="E44" s="50">
        <v>18115</v>
      </c>
      <c r="F44" s="54">
        <v>273</v>
      </c>
      <c r="G44" s="27"/>
    </row>
    <row r="45" spans="1:7" ht="12.75">
      <c r="A45" s="81" t="s">
        <v>15</v>
      </c>
      <c r="B45" s="50"/>
      <c r="C45" s="50"/>
      <c r="D45" s="50"/>
      <c r="E45" s="50"/>
      <c r="F45" s="50"/>
      <c r="G45" s="27"/>
    </row>
    <row r="46" spans="1:7" ht="12.75">
      <c r="A46" s="32" t="s">
        <v>291</v>
      </c>
      <c r="B46" s="50">
        <v>297545</v>
      </c>
      <c r="C46" s="50">
        <v>746</v>
      </c>
      <c r="D46" s="50">
        <v>12170</v>
      </c>
      <c r="E46" s="50">
        <v>221817</v>
      </c>
      <c r="F46" s="50">
        <v>62812</v>
      </c>
      <c r="G46" s="27"/>
    </row>
    <row r="47" spans="1:7" ht="12.75">
      <c r="A47" s="35" t="s">
        <v>292</v>
      </c>
      <c r="B47" s="50">
        <v>53066</v>
      </c>
      <c r="C47" s="50">
        <v>272</v>
      </c>
      <c r="D47" s="50">
        <v>2606</v>
      </c>
      <c r="E47" s="50">
        <v>14968</v>
      </c>
      <c r="F47" s="50">
        <v>35220</v>
      </c>
      <c r="G47" s="27"/>
    </row>
    <row r="48" spans="1:7" ht="12.75">
      <c r="A48" s="32" t="s">
        <v>293</v>
      </c>
      <c r="B48" s="50">
        <v>73512</v>
      </c>
      <c r="C48" s="50">
        <v>1002</v>
      </c>
      <c r="D48" s="50">
        <v>5159</v>
      </c>
      <c r="E48" s="53">
        <v>57343</v>
      </c>
      <c r="F48" s="50">
        <v>10008</v>
      </c>
      <c r="G48" s="27"/>
    </row>
    <row r="49" spans="1:7" ht="12.75">
      <c r="A49" s="49" t="s">
        <v>16</v>
      </c>
      <c r="B49" s="50"/>
      <c r="C49" s="50"/>
      <c r="D49" s="50"/>
      <c r="E49" s="50"/>
      <c r="F49" s="50"/>
      <c r="G49" s="27"/>
    </row>
    <row r="50" spans="1:7" ht="12.75">
      <c r="A50" s="35" t="s">
        <v>294</v>
      </c>
      <c r="B50" s="50">
        <v>61770</v>
      </c>
      <c r="C50" s="50">
        <v>206</v>
      </c>
      <c r="D50" s="50">
        <v>247</v>
      </c>
      <c r="E50" s="50">
        <v>39286</v>
      </c>
      <c r="F50" s="50">
        <v>22031</v>
      </c>
      <c r="G50" s="27"/>
    </row>
    <row r="51" spans="1:7" ht="12.75">
      <c r="A51" s="35" t="s">
        <v>295</v>
      </c>
      <c r="B51" s="50">
        <v>1503</v>
      </c>
      <c r="C51" s="54">
        <v>0</v>
      </c>
      <c r="D51" s="50">
        <v>195</v>
      </c>
      <c r="E51" s="50">
        <v>1208</v>
      </c>
      <c r="F51" s="50">
        <v>100</v>
      </c>
      <c r="G51" s="27"/>
    </row>
    <row r="52" spans="1:6" ht="12.75">
      <c r="A52" s="32" t="s">
        <v>296</v>
      </c>
      <c r="B52" s="50">
        <v>220295</v>
      </c>
      <c r="C52" s="50">
        <v>5460</v>
      </c>
      <c r="D52" s="50">
        <v>42110</v>
      </c>
      <c r="E52" s="50">
        <v>146924</v>
      </c>
      <c r="F52" s="50">
        <v>25801</v>
      </c>
    </row>
    <row r="53" spans="1:6" ht="13.5" thickBot="1">
      <c r="A53" s="97" t="s">
        <v>415</v>
      </c>
      <c r="B53" s="98">
        <v>12909100</v>
      </c>
      <c r="C53" s="98">
        <v>129325</v>
      </c>
      <c r="D53" s="98">
        <v>429144</v>
      </c>
      <c r="E53" s="98">
        <v>9763383</v>
      </c>
      <c r="F53" s="98">
        <v>2587248</v>
      </c>
    </row>
    <row r="54" ht="12.75">
      <c r="A54" s="4" t="s">
        <v>412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7" transitionEvaluation="1"/>
  <dimension ref="A1:Q54"/>
  <sheetViews>
    <sheetView showGridLines="0" zoomScale="75" zoomScaleNormal="75" workbookViewId="0" topLeftCell="D2">
      <selection activeCell="G30" sqref="G30"/>
    </sheetView>
  </sheetViews>
  <sheetFormatPr defaultColWidth="11.00390625" defaultRowHeight="12.75"/>
  <cols>
    <col min="1" max="1" width="33.7109375" style="315" customWidth="1"/>
    <col min="2" max="5" width="15.57421875" style="315" customWidth="1"/>
    <col min="6" max="7" width="16.7109375" style="315" customWidth="1"/>
    <col min="8" max="16384" width="11.00390625" style="315" customWidth="1"/>
  </cols>
  <sheetData>
    <row r="1" spans="1:17" s="309" customFormat="1" ht="18">
      <c r="A1" s="367" t="s">
        <v>166</v>
      </c>
      <c r="B1" s="367"/>
      <c r="C1" s="367"/>
      <c r="D1" s="367"/>
      <c r="E1" s="367"/>
      <c r="F1" s="367"/>
      <c r="G1" s="367"/>
      <c r="K1" s="308"/>
      <c r="L1" s="308"/>
      <c r="M1" s="308"/>
      <c r="N1" s="308"/>
      <c r="O1" s="308"/>
      <c r="P1" s="308"/>
      <c r="Q1" s="308"/>
    </row>
    <row r="2" spans="1:17" s="310" customFormat="1" ht="15">
      <c r="A2" s="312"/>
      <c r="B2" s="312"/>
      <c r="C2" s="312"/>
      <c r="D2" s="312"/>
      <c r="E2" s="312"/>
      <c r="F2" s="312"/>
      <c r="G2" s="312"/>
      <c r="K2" s="311"/>
      <c r="L2" s="311"/>
      <c r="M2" s="311"/>
      <c r="N2" s="311"/>
      <c r="O2" s="311"/>
      <c r="P2" s="311"/>
      <c r="Q2" s="311"/>
    </row>
    <row r="3" spans="1:17" s="310" customFormat="1" ht="15">
      <c r="A3" s="370" t="s">
        <v>345</v>
      </c>
      <c r="B3" s="402"/>
      <c r="C3" s="402"/>
      <c r="D3" s="402"/>
      <c r="E3" s="402"/>
      <c r="F3" s="402"/>
      <c r="G3" s="402"/>
      <c r="K3" s="311"/>
      <c r="L3" s="311"/>
      <c r="M3" s="311"/>
      <c r="N3" s="311"/>
      <c r="O3" s="311"/>
      <c r="P3" s="311"/>
      <c r="Q3" s="311"/>
    </row>
    <row r="4" spans="11:17" s="310" customFormat="1" ht="14.25">
      <c r="K4" s="311"/>
      <c r="L4" s="311"/>
      <c r="M4" s="311"/>
      <c r="N4" s="311"/>
      <c r="O4" s="311"/>
      <c r="P4" s="311"/>
      <c r="Q4" s="311"/>
    </row>
    <row r="5" spans="1:17" ht="12.75">
      <c r="A5" s="313"/>
      <c r="B5" s="368" t="s">
        <v>85</v>
      </c>
      <c r="C5" s="368"/>
      <c r="D5" s="368" t="s">
        <v>2</v>
      </c>
      <c r="E5" s="368"/>
      <c r="F5" s="368" t="s">
        <v>110</v>
      </c>
      <c r="G5" s="369"/>
      <c r="K5" s="314"/>
      <c r="L5" s="314"/>
      <c r="M5" s="314"/>
      <c r="N5" s="314"/>
      <c r="O5" s="314"/>
      <c r="P5" s="314"/>
      <c r="Q5" s="314"/>
    </row>
    <row r="6" spans="1:17" ht="12.75">
      <c r="A6" s="316" t="s">
        <v>111</v>
      </c>
      <c r="B6" s="317" t="s">
        <v>112</v>
      </c>
      <c r="C6" s="318"/>
      <c r="D6" s="317" t="s">
        <v>112</v>
      </c>
      <c r="E6" s="318"/>
      <c r="F6" s="317" t="s">
        <v>113</v>
      </c>
      <c r="G6" s="319" t="s">
        <v>114</v>
      </c>
      <c r="K6" s="314"/>
      <c r="L6" s="314"/>
      <c r="M6" s="314"/>
      <c r="N6" s="314"/>
      <c r="O6" s="314"/>
      <c r="P6" s="314"/>
      <c r="Q6" s="314"/>
    </row>
    <row r="7" spans="1:17" ht="12.75">
      <c r="A7" s="320"/>
      <c r="B7" s="321" t="s">
        <v>115</v>
      </c>
      <c r="C7" s="322">
        <v>1999</v>
      </c>
      <c r="D7" s="321" t="s">
        <v>115</v>
      </c>
      <c r="E7" s="322">
        <v>1999</v>
      </c>
      <c r="F7" s="322">
        <v>1999</v>
      </c>
      <c r="G7" s="323">
        <v>1999</v>
      </c>
      <c r="K7" s="314"/>
      <c r="L7" s="314"/>
      <c r="M7" s="314"/>
      <c r="N7" s="314"/>
      <c r="O7" s="314"/>
      <c r="P7" s="314"/>
      <c r="Q7" s="314"/>
    </row>
    <row r="8" spans="1:17" ht="13.5" thickBot="1">
      <c r="A8" s="320"/>
      <c r="B8" s="321" t="s">
        <v>116</v>
      </c>
      <c r="C8" s="321" t="s">
        <v>116</v>
      </c>
      <c r="D8" s="321" t="s">
        <v>117</v>
      </c>
      <c r="E8" s="321" t="s">
        <v>117</v>
      </c>
      <c r="F8" s="339" t="s">
        <v>117</v>
      </c>
      <c r="G8" s="338" t="s">
        <v>117</v>
      </c>
      <c r="K8" s="314"/>
      <c r="L8" s="314"/>
      <c r="M8" s="314"/>
      <c r="N8" s="314"/>
      <c r="O8" s="314"/>
      <c r="P8" s="314"/>
      <c r="Q8" s="314"/>
    </row>
    <row r="9" spans="1:7" ht="12.75">
      <c r="A9" s="325" t="s">
        <v>118</v>
      </c>
      <c r="B9" s="334">
        <v>2877</v>
      </c>
      <c r="C9" s="326">
        <v>3616</v>
      </c>
      <c r="D9" s="334">
        <v>75057</v>
      </c>
      <c r="E9" s="326">
        <v>101101</v>
      </c>
      <c r="F9" s="326">
        <v>3585.339</v>
      </c>
      <c r="G9" s="340">
        <v>3807.692</v>
      </c>
    </row>
    <row r="10" spans="1:10" ht="12.75">
      <c r="A10" s="328"/>
      <c r="B10" s="335"/>
      <c r="C10" s="329"/>
      <c r="D10" s="335"/>
      <c r="E10" s="329"/>
      <c r="F10" s="329"/>
      <c r="J10" s="314"/>
    </row>
    <row r="11" spans="1:6" ht="12.75">
      <c r="A11" s="328" t="s">
        <v>119</v>
      </c>
      <c r="B11" s="335"/>
      <c r="C11" s="329"/>
      <c r="D11" s="335"/>
      <c r="E11" s="329"/>
      <c r="F11" s="329"/>
    </row>
    <row r="12" spans="1:7" ht="12.75">
      <c r="A12" s="328" t="s">
        <v>120</v>
      </c>
      <c r="B12" s="335">
        <v>281</v>
      </c>
      <c r="C12" s="329">
        <v>277</v>
      </c>
      <c r="D12" s="335">
        <v>13551</v>
      </c>
      <c r="E12" s="329">
        <v>16363</v>
      </c>
      <c r="F12" s="329">
        <v>1743.478</v>
      </c>
      <c r="G12" s="315">
        <v>1982.756</v>
      </c>
    </row>
    <row r="13" spans="1:7" ht="12.75">
      <c r="A13" s="328" t="s">
        <v>121</v>
      </c>
      <c r="B13" s="335">
        <v>1</v>
      </c>
      <c r="C13" s="329" t="s">
        <v>167</v>
      </c>
      <c r="D13" s="335">
        <v>61</v>
      </c>
      <c r="E13" s="329">
        <v>40</v>
      </c>
      <c r="F13" s="329">
        <v>596.062</v>
      </c>
      <c r="G13" s="315">
        <v>8.631</v>
      </c>
    </row>
    <row r="14" spans="1:7" ht="12.75">
      <c r="A14" s="328" t="s">
        <v>122</v>
      </c>
      <c r="B14" s="329" t="s">
        <v>167</v>
      </c>
      <c r="C14" s="329" t="s">
        <v>167</v>
      </c>
      <c r="D14" s="335">
        <v>17</v>
      </c>
      <c r="E14" s="329">
        <v>20</v>
      </c>
      <c r="F14" s="329">
        <v>47.218</v>
      </c>
      <c r="G14" s="315">
        <v>2.709</v>
      </c>
    </row>
    <row r="15" spans="1:7" ht="12.75">
      <c r="A15" s="328" t="s">
        <v>123</v>
      </c>
      <c r="B15" s="335">
        <v>1</v>
      </c>
      <c r="C15" s="329">
        <v>1</v>
      </c>
      <c r="D15" s="335">
        <v>269</v>
      </c>
      <c r="E15" s="329">
        <v>292</v>
      </c>
      <c r="F15" s="329">
        <v>47.032</v>
      </c>
      <c r="G15" s="315">
        <v>172.412</v>
      </c>
    </row>
    <row r="16" spans="1:7" ht="12.75">
      <c r="A16" s="328" t="s">
        <v>124</v>
      </c>
      <c r="B16" s="329" t="s">
        <v>167</v>
      </c>
      <c r="C16" s="329" t="s">
        <v>167</v>
      </c>
      <c r="D16" s="335">
        <v>17</v>
      </c>
      <c r="E16" s="329">
        <v>18.8</v>
      </c>
      <c r="F16" s="329">
        <v>28.177</v>
      </c>
      <c r="G16" s="315">
        <v>1.788</v>
      </c>
    </row>
    <row r="17" spans="1:10" ht="12.75">
      <c r="A17" s="328" t="s">
        <v>125</v>
      </c>
      <c r="B17" s="335">
        <v>65</v>
      </c>
      <c r="C17" s="329">
        <v>65</v>
      </c>
      <c r="D17" s="335">
        <v>2930</v>
      </c>
      <c r="E17" s="329">
        <v>3865</v>
      </c>
      <c r="F17" s="329">
        <v>8.277</v>
      </c>
      <c r="G17" s="315">
        <v>902.242</v>
      </c>
      <c r="J17" s="314"/>
    </row>
    <row r="18" spans="1:7" ht="12.75">
      <c r="A18" s="328" t="s">
        <v>126</v>
      </c>
      <c r="B18" s="329" t="s">
        <v>167</v>
      </c>
      <c r="C18" s="329" t="s">
        <v>167</v>
      </c>
      <c r="D18" s="335">
        <v>31</v>
      </c>
      <c r="E18" s="329">
        <v>36</v>
      </c>
      <c r="F18" s="329">
        <v>17.312</v>
      </c>
      <c r="G18" s="341" t="s">
        <v>167</v>
      </c>
    </row>
    <row r="19" spans="1:7" ht="12.75">
      <c r="A19" s="328" t="s">
        <v>127</v>
      </c>
      <c r="B19" s="335">
        <v>13</v>
      </c>
      <c r="C19" s="329">
        <v>9.067</v>
      </c>
      <c r="D19" s="335">
        <v>823</v>
      </c>
      <c r="E19" s="329">
        <v>921</v>
      </c>
      <c r="F19" s="329">
        <v>394.261</v>
      </c>
      <c r="G19" s="315">
        <v>99.056</v>
      </c>
    </row>
    <row r="20" spans="1:7" ht="12.75">
      <c r="A20" s="328" t="s">
        <v>128</v>
      </c>
      <c r="B20" s="335">
        <v>44</v>
      </c>
      <c r="C20" s="329">
        <v>47</v>
      </c>
      <c r="D20" s="335">
        <v>2010</v>
      </c>
      <c r="E20" s="329">
        <v>2098</v>
      </c>
      <c r="F20" s="329">
        <v>3.178</v>
      </c>
      <c r="G20" s="315">
        <v>6.478</v>
      </c>
    </row>
    <row r="21" spans="1:7" ht="12.75">
      <c r="A21" s="328" t="s">
        <v>129</v>
      </c>
      <c r="B21" s="335">
        <v>2</v>
      </c>
      <c r="C21" s="329">
        <v>1.3</v>
      </c>
      <c r="D21" s="335">
        <v>636</v>
      </c>
      <c r="E21" s="329">
        <v>600</v>
      </c>
      <c r="F21" s="329">
        <v>144.482</v>
      </c>
      <c r="G21" s="315">
        <v>664.194</v>
      </c>
    </row>
    <row r="22" spans="1:7" ht="12.75">
      <c r="A22" s="328" t="s">
        <v>130</v>
      </c>
      <c r="B22" s="329" t="s">
        <v>167</v>
      </c>
      <c r="C22" s="329" t="s">
        <v>167</v>
      </c>
      <c r="D22" s="335">
        <v>10</v>
      </c>
      <c r="E22" s="329">
        <v>7</v>
      </c>
      <c r="F22" s="329">
        <v>15.278</v>
      </c>
      <c r="G22" s="315">
        <v>0.519</v>
      </c>
    </row>
    <row r="23" spans="1:7" ht="12.75">
      <c r="A23" s="328" t="s">
        <v>131</v>
      </c>
      <c r="B23" s="335">
        <v>133</v>
      </c>
      <c r="C23" s="329">
        <v>135</v>
      </c>
      <c r="D23" s="335">
        <v>5665</v>
      </c>
      <c r="E23" s="329">
        <v>7176</v>
      </c>
      <c r="F23" s="329">
        <v>47.357</v>
      </c>
      <c r="G23" s="315">
        <v>114.832</v>
      </c>
    </row>
    <row r="24" spans="1:7" ht="12.75">
      <c r="A24" s="328" t="s">
        <v>132</v>
      </c>
      <c r="B24" s="335">
        <v>21</v>
      </c>
      <c r="C24" s="329">
        <v>17</v>
      </c>
      <c r="D24" s="335">
        <v>928</v>
      </c>
      <c r="E24" s="329">
        <v>1152</v>
      </c>
      <c r="F24" s="329">
        <v>25.47</v>
      </c>
      <c r="G24" s="315">
        <v>3.977</v>
      </c>
    </row>
    <row r="25" spans="1:7" ht="12.75">
      <c r="A25" s="328" t="s">
        <v>133</v>
      </c>
      <c r="B25" s="335">
        <v>1</v>
      </c>
      <c r="C25" s="329" t="s">
        <v>167</v>
      </c>
      <c r="D25" s="335">
        <v>138</v>
      </c>
      <c r="E25" s="329">
        <v>117</v>
      </c>
      <c r="F25" s="329">
        <v>304.378</v>
      </c>
      <c r="G25" s="315">
        <v>4.714</v>
      </c>
    </row>
    <row r="26" spans="1:7" ht="12.75">
      <c r="A26" s="328" t="s">
        <v>134</v>
      </c>
      <c r="B26" s="329" t="s">
        <v>167</v>
      </c>
      <c r="C26" s="329" t="s">
        <v>167</v>
      </c>
      <c r="D26" s="335">
        <v>16</v>
      </c>
      <c r="E26" s="329">
        <v>19.9</v>
      </c>
      <c r="F26" s="329">
        <v>64.996</v>
      </c>
      <c r="G26" s="315">
        <v>0.853</v>
      </c>
    </row>
    <row r="27" spans="1:6" ht="12.75">
      <c r="A27" s="328"/>
      <c r="B27" s="335"/>
      <c r="C27" s="329"/>
      <c r="D27" s="335"/>
      <c r="E27" s="329"/>
      <c r="F27" s="329"/>
    </row>
    <row r="28" spans="1:6" ht="12.75">
      <c r="A28" s="328" t="s">
        <v>233</v>
      </c>
      <c r="B28" s="335"/>
      <c r="C28" s="329"/>
      <c r="D28" s="335"/>
      <c r="E28" s="329"/>
      <c r="F28" s="329"/>
    </row>
    <row r="29" spans="1:7" ht="12.75">
      <c r="A29" s="328" t="s">
        <v>135</v>
      </c>
      <c r="B29" s="335">
        <v>27</v>
      </c>
      <c r="C29" s="329">
        <v>29</v>
      </c>
      <c r="D29" s="335">
        <v>788</v>
      </c>
      <c r="E29" s="329">
        <v>446</v>
      </c>
      <c r="F29" s="329">
        <v>2.367</v>
      </c>
      <c r="G29" s="315">
        <v>1.189</v>
      </c>
    </row>
    <row r="30" spans="1:7" ht="12.75">
      <c r="A30" s="328" t="s">
        <v>136</v>
      </c>
      <c r="B30" s="335">
        <v>1</v>
      </c>
      <c r="C30" s="329" t="s">
        <v>167</v>
      </c>
      <c r="D30" s="335">
        <v>31</v>
      </c>
      <c r="E30" s="329">
        <v>40</v>
      </c>
      <c r="F30" s="329" t="s">
        <v>167</v>
      </c>
      <c r="G30" s="341" t="s">
        <v>167</v>
      </c>
    </row>
    <row r="31" spans="1:7" ht="12.75">
      <c r="A31" s="328" t="s">
        <v>137</v>
      </c>
      <c r="B31" s="329" t="s">
        <v>167</v>
      </c>
      <c r="C31" s="329">
        <v>3.686</v>
      </c>
      <c r="D31" s="329" t="s">
        <v>167</v>
      </c>
      <c r="E31" s="329">
        <v>70.359</v>
      </c>
      <c r="F31" s="329">
        <v>9.049</v>
      </c>
      <c r="G31" s="315">
        <v>5.259</v>
      </c>
    </row>
    <row r="32" spans="1:7" ht="12.75">
      <c r="A32" s="328" t="s">
        <v>138</v>
      </c>
      <c r="B32" s="329" t="s">
        <v>167</v>
      </c>
      <c r="C32" s="329">
        <v>0.5</v>
      </c>
      <c r="D32" s="329" t="s">
        <v>167</v>
      </c>
      <c r="E32" s="329">
        <v>13.5</v>
      </c>
      <c r="F32" s="329">
        <v>41</v>
      </c>
      <c r="G32" s="341" t="s">
        <v>167</v>
      </c>
    </row>
    <row r="33" spans="1:7" ht="12.75">
      <c r="A33" s="328" t="s">
        <v>139</v>
      </c>
      <c r="B33" s="329" t="s">
        <v>167</v>
      </c>
      <c r="C33" s="329" t="s">
        <v>167</v>
      </c>
      <c r="D33" s="329" t="s">
        <v>167</v>
      </c>
      <c r="E33" s="329">
        <v>2.208</v>
      </c>
      <c r="F33" s="329">
        <v>6.989</v>
      </c>
      <c r="G33" s="341" t="s">
        <v>167</v>
      </c>
    </row>
    <row r="34" spans="1:7" ht="12.75">
      <c r="A34" s="328" t="s">
        <v>140</v>
      </c>
      <c r="B34" s="335">
        <v>23</v>
      </c>
      <c r="C34" s="329">
        <v>10.611</v>
      </c>
      <c r="D34" s="335">
        <v>471</v>
      </c>
      <c r="E34" s="329">
        <v>301.492</v>
      </c>
      <c r="F34" s="329">
        <v>6.094</v>
      </c>
      <c r="G34" s="315">
        <v>1.408</v>
      </c>
    </row>
    <row r="35" spans="1:7" ht="12.75">
      <c r="A35" s="328" t="s">
        <v>141</v>
      </c>
      <c r="B35" s="329" t="s">
        <v>167</v>
      </c>
      <c r="C35" s="329">
        <v>0.507</v>
      </c>
      <c r="D35" s="329" t="s">
        <v>167</v>
      </c>
      <c r="E35" s="329">
        <v>4.075</v>
      </c>
      <c r="F35" s="329">
        <v>12.207</v>
      </c>
      <c r="G35" s="341" t="s">
        <v>167</v>
      </c>
    </row>
    <row r="36" spans="1:7" ht="12.75">
      <c r="A36" s="328" t="s">
        <v>142</v>
      </c>
      <c r="B36" s="329" t="s">
        <v>167</v>
      </c>
      <c r="C36" s="329">
        <v>0.9</v>
      </c>
      <c r="D36" s="329" t="s">
        <v>167</v>
      </c>
      <c r="E36" s="335">
        <v>6.8</v>
      </c>
      <c r="F36" s="335">
        <v>6.58</v>
      </c>
      <c r="G36" s="315">
        <v>2.083</v>
      </c>
    </row>
    <row r="37" spans="1:7" ht="12.75">
      <c r="A37" s="328" t="s">
        <v>143</v>
      </c>
      <c r="B37" s="335">
        <v>29</v>
      </c>
      <c r="C37" s="329">
        <v>21.583</v>
      </c>
      <c r="D37" s="335">
        <v>439</v>
      </c>
      <c r="E37" s="335">
        <v>333.095</v>
      </c>
      <c r="F37" s="335">
        <v>51.996</v>
      </c>
      <c r="G37" s="315">
        <v>3.726</v>
      </c>
    </row>
    <row r="38" spans="1:7" ht="12.75">
      <c r="A38" s="328" t="s">
        <v>144</v>
      </c>
      <c r="B38" s="329" t="s">
        <v>167</v>
      </c>
      <c r="C38" s="329">
        <v>1.929</v>
      </c>
      <c r="D38" s="329" t="s">
        <v>167</v>
      </c>
      <c r="E38" s="335">
        <v>34.054</v>
      </c>
      <c r="F38" s="335">
        <v>54.874</v>
      </c>
      <c r="G38" s="315">
        <v>1.497</v>
      </c>
    </row>
    <row r="39" spans="1:7" ht="12.75">
      <c r="A39" s="328" t="s">
        <v>145</v>
      </c>
      <c r="B39" s="335">
        <v>50</v>
      </c>
      <c r="C39" s="329">
        <v>44.753</v>
      </c>
      <c r="D39" s="335">
        <v>839</v>
      </c>
      <c r="E39" s="335">
        <v>742</v>
      </c>
      <c r="F39" s="335">
        <v>17.508</v>
      </c>
      <c r="G39" s="341" t="s">
        <v>167</v>
      </c>
    </row>
    <row r="40" spans="1:7" ht="12.75">
      <c r="A40" s="328" t="s">
        <v>146</v>
      </c>
      <c r="B40" s="335">
        <v>159</v>
      </c>
      <c r="C40" s="329">
        <v>187</v>
      </c>
      <c r="D40" s="335">
        <v>5983</v>
      </c>
      <c r="E40" s="335">
        <v>7800</v>
      </c>
      <c r="F40" s="329" t="s">
        <v>167</v>
      </c>
      <c r="G40" s="315">
        <v>100.019</v>
      </c>
    </row>
    <row r="41" spans="1:7" ht="12.75">
      <c r="A41" s="328"/>
      <c r="B41" s="335"/>
      <c r="C41" s="329"/>
      <c r="D41" s="335"/>
      <c r="E41" s="335"/>
      <c r="F41" s="329"/>
      <c r="G41" s="341"/>
    </row>
    <row r="42" spans="1:7" ht="12.75">
      <c r="A42" s="328" t="s">
        <v>147</v>
      </c>
      <c r="B42" s="335"/>
      <c r="C42" s="329"/>
      <c r="D42" s="335"/>
      <c r="E42" s="335"/>
      <c r="F42" s="329"/>
      <c r="G42" s="341"/>
    </row>
    <row r="43" spans="1:7" ht="12.75">
      <c r="A43" s="328" t="s">
        <v>149</v>
      </c>
      <c r="B43" s="335">
        <v>29</v>
      </c>
      <c r="C43" s="329">
        <v>22</v>
      </c>
      <c r="D43" s="335">
        <v>701</v>
      </c>
      <c r="E43" s="335">
        <v>650</v>
      </c>
      <c r="F43" s="335">
        <v>57.169</v>
      </c>
      <c r="G43" s="341" t="s">
        <v>167</v>
      </c>
    </row>
    <row r="44" spans="1:7" ht="12.75">
      <c r="A44" s="336" t="s">
        <v>148</v>
      </c>
      <c r="B44" s="335">
        <v>10</v>
      </c>
      <c r="C44" s="329">
        <v>9</v>
      </c>
      <c r="D44" s="335">
        <v>339</v>
      </c>
      <c r="E44" s="335">
        <v>394</v>
      </c>
      <c r="F44" s="329" t="s">
        <v>167</v>
      </c>
      <c r="G44" s="315">
        <v>5.807</v>
      </c>
    </row>
    <row r="45" spans="1:7" ht="12.75">
      <c r="A45" s="328" t="s">
        <v>150</v>
      </c>
      <c r="B45" s="335">
        <v>62</v>
      </c>
      <c r="C45" s="329">
        <v>65</v>
      </c>
      <c r="D45" s="335">
        <v>2256</v>
      </c>
      <c r="E45" s="335">
        <v>3251</v>
      </c>
      <c r="F45" s="329" t="s">
        <v>167</v>
      </c>
      <c r="G45" s="315">
        <v>54.957</v>
      </c>
    </row>
    <row r="46" spans="1:7" ht="12.75">
      <c r="A46" s="328" t="s">
        <v>151</v>
      </c>
      <c r="B46" s="335">
        <v>14</v>
      </c>
      <c r="C46" s="329">
        <v>9</v>
      </c>
      <c r="D46" s="335">
        <v>573</v>
      </c>
      <c r="E46" s="335">
        <v>683</v>
      </c>
      <c r="F46" s="335">
        <v>162.51</v>
      </c>
      <c r="G46" s="315">
        <v>80.13</v>
      </c>
    </row>
    <row r="47" spans="1:7" ht="12.75">
      <c r="A47" s="328" t="s">
        <v>152</v>
      </c>
      <c r="B47" s="335">
        <v>194</v>
      </c>
      <c r="C47" s="329">
        <v>196</v>
      </c>
      <c r="D47" s="335">
        <v>10855</v>
      </c>
      <c r="E47" s="335">
        <v>13310</v>
      </c>
      <c r="F47" s="335">
        <v>740.656</v>
      </c>
      <c r="G47" s="315">
        <v>170.873</v>
      </c>
    </row>
    <row r="48" spans="1:7" ht="12.75">
      <c r="A48" s="328" t="s">
        <v>153</v>
      </c>
      <c r="B48" s="329" t="s">
        <v>167</v>
      </c>
      <c r="C48" s="329" t="s">
        <v>167</v>
      </c>
      <c r="D48" s="335">
        <v>1</v>
      </c>
      <c r="E48" s="335">
        <v>1</v>
      </c>
      <c r="F48" s="329" t="s">
        <v>167</v>
      </c>
      <c r="G48" s="341" t="s">
        <v>167</v>
      </c>
    </row>
    <row r="49" spans="1:7" ht="12.75">
      <c r="A49" s="328" t="s">
        <v>154</v>
      </c>
      <c r="B49" s="335">
        <v>14</v>
      </c>
      <c r="C49" s="329">
        <v>14</v>
      </c>
      <c r="D49" s="335">
        <v>762</v>
      </c>
      <c r="E49" s="335">
        <v>769</v>
      </c>
      <c r="F49" s="335">
        <v>8.7</v>
      </c>
      <c r="G49" s="341" t="s">
        <v>167</v>
      </c>
    </row>
    <row r="50" spans="1:7" ht="12.75">
      <c r="A50" s="328" t="s">
        <v>155</v>
      </c>
      <c r="B50" s="335">
        <v>79</v>
      </c>
      <c r="C50" s="329">
        <v>83</v>
      </c>
      <c r="D50" s="335">
        <v>1878</v>
      </c>
      <c r="E50" s="335">
        <v>2431</v>
      </c>
      <c r="F50" s="335">
        <v>12.521</v>
      </c>
      <c r="G50" s="315">
        <v>665.441</v>
      </c>
    </row>
    <row r="51" spans="1:7" ht="12.75">
      <c r="A51" s="328" t="s">
        <v>156</v>
      </c>
      <c r="B51" s="329" t="s">
        <v>167</v>
      </c>
      <c r="C51" s="329" t="s">
        <v>167</v>
      </c>
      <c r="D51" s="335">
        <v>10</v>
      </c>
      <c r="E51" s="335">
        <v>10</v>
      </c>
      <c r="F51" s="335">
        <v>13.298</v>
      </c>
      <c r="G51" s="342" t="s">
        <v>167</v>
      </c>
    </row>
    <row r="52" spans="1:7" ht="12.75">
      <c r="A52" s="328" t="s">
        <v>157</v>
      </c>
      <c r="B52" s="335">
        <v>1</v>
      </c>
      <c r="C52" s="329">
        <v>1</v>
      </c>
      <c r="D52" s="335">
        <v>90</v>
      </c>
      <c r="E52" s="335">
        <v>87</v>
      </c>
      <c r="F52" s="335">
        <v>3.213</v>
      </c>
      <c r="G52" s="342" t="s">
        <v>167</v>
      </c>
    </row>
    <row r="53" spans="1:7" ht="13.5" thickBot="1">
      <c r="A53" s="331" t="s">
        <v>158</v>
      </c>
      <c r="B53" s="332" t="s">
        <v>167</v>
      </c>
      <c r="C53" s="332" t="s">
        <v>167</v>
      </c>
      <c r="D53" s="337">
        <v>21</v>
      </c>
      <c r="E53" s="337">
        <v>26</v>
      </c>
      <c r="F53" s="337">
        <v>40.314</v>
      </c>
      <c r="G53" s="343" t="s">
        <v>167</v>
      </c>
    </row>
    <row r="54" ht="12.75">
      <c r="A54" s="315" t="s">
        <v>365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8"/>
  <dimension ref="A1:H26"/>
  <sheetViews>
    <sheetView showGridLines="0" zoomScale="75" zoomScaleNormal="75" workbookViewId="0" topLeftCell="A1">
      <selection activeCell="H26" sqref="H26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346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26.3</v>
      </c>
      <c r="C9" s="201">
        <v>255</v>
      </c>
      <c r="D9" s="200">
        <v>670.6</v>
      </c>
      <c r="E9" s="158">
        <v>21.34193982666811</v>
      </c>
      <c r="F9" s="157">
        <v>116722.56079237435</v>
      </c>
      <c r="G9" s="201" t="s">
        <v>167</v>
      </c>
      <c r="H9" s="201">
        <v>175419</v>
      </c>
    </row>
    <row r="10" spans="1:8" ht="12.75">
      <c r="A10" s="293">
        <v>1986</v>
      </c>
      <c r="B10" s="202">
        <v>27.2</v>
      </c>
      <c r="C10" s="167">
        <v>255</v>
      </c>
      <c r="D10" s="202">
        <v>692.8</v>
      </c>
      <c r="E10" s="162">
        <v>30.284999939898793</v>
      </c>
      <c r="F10" s="161">
        <v>198862.88509850588</v>
      </c>
      <c r="G10" s="167">
        <v>108</v>
      </c>
      <c r="H10" s="167">
        <v>194564</v>
      </c>
    </row>
    <row r="11" spans="1:8" ht="12.75">
      <c r="A11" s="293">
        <v>1987</v>
      </c>
      <c r="B11" s="202">
        <v>27.1</v>
      </c>
      <c r="C11" s="167">
        <v>258</v>
      </c>
      <c r="D11" s="202">
        <v>700.2</v>
      </c>
      <c r="E11" s="162">
        <v>34.924813385741594</v>
      </c>
      <c r="F11" s="161">
        <v>199475.91744497733</v>
      </c>
      <c r="G11" s="167">
        <v>392</v>
      </c>
      <c r="H11" s="167">
        <v>240848</v>
      </c>
    </row>
    <row r="12" spans="1:8" ht="12.75">
      <c r="A12" s="293">
        <v>1988</v>
      </c>
      <c r="B12" s="202">
        <v>25.4</v>
      </c>
      <c r="C12" s="167">
        <v>285</v>
      </c>
      <c r="D12" s="202">
        <v>724.2</v>
      </c>
      <c r="E12" s="162">
        <v>30.09868618753982</v>
      </c>
      <c r="F12" s="161">
        <v>217975.07001791016</v>
      </c>
      <c r="G12" s="167">
        <v>16</v>
      </c>
      <c r="H12" s="167">
        <v>218865</v>
      </c>
    </row>
    <row r="13" spans="1:8" ht="12.75">
      <c r="A13" s="293">
        <v>1989</v>
      </c>
      <c r="B13" s="202">
        <v>27.4</v>
      </c>
      <c r="C13" s="167">
        <v>290</v>
      </c>
      <c r="D13" s="202">
        <v>795.4</v>
      </c>
      <c r="E13" s="162">
        <v>34.209608981524894</v>
      </c>
      <c r="F13" s="161">
        <v>272103.22983904893</v>
      </c>
      <c r="G13" s="167">
        <v>53</v>
      </c>
      <c r="H13" s="167">
        <v>225422</v>
      </c>
    </row>
    <row r="14" spans="1:8" ht="12.75">
      <c r="A14" s="293">
        <v>1990</v>
      </c>
      <c r="B14" s="202">
        <v>28.4</v>
      </c>
      <c r="C14" s="167">
        <v>317.0774647887324</v>
      </c>
      <c r="D14" s="202">
        <v>900.5</v>
      </c>
      <c r="E14" s="162">
        <v>47.8766242352121</v>
      </c>
      <c r="F14" s="161">
        <v>431129.0012380849</v>
      </c>
      <c r="G14" s="167">
        <v>913</v>
      </c>
      <c r="H14" s="167">
        <v>171854</v>
      </c>
    </row>
    <row r="15" spans="1:8" ht="12.75">
      <c r="A15" s="293">
        <v>1991</v>
      </c>
      <c r="B15" s="202">
        <v>25.9</v>
      </c>
      <c r="C15" s="167">
        <v>282.47104247104244</v>
      </c>
      <c r="D15" s="202">
        <v>731.6</v>
      </c>
      <c r="E15" s="162">
        <v>43.933984830454484</v>
      </c>
      <c r="F15" s="161">
        <v>321421.033019605</v>
      </c>
      <c r="G15" s="167">
        <v>1936</v>
      </c>
      <c r="H15" s="167">
        <v>204803</v>
      </c>
    </row>
    <row r="16" spans="1:8" ht="12.75">
      <c r="A16" s="293">
        <v>1992</v>
      </c>
      <c r="B16" s="202">
        <v>26.4</v>
      </c>
      <c r="C16" s="167">
        <v>286.0727947581714</v>
      </c>
      <c r="D16" s="202">
        <v>755.3</v>
      </c>
      <c r="E16" s="162">
        <v>39.336242231918554</v>
      </c>
      <c r="F16" s="161">
        <v>297106.6375776808</v>
      </c>
      <c r="G16" s="167">
        <v>2323</v>
      </c>
      <c r="H16" s="167">
        <v>256607</v>
      </c>
    </row>
    <row r="17" spans="1:8" ht="12.75">
      <c r="A17" s="294">
        <v>1993</v>
      </c>
      <c r="B17" s="203">
        <v>25.2</v>
      </c>
      <c r="C17" s="166">
        <v>291.1904761904762</v>
      </c>
      <c r="D17" s="203">
        <v>733.8</v>
      </c>
      <c r="E17" s="195">
        <v>38.97563496928828</v>
      </c>
      <c r="F17" s="164">
        <v>286003.2094046374</v>
      </c>
      <c r="G17" s="166">
        <v>1816</v>
      </c>
      <c r="H17" s="167">
        <v>263106</v>
      </c>
    </row>
    <row r="18" spans="1:8" ht="12.75">
      <c r="A18" s="294">
        <v>1994</v>
      </c>
      <c r="B18" s="203">
        <v>24.454</v>
      </c>
      <c r="C18" s="166">
        <v>303.67056514271695</v>
      </c>
      <c r="D18" s="203">
        <v>742.596</v>
      </c>
      <c r="E18" s="195">
        <v>58.340244972533746</v>
      </c>
      <c r="F18" s="164">
        <v>433232.32555623667</v>
      </c>
      <c r="G18" s="166">
        <v>1460</v>
      </c>
      <c r="H18" s="167">
        <v>253139</v>
      </c>
    </row>
    <row r="19" spans="1:8" ht="12.75">
      <c r="A19" s="294">
        <v>1995</v>
      </c>
      <c r="B19" s="203">
        <v>22.874</v>
      </c>
      <c r="C19" s="166">
        <v>345.57357698697217</v>
      </c>
      <c r="D19" s="203">
        <v>790.465</v>
      </c>
      <c r="E19" s="195">
        <v>51.12208959888453</v>
      </c>
      <c r="F19" s="164">
        <v>404102.22554782254</v>
      </c>
      <c r="G19" s="166">
        <v>2030</v>
      </c>
      <c r="H19" s="167">
        <v>322577</v>
      </c>
    </row>
    <row r="20" spans="1:8" ht="12.75">
      <c r="A20" s="294">
        <v>1996</v>
      </c>
      <c r="B20" s="163">
        <v>23.2</v>
      </c>
      <c r="C20" s="166">
        <v>374.0086206896552</v>
      </c>
      <c r="D20" s="163">
        <v>867.7</v>
      </c>
      <c r="E20" s="165">
        <v>52.053658360679385</v>
      </c>
      <c r="F20" s="166">
        <v>451669.593595615</v>
      </c>
      <c r="G20" s="166">
        <v>1249</v>
      </c>
      <c r="H20" s="167">
        <v>376793</v>
      </c>
    </row>
    <row r="21" spans="1:8" ht="12.75">
      <c r="A21" s="294">
        <v>1997</v>
      </c>
      <c r="B21" s="163">
        <v>22.9</v>
      </c>
      <c r="C21" s="166">
        <v>390.0873362445415</v>
      </c>
      <c r="D21" s="163">
        <v>893.3</v>
      </c>
      <c r="E21" s="165">
        <v>69.29068551440626</v>
      </c>
      <c r="F21" s="166">
        <v>618973.6937001911</v>
      </c>
      <c r="G21" s="166">
        <v>1058</v>
      </c>
      <c r="H21" s="167">
        <v>372730</v>
      </c>
    </row>
    <row r="22" spans="1:8" ht="12.75">
      <c r="A22" s="294">
        <v>1998</v>
      </c>
      <c r="B22" s="163">
        <v>22.4</v>
      </c>
      <c r="C22" s="166">
        <v>397</v>
      </c>
      <c r="D22" s="163">
        <v>890.1</v>
      </c>
      <c r="E22" s="165">
        <v>61.18303222626904</v>
      </c>
      <c r="F22" s="166">
        <v>540123.808493503</v>
      </c>
      <c r="G22" s="166">
        <v>1206</v>
      </c>
      <c r="H22" s="167">
        <v>418327</v>
      </c>
    </row>
    <row r="23" spans="1:8" ht="12.75">
      <c r="A23" s="294">
        <v>1999</v>
      </c>
      <c r="B23" s="163">
        <v>23.2</v>
      </c>
      <c r="C23" s="166">
        <f>D23/B23*10</f>
        <v>404.82758620689657</v>
      </c>
      <c r="D23" s="163">
        <v>939.2</v>
      </c>
      <c r="E23" s="165">
        <v>53.057348575000304</v>
      </c>
      <c r="F23" s="166">
        <f>D23*E23*10</f>
        <v>498314.6178164029</v>
      </c>
      <c r="G23" s="166">
        <v>2418</v>
      </c>
      <c r="H23" s="167">
        <v>447243</v>
      </c>
    </row>
    <row r="24" spans="1:8" ht="12.75">
      <c r="A24" s="294" t="s">
        <v>312</v>
      </c>
      <c r="B24" s="163">
        <v>23.2</v>
      </c>
      <c r="C24" s="166">
        <f>D24/B24*10</f>
        <v>408.0603448275863</v>
      </c>
      <c r="D24" s="163">
        <v>946.7</v>
      </c>
      <c r="E24" s="165">
        <v>76.51485100909933</v>
      </c>
      <c r="F24" s="166">
        <f>D24*E24*10</f>
        <v>724366.0945031433</v>
      </c>
      <c r="G24" s="166">
        <v>3335</v>
      </c>
      <c r="H24" s="167">
        <v>377508</v>
      </c>
    </row>
    <row r="25" spans="1:8" ht="13.5" thickBot="1">
      <c r="A25" s="295" t="s">
        <v>381</v>
      </c>
      <c r="B25" s="168">
        <v>23.1</v>
      </c>
      <c r="C25" s="171">
        <f>D25/B25*10</f>
        <v>417.8354978354978</v>
      </c>
      <c r="D25" s="168">
        <v>965.2</v>
      </c>
      <c r="E25" s="170">
        <v>64.7</v>
      </c>
      <c r="F25" s="171">
        <f>D25*E25*10</f>
        <v>624484.4</v>
      </c>
      <c r="G25" s="171">
        <v>4713</v>
      </c>
      <c r="H25" s="172">
        <v>423440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/>
  <dimension ref="A1:I85"/>
  <sheetViews>
    <sheetView showGridLines="0" zoomScale="75" zoomScaleNormal="75" workbookViewId="0" topLeftCell="E56">
      <selection activeCell="I85" sqref="I85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397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70</v>
      </c>
      <c r="C8" s="102">
        <v>5</v>
      </c>
      <c r="D8" s="102">
        <v>35</v>
      </c>
      <c r="E8" s="94">
        <v>110</v>
      </c>
      <c r="F8" s="102">
        <v>12000</v>
      </c>
      <c r="G8" s="102">
        <v>16000</v>
      </c>
      <c r="H8" s="102">
        <v>18000</v>
      </c>
      <c r="I8" s="102">
        <v>1550</v>
      </c>
    </row>
    <row r="9" spans="1:9" ht="12.75">
      <c r="A9" s="32" t="s">
        <v>32</v>
      </c>
      <c r="B9" s="87">
        <v>18</v>
      </c>
      <c r="C9" s="87">
        <v>15</v>
      </c>
      <c r="D9" s="54">
        <v>1</v>
      </c>
      <c r="E9" s="50">
        <v>34</v>
      </c>
      <c r="F9" s="87">
        <v>10000</v>
      </c>
      <c r="G9" s="87">
        <v>20000</v>
      </c>
      <c r="H9" s="54">
        <v>65000</v>
      </c>
      <c r="I9" s="87">
        <v>545</v>
      </c>
    </row>
    <row r="10" spans="1:9" ht="12.75">
      <c r="A10" s="32" t="s">
        <v>33</v>
      </c>
      <c r="B10" s="54" t="s">
        <v>167</v>
      </c>
      <c r="C10" s="50">
        <v>226</v>
      </c>
      <c r="D10" s="50">
        <v>6</v>
      </c>
      <c r="E10" s="50">
        <v>232</v>
      </c>
      <c r="F10" s="54" t="s">
        <v>167</v>
      </c>
      <c r="G10" s="87">
        <v>15000</v>
      </c>
      <c r="H10" s="87">
        <v>25000</v>
      </c>
      <c r="I10" s="50">
        <v>3540</v>
      </c>
    </row>
    <row r="11" spans="1:9" ht="12.75">
      <c r="A11" s="32" t="s">
        <v>34</v>
      </c>
      <c r="B11" s="87">
        <v>12</v>
      </c>
      <c r="C11" s="87">
        <v>320</v>
      </c>
      <c r="D11" s="87">
        <v>25</v>
      </c>
      <c r="E11" s="50">
        <v>357</v>
      </c>
      <c r="F11" s="87">
        <v>13000</v>
      </c>
      <c r="G11" s="87">
        <v>18000</v>
      </c>
      <c r="H11" s="87">
        <v>25000</v>
      </c>
      <c r="I11" s="87">
        <v>6541</v>
      </c>
    </row>
    <row r="12" spans="1:9" ht="12.75">
      <c r="A12" s="49" t="s">
        <v>242</v>
      </c>
      <c r="B12" s="52">
        <v>100</v>
      </c>
      <c r="C12" s="52">
        <v>566</v>
      </c>
      <c r="D12" s="52">
        <v>67</v>
      </c>
      <c r="E12" s="52">
        <v>733</v>
      </c>
      <c r="F12" s="88">
        <v>11760</v>
      </c>
      <c r="G12" s="88">
        <v>16837</v>
      </c>
      <c r="H12" s="88">
        <v>21940</v>
      </c>
      <c r="I12" s="52">
        <v>12176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88">
        <v>15</v>
      </c>
      <c r="C14" s="55" t="s">
        <v>167</v>
      </c>
      <c r="D14" s="55" t="s">
        <v>167</v>
      </c>
      <c r="E14" s="52">
        <v>15</v>
      </c>
      <c r="F14" s="88">
        <v>10000</v>
      </c>
      <c r="G14" s="55" t="s">
        <v>167</v>
      </c>
      <c r="H14" s="55" t="s">
        <v>167</v>
      </c>
      <c r="I14" s="88">
        <v>150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2">
        <v>89</v>
      </c>
      <c r="C16" s="52" t="s">
        <v>167</v>
      </c>
      <c r="D16" s="55">
        <v>4</v>
      </c>
      <c r="E16" s="52">
        <v>93</v>
      </c>
      <c r="F16" s="88">
        <v>14000</v>
      </c>
      <c r="G16" s="88" t="s">
        <v>167</v>
      </c>
      <c r="H16" s="55">
        <v>70000</v>
      </c>
      <c r="I16" s="52">
        <v>1526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52</v>
      </c>
      <c r="D18" s="87">
        <v>3</v>
      </c>
      <c r="E18" s="50">
        <v>55</v>
      </c>
      <c r="F18" s="54" t="s">
        <v>167</v>
      </c>
      <c r="G18" s="87">
        <v>14250</v>
      </c>
      <c r="H18" s="87">
        <v>28000</v>
      </c>
      <c r="I18" s="87">
        <v>825</v>
      </c>
    </row>
    <row r="19" spans="1:9" ht="12.75">
      <c r="A19" s="32" t="s">
        <v>36</v>
      </c>
      <c r="B19" s="87">
        <v>17</v>
      </c>
      <c r="C19" s="87">
        <v>3</v>
      </c>
      <c r="D19" s="54">
        <v>5</v>
      </c>
      <c r="E19" s="50">
        <v>25</v>
      </c>
      <c r="F19" s="87">
        <v>10000</v>
      </c>
      <c r="G19" s="87">
        <v>17000</v>
      </c>
      <c r="H19" s="54">
        <v>27000</v>
      </c>
      <c r="I19" s="87">
        <v>356</v>
      </c>
    </row>
    <row r="20" spans="1:9" ht="12.75">
      <c r="A20" s="32" t="s">
        <v>37</v>
      </c>
      <c r="B20" s="87">
        <v>196</v>
      </c>
      <c r="C20" s="87">
        <v>77</v>
      </c>
      <c r="D20" s="87">
        <v>30</v>
      </c>
      <c r="E20" s="50">
        <v>303</v>
      </c>
      <c r="F20" s="87">
        <v>10500</v>
      </c>
      <c r="G20" s="87">
        <v>17000</v>
      </c>
      <c r="H20" s="87">
        <v>30000</v>
      </c>
      <c r="I20" s="87">
        <v>4267</v>
      </c>
    </row>
    <row r="21" spans="1:9" ht="12.75">
      <c r="A21" s="49" t="s">
        <v>245</v>
      </c>
      <c r="B21" s="52">
        <v>213</v>
      </c>
      <c r="C21" s="52">
        <v>132</v>
      </c>
      <c r="D21" s="52">
        <v>38</v>
      </c>
      <c r="E21" s="52">
        <v>383</v>
      </c>
      <c r="F21" s="88">
        <v>10460</v>
      </c>
      <c r="G21" s="88">
        <v>15917</v>
      </c>
      <c r="H21" s="88">
        <v>29447</v>
      </c>
      <c r="I21" s="52">
        <v>5448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948</v>
      </c>
      <c r="D23" s="88">
        <v>4</v>
      </c>
      <c r="E23" s="52">
        <v>952</v>
      </c>
      <c r="F23" s="55" t="s">
        <v>167</v>
      </c>
      <c r="G23" s="88">
        <v>13345</v>
      </c>
      <c r="H23" s="88">
        <v>45000</v>
      </c>
      <c r="I23" s="88">
        <v>12831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 t="s">
        <v>167</v>
      </c>
      <c r="C25" s="88">
        <v>352</v>
      </c>
      <c r="D25" s="88">
        <v>2</v>
      </c>
      <c r="E25" s="52">
        <v>354</v>
      </c>
      <c r="F25" s="55" t="s">
        <v>167</v>
      </c>
      <c r="G25" s="88">
        <v>21935</v>
      </c>
      <c r="H25" s="88">
        <v>80000</v>
      </c>
      <c r="I25" s="88">
        <v>7881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185</v>
      </c>
      <c r="D27" s="54" t="s">
        <v>167</v>
      </c>
      <c r="E27" s="50">
        <v>185</v>
      </c>
      <c r="F27" s="54" t="s">
        <v>167</v>
      </c>
      <c r="G27" s="87">
        <v>35000</v>
      </c>
      <c r="H27" s="54" t="s">
        <v>167</v>
      </c>
      <c r="I27" s="50">
        <v>6475</v>
      </c>
    </row>
    <row r="28" spans="1:9" ht="12.75">
      <c r="A28" s="32" t="s">
        <v>39</v>
      </c>
      <c r="B28" s="54" t="s">
        <v>167</v>
      </c>
      <c r="C28" s="50">
        <v>2</v>
      </c>
      <c r="D28" s="54" t="s">
        <v>167</v>
      </c>
      <c r="E28" s="50">
        <v>2</v>
      </c>
      <c r="F28" s="54" t="s">
        <v>167</v>
      </c>
      <c r="G28" s="87">
        <v>30000</v>
      </c>
      <c r="H28" s="54" t="s">
        <v>167</v>
      </c>
      <c r="I28" s="50">
        <v>60</v>
      </c>
    </row>
    <row r="29" spans="1:9" ht="12.75">
      <c r="A29" s="32" t="s">
        <v>40</v>
      </c>
      <c r="B29" s="54" t="s">
        <v>167</v>
      </c>
      <c r="C29" s="87">
        <v>813</v>
      </c>
      <c r="D29" s="54" t="s">
        <v>167</v>
      </c>
      <c r="E29" s="50">
        <v>813</v>
      </c>
      <c r="F29" s="54" t="s">
        <v>167</v>
      </c>
      <c r="G29" s="87">
        <v>15000</v>
      </c>
      <c r="H29" s="54" t="s">
        <v>167</v>
      </c>
      <c r="I29" s="87">
        <v>12195</v>
      </c>
    </row>
    <row r="30" spans="1:9" ht="12.75">
      <c r="A30" s="49" t="s">
        <v>248</v>
      </c>
      <c r="B30" s="55" t="s">
        <v>167</v>
      </c>
      <c r="C30" s="52">
        <v>1000</v>
      </c>
      <c r="D30" s="55" t="s">
        <v>167</v>
      </c>
      <c r="E30" s="52">
        <v>1000</v>
      </c>
      <c r="F30" s="55" t="s">
        <v>167</v>
      </c>
      <c r="G30" s="88">
        <v>18730</v>
      </c>
      <c r="H30" s="55" t="s">
        <v>167</v>
      </c>
      <c r="I30" s="52">
        <v>18730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10</v>
      </c>
      <c r="C32" s="89">
        <v>109</v>
      </c>
      <c r="D32" s="89">
        <v>21</v>
      </c>
      <c r="E32" s="50">
        <v>140</v>
      </c>
      <c r="F32" s="89">
        <v>8700</v>
      </c>
      <c r="G32" s="89">
        <v>22679</v>
      </c>
      <c r="H32" s="89">
        <v>41000</v>
      </c>
      <c r="I32" s="87">
        <v>3420</v>
      </c>
    </row>
    <row r="33" spans="1:9" ht="12.75">
      <c r="A33" s="32" t="s">
        <v>42</v>
      </c>
      <c r="B33" s="89" t="s">
        <v>167</v>
      </c>
      <c r="C33" s="89">
        <v>8</v>
      </c>
      <c r="D33" s="89">
        <v>31</v>
      </c>
      <c r="E33" s="50">
        <v>39</v>
      </c>
      <c r="F33" s="89" t="s">
        <v>167</v>
      </c>
      <c r="G33" s="89">
        <v>18000</v>
      </c>
      <c r="H33" s="89">
        <v>38000</v>
      </c>
      <c r="I33" s="87">
        <v>1322</v>
      </c>
    </row>
    <row r="34" spans="1:9" ht="12.75">
      <c r="A34" s="32" t="s">
        <v>43</v>
      </c>
      <c r="B34" s="54" t="s">
        <v>167</v>
      </c>
      <c r="C34" s="89">
        <v>133</v>
      </c>
      <c r="D34" s="54" t="s">
        <v>167</v>
      </c>
      <c r="E34" s="50">
        <v>133</v>
      </c>
      <c r="F34" s="54" t="s">
        <v>167</v>
      </c>
      <c r="G34" s="89">
        <v>22286</v>
      </c>
      <c r="H34" s="54" t="s">
        <v>167</v>
      </c>
      <c r="I34" s="87">
        <v>2964</v>
      </c>
    </row>
    <row r="35" spans="1:9" ht="12.75">
      <c r="A35" s="32" t="s">
        <v>44</v>
      </c>
      <c r="B35" s="89">
        <v>11</v>
      </c>
      <c r="C35" s="89">
        <v>228</v>
      </c>
      <c r="D35" s="54" t="s">
        <v>167</v>
      </c>
      <c r="E35" s="50">
        <v>239</v>
      </c>
      <c r="F35" s="89">
        <v>10000</v>
      </c>
      <c r="G35" s="89">
        <v>19500</v>
      </c>
      <c r="H35" s="54" t="s">
        <v>167</v>
      </c>
      <c r="I35" s="87">
        <v>4556</v>
      </c>
    </row>
    <row r="36" spans="1:9" ht="12.75">
      <c r="A36" s="49" t="s">
        <v>249</v>
      </c>
      <c r="B36" s="52">
        <v>21</v>
      </c>
      <c r="C36" s="52">
        <v>478</v>
      </c>
      <c r="D36" s="52">
        <v>52</v>
      </c>
      <c r="E36" s="52">
        <v>551</v>
      </c>
      <c r="F36" s="88">
        <v>9381</v>
      </c>
      <c r="G36" s="88">
        <v>20975</v>
      </c>
      <c r="H36" s="88">
        <v>39212</v>
      </c>
      <c r="I36" s="52">
        <v>12262</v>
      </c>
    </row>
    <row r="37" spans="1:9" ht="12.75">
      <c r="A37" s="32"/>
      <c r="B37" s="54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52">
        <v>51</v>
      </c>
      <c r="C38" s="88">
        <v>347</v>
      </c>
      <c r="D38" s="88">
        <v>57</v>
      </c>
      <c r="E38" s="52">
        <v>455</v>
      </c>
      <c r="F38" s="55">
        <v>6500</v>
      </c>
      <c r="G38" s="88">
        <v>26000</v>
      </c>
      <c r="H38" s="88">
        <v>64000</v>
      </c>
      <c r="I38" s="88">
        <v>13002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87">
        <v>23</v>
      </c>
      <c r="D40" s="87">
        <v>2</v>
      </c>
      <c r="E40" s="50">
        <v>25</v>
      </c>
      <c r="F40" s="54" t="s">
        <v>167</v>
      </c>
      <c r="G40" s="87">
        <v>18000</v>
      </c>
      <c r="H40" s="87">
        <v>30000</v>
      </c>
      <c r="I40" s="87">
        <v>474</v>
      </c>
    </row>
    <row r="41" spans="1:9" ht="12.75">
      <c r="A41" s="32" t="s">
        <v>46</v>
      </c>
      <c r="B41" s="54">
        <v>4</v>
      </c>
      <c r="C41" s="87">
        <v>12</v>
      </c>
      <c r="D41" s="87">
        <v>4</v>
      </c>
      <c r="E41" s="50">
        <v>20</v>
      </c>
      <c r="F41" s="54">
        <v>12000</v>
      </c>
      <c r="G41" s="87">
        <v>16000</v>
      </c>
      <c r="H41" s="87">
        <v>28000</v>
      </c>
      <c r="I41" s="87">
        <v>352</v>
      </c>
    </row>
    <row r="42" spans="1:9" ht="12.75">
      <c r="A42" s="32" t="s">
        <v>47</v>
      </c>
      <c r="B42" s="87">
        <v>2</v>
      </c>
      <c r="C42" s="87">
        <v>394</v>
      </c>
      <c r="D42" s="54" t="s">
        <v>167</v>
      </c>
      <c r="E42" s="50">
        <v>396</v>
      </c>
      <c r="F42" s="87">
        <v>4000</v>
      </c>
      <c r="G42" s="87">
        <v>12000</v>
      </c>
      <c r="H42" s="54" t="s">
        <v>167</v>
      </c>
      <c r="I42" s="87">
        <v>4736</v>
      </c>
    </row>
    <row r="43" spans="1:9" ht="12.75">
      <c r="A43" s="32" t="s">
        <v>48</v>
      </c>
      <c r="B43" s="54" t="s">
        <v>167</v>
      </c>
      <c r="C43" s="87">
        <v>10</v>
      </c>
      <c r="D43" s="87">
        <v>2</v>
      </c>
      <c r="E43" s="50">
        <v>12</v>
      </c>
      <c r="F43" s="54" t="s">
        <v>167</v>
      </c>
      <c r="G43" s="87">
        <v>30000</v>
      </c>
      <c r="H43" s="87">
        <v>45000</v>
      </c>
      <c r="I43" s="87">
        <v>390</v>
      </c>
    </row>
    <row r="44" spans="1:9" ht="12.75">
      <c r="A44" s="32" t="s">
        <v>49</v>
      </c>
      <c r="B44" s="87">
        <v>2</v>
      </c>
      <c r="C44" s="87">
        <v>37</v>
      </c>
      <c r="D44" s="54" t="s">
        <v>167</v>
      </c>
      <c r="E44" s="50">
        <v>39</v>
      </c>
      <c r="F44" s="87">
        <v>6000</v>
      </c>
      <c r="G44" s="87">
        <v>13000</v>
      </c>
      <c r="H44" s="54" t="s">
        <v>167</v>
      </c>
      <c r="I44" s="87">
        <v>493</v>
      </c>
    </row>
    <row r="45" spans="1:9" ht="12.75">
      <c r="A45" s="32" t="s">
        <v>50</v>
      </c>
      <c r="B45" s="54" t="s">
        <v>167</v>
      </c>
      <c r="C45" s="87">
        <v>4</v>
      </c>
      <c r="D45" s="87">
        <v>2</v>
      </c>
      <c r="E45" s="50">
        <v>6</v>
      </c>
      <c r="F45" s="54" t="s">
        <v>167</v>
      </c>
      <c r="G45" s="87">
        <v>20000</v>
      </c>
      <c r="H45" s="87">
        <v>40000</v>
      </c>
      <c r="I45" s="87">
        <v>160</v>
      </c>
    </row>
    <row r="46" spans="1:9" ht="12.75">
      <c r="A46" s="32" t="s">
        <v>51</v>
      </c>
      <c r="B46" s="54" t="s">
        <v>167</v>
      </c>
      <c r="C46" s="87">
        <v>1</v>
      </c>
      <c r="D46" s="54" t="s">
        <v>167</v>
      </c>
      <c r="E46" s="50">
        <v>1</v>
      </c>
      <c r="F46" s="54" t="s">
        <v>167</v>
      </c>
      <c r="G46" s="87">
        <v>12000</v>
      </c>
      <c r="H46" s="54" t="s">
        <v>167</v>
      </c>
      <c r="I46" s="87">
        <v>12</v>
      </c>
    </row>
    <row r="47" spans="1:9" ht="12.75">
      <c r="A47" s="32" t="s">
        <v>52</v>
      </c>
      <c r="B47" s="54" t="s">
        <v>167</v>
      </c>
      <c r="C47" s="87">
        <v>25</v>
      </c>
      <c r="D47" s="87">
        <v>3</v>
      </c>
      <c r="E47" s="50">
        <v>28</v>
      </c>
      <c r="F47" s="54" t="s">
        <v>167</v>
      </c>
      <c r="G47" s="87">
        <v>18000</v>
      </c>
      <c r="H47" s="87">
        <v>34000</v>
      </c>
      <c r="I47" s="87">
        <v>552</v>
      </c>
    </row>
    <row r="48" spans="1:9" ht="12.75">
      <c r="A48" s="32" t="s">
        <v>53</v>
      </c>
      <c r="B48" s="54" t="s">
        <v>167</v>
      </c>
      <c r="C48" s="87">
        <v>208</v>
      </c>
      <c r="D48" s="54">
        <v>4</v>
      </c>
      <c r="E48" s="50">
        <v>212</v>
      </c>
      <c r="F48" s="54" t="s">
        <v>167</v>
      </c>
      <c r="G48" s="87">
        <v>29904</v>
      </c>
      <c r="H48" s="54">
        <v>35000</v>
      </c>
      <c r="I48" s="87">
        <v>6360</v>
      </c>
    </row>
    <row r="49" spans="1:9" ht="12.75">
      <c r="A49" s="49" t="s">
        <v>251</v>
      </c>
      <c r="B49" s="52">
        <v>8</v>
      </c>
      <c r="C49" s="52">
        <v>714</v>
      </c>
      <c r="D49" s="52">
        <v>17</v>
      </c>
      <c r="E49" s="52">
        <v>739</v>
      </c>
      <c r="F49" s="88">
        <v>8500</v>
      </c>
      <c r="G49" s="88">
        <v>18035</v>
      </c>
      <c r="H49" s="88">
        <v>34353</v>
      </c>
      <c r="I49" s="52">
        <v>13529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55" t="s">
        <v>167</v>
      </c>
      <c r="C51" s="88">
        <v>90</v>
      </c>
      <c r="D51" s="55" t="s">
        <v>167</v>
      </c>
      <c r="E51" s="52">
        <v>90</v>
      </c>
      <c r="F51" s="55" t="s">
        <v>167</v>
      </c>
      <c r="G51" s="88">
        <v>25000</v>
      </c>
      <c r="H51" s="55" t="s">
        <v>167</v>
      </c>
      <c r="I51" s="88">
        <v>2250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54" t="s">
        <v>167</v>
      </c>
      <c r="C53" s="87">
        <v>280</v>
      </c>
      <c r="D53" s="54" t="s">
        <v>167</v>
      </c>
      <c r="E53" s="50">
        <v>280</v>
      </c>
      <c r="F53" s="54" t="s">
        <v>167</v>
      </c>
      <c r="G53" s="87">
        <v>20000</v>
      </c>
      <c r="H53" s="54" t="s">
        <v>167</v>
      </c>
      <c r="I53" s="87">
        <v>5600</v>
      </c>
    </row>
    <row r="54" spans="1:9" ht="12.75">
      <c r="A54" s="32" t="s">
        <v>55</v>
      </c>
      <c r="B54" s="54" t="s">
        <v>167</v>
      </c>
      <c r="C54" s="87">
        <v>943</v>
      </c>
      <c r="D54" s="54" t="s">
        <v>167</v>
      </c>
      <c r="E54" s="50">
        <v>943</v>
      </c>
      <c r="F54" s="54" t="s">
        <v>167</v>
      </c>
      <c r="G54" s="87">
        <v>19724</v>
      </c>
      <c r="H54" s="54" t="s">
        <v>167</v>
      </c>
      <c r="I54" s="87">
        <v>18600</v>
      </c>
    </row>
    <row r="55" spans="1:9" ht="12.75">
      <c r="A55" s="32" t="s">
        <v>56</v>
      </c>
      <c r="B55" s="87">
        <v>4</v>
      </c>
      <c r="C55" s="87">
        <v>278</v>
      </c>
      <c r="D55" s="54" t="s">
        <v>167</v>
      </c>
      <c r="E55" s="50">
        <v>282</v>
      </c>
      <c r="F55" s="87">
        <v>4500</v>
      </c>
      <c r="G55" s="87">
        <v>21000</v>
      </c>
      <c r="H55" s="54" t="s">
        <v>167</v>
      </c>
      <c r="I55" s="87">
        <v>5856</v>
      </c>
    </row>
    <row r="56" spans="1:9" ht="12.75">
      <c r="A56" s="32" t="s">
        <v>57</v>
      </c>
      <c r="B56" s="54" t="s">
        <v>167</v>
      </c>
      <c r="C56" s="87">
        <v>53</v>
      </c>
      <c r="D56" s="54" t="s">
        <v>167</v>
      </c>
      <c r="E56" s="50">
        <v>53</v>
      </c>
      <c r="F56" s="54" t="s">
        <v>167</v>
      </c>
      <c r="G56" s="87">
        <v>22000</v>
      </c>
      <c r="H56" s="54" t="s">
        <v>167</v>
      </c>
      <c r="I56" s="87">
        <v>1166</v>
      </c>
    </row>
    <row r="57" spans="1:9" ht="12.75">
      <c r="A57" s="32" t="s">
        <v>58</v>
      </c>
      <c r="B57" s="54" t="s">
        <v>167</v>
      </c>
      <c r="C57" s="87">
        <v>570</v>
      </c>
      <c r="D57" s="54" t="s">
        <v>167</v>
      </c>
      <c r="E57" s="50">
        <v>570</v>
      </c>
      <c r="F57" s="54" t="s">
        <v>167</v>
      </c>
      <c r="G57" s="87">
        <v>22982</v>
      </c>
      <c r="H57" s="54" t="s">
        <v>167</v>
      </c>
      <c r="I57" s="87">
        <v>13100</v>
      </c>
    </row>
    <row r="58" spans="1:9" ht="12.75">
      <c r="A58" s="49" t="s">
        <v>253</v>
      </c>
      <c r="B58" s="52">
        <v>4</v>
      </c>
      <c r="C58" s="52">
        <v>2124</v>
      </c>
      <c r="D58" s="55" t="s">
        <v>167</v>
      </c>
      <c r="E58" s="52">
        <v>2128</v>
      </c>
      <c r="F58" s="88">
        <v>4500</v>
      </c>
      <c r="G58" s="88">
        <v>20859</v>
      </c>
      <c r="H58" s="55" t="s">
        <v>167</v>
      </c>
      <c r="I58" s="52">
        <v>44322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7">
        <v>80</v>
      </c>
      <c r="D60" s="87">
        <v>310</v>
      </c>
      <c r="E60" s="50">
        <v>390</v>
      </c>
      <c r="F60" s="54" t="s">
        <v>167</v>
      </c>
      <c r="G60" s="87">
        <v>22250</v>
      </c>
      <c r="H60" s="87">
        <v>87806</v>
      </c>
      <c r="I60" s="87">
        <v>29000</v>
      </c>
    </row>
    <row r="61" spans="1:9" ht="12.75">
      <c r="A61" s="32" t="s">
        <v>60</v>
      </c>
      <c r="B61" s="87">
        <v>9</v>
      </c>
      <c r="C61" s="87">
        <v>71</v>
      </c>
      <c r="D61" s="87">
        <v>14</v>
      </c>
      <c r="E61" s="50">
        <v>94</v>
      </c>
      <c r="F61" s="87">
        <v>8700</v>
      </c>
      <c r="G61" s="87">
        <v>20000</v>
      </c>
      <c r="H61" s="87">
        <v>36000</v>
      </c>
      <c r="I61" s="87">
        <v>2002</v>
      </c>
    </row>
    <row r="62" spans="1:9" ht="12.75">
      <c r="A62" s="32" t="s">
        <v>61</v>
      </c>
      <c r="B62" s="87" t="s">
        <v>167</v>
      </c>
      <c r="C62" s="87">
        <v>580</v>
      </c>
      <c r="D62" s="87">
        <v>90</v>
      </c>
      <c r="E62" s="50">
        <v>670</v>
      </c>
      <c r="F62" s="87" t="s">
        <v>167</v>
      </c>
      <c r="G62" s="87">
        <v>22400</v>
      </c>
      <c r="H62" s="87">
        <v>55311</v>
      </c>
      <c r="I62" s="87">
        <v>17970</v>
      </c>
    </row>
    <row r="63" spans="1:9" ht="12.75">
      <c r="A63" s="49" t="s">
        <v>254</v>
      </c>
      <c r="B63" s="52">
        <v>9</v>
      </c>
      <c r="C63" s="52">
        <v>731</v>
      </c>
      <c r="D63" s="52">
        <v>414</v>
      </c>
      <c r="E63" s="52">
        <v>1154</v>
      </c>
      <c r="F63" s="88">
        <v>8700</v>
      </c>
      <c r="G63" s="88">
        <v>22150</v>
      </c>
      <c r="H63" s="88">
        <v>78990</v>
      </c>
      <c r="I63" s="52">
        <v>48972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55" t="s">
        <v>167</v>
      </c>
      <c r="C65" s="88">
        <v>258</v>
      </c>
      <c r="D65" s="88">
        <v>1395</v>
      </c>
      <c r="E65" s="52">
        <v>1653</v>
      </c>
      <c r="F65" s="55" t="s">
        <v>167</v>
      </c>
      <c r="G65" s="88">
        <v>28750</v>
      </c>
      <c r="H65" s="88">
        <v>95110</v>
      </c>
      <c r="I65" s="88">
        <v>140096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500</v>
      </c>
      <c r="D67" s="54" t="s">
        <v>167</v>
      </c>
      <c r="E67" s="50">
        <v>500</v>
      </c>
      <c r="F67" s="54" t="s">
        <v>167</v>
      </c>
      <c r="G67" s="87">
        <v>15800</v>
      </c>
      <c r="H67" s="54" t="s">
        <v>167</v>
      </c>
      <c r="I67" s="87">
        <v>7900</v>
      </c>
    </row>
    <row r="68" spans="1:9" ht="12.75">
      <c r="A68" s="32" t="s">
        <v>63</v>
      </c>
      <c r="B68" s="54" t="s">
        <v>167</v>
      </c>
      <c r="C68" s="87">
        <v>500</v>
      </c>
      <c r="D68" s="54" t="s">
        <v>167</v>
      </c>
      <c r="E68" s="50">
        <v>500</v>
      </c>
      <c r="F68" s="54" t="s">
        <v>167</v>
      </c>
      <c r="G68" s="87">
        <v>17000</v>
      </c>
      <c r="H68" s="54" t="s">
        <v>167</v>
      </c>
      <c r="I68" s="87">
        <v>8500</v>
      </c>
    </row>
    <row r="69" spans="1:9" ht="12.75">
      <c r="A69" s="49" t="s">
        <v>256</v>
      </c>
      <c r="B69" s="55" t="s">
        <v>167</v>
      </c>
      <c r="C69" s="52">
        <v>1000</v>
      </c>
      <c r="D69" s="55" t="s">
        <v>167</v>
      </c>
      <c r="E69" s="52">
        <v>1000</v>
      </c>
      <c r="F69" s="55" t="s">
        <v>167</v>
      </c>
      <c r="G69" s="88">
        <v>16400</v>
      </c>
      <c r="H69" s="55" t="s">
        <v>167</v>
      </c>
      <c r="I69" s="52">
        <v>16400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87">
        <v>22</v>
      </c>
      <c r="D71" s="87">
        <v>8400</v>
      </c>
      <c r="E71" s="50">
        <v>8422</v>
      </c>
      <c r="F71" s="54" t="s">
        <v>167</v>
      </c>
      <c r="G71" s="87">
        <v>18200</v>
      </c>
      <c r="H71" s="87">
        <v>56099</v>
      </c>
      <c r="I71" s="87">
        <v>471632</v>
      </c>
    </row>
    <row r="72" spans="1:9" ht="12.75">
      <c r="A72" s="32" t="s">
        <v>65</v>
      </c>
      <c r="B72" s="54" t="s">
        <v>167</v>
      </c>
      <c r="C72" s="87">
        <v>1145</v>
      </c>
      <c r="D72" s="87">
        <v>50</v>
      </c>
      <c r="E72" s="50">
        <v>1195</v>
      </c>
      <c r="F72" s="54" t="s">
        <v>167</v>
      </c>
      <c r="G72" s="87">
        <v>44000</v>
      </c>
      <c r="H72" s="87">
        <v>72000</v>
      </c>
      <c r="I72" s="87">
        <v>53980</v>
      </c>
    </row>
    <row r="73" spans="1:9" ht="12.75">
      <c r="A73" s="32" t="s">
        <v>66</v>
      </c>
      <c r="B73" s="87">
        <v>7</v>
      </c>
      <c r="C73" s="87">
        <v>217</v>
      </c>
      <c r="D73" s="54" t="s">
        <v>167</v>
      </c>
      <c r="E73" s="50">
        <v>224</v>
      </c>
      <c r="F73" s="87">
        <v>5000</v>
      </c>
      <c r="G73" s="87">
        <v>20000</v>
      </c>
      <c r="H73" s="54" t="s">
        <v>167</v>
      </c>
      <c r="I73" s="87">
        <v>4375</v>
      </c>
    </row>
    <row r="74" spans="1:9" ht="12.75">
      <c r="A74" s="32" t="s">
        <v>67</v>
      </c>
      <c r="B74" s="54" t="s">
        <v>167</v>
      </c>
      <c r="C74" s="87">
        <v>575</v>
      </c>
      <c r="D74" s="87">
        <v>125</v>
      </c>
      <c r="E74" s="50">
        <v>700</v>
      </c>
      <c r="F74" s="54" t="s">
        <v>167</v>
      </c>
      <c r="G74" s="87">
        <v>21000</v>
      </c>
      <c r="H74" s="87">
        <v>64000</v>
      </c>
      <c r="I74" s="87">
        <v>20075</v>
      </c>
    </row>
    <row r="75" spans="1:9" ht="12.75">
      <c r="A75" s="32" t="s">
        <v>68</v>
      </c>
      <c r="B75" s="87">
        <v>6</v>
      </c>
      <c r="C75" s="87">
        <v>150</v>
      </c>
      <c r="D75" s="87">
        <v>15</v>
      </c>
      <c r="E75" s="50">
        <v>171</v>
      </c>
      <c r="F75" s="87">
        <v>5000</v>
      </c>
      <c r="G75" s="87">
        <v>26000</v>
      </c>
      <c r="H75" s="87">
        <v>45000</v>
      </c>
      <c r="I75" s="87">
        <v>4605</v>
      </c>
    </row>
    <row r="76" spans="1:9" ht="12.75">
      <c r="A76" s="32" t="s">
        <v>69</v>
      </c>
      <c r="B76" s="87">
        <v>7</v>
      </c>
      <c r="C76" s="87">
        <v>368</v>
      </c>
      <c r="D76" s="54" t="s">
        <v>167</v>
      </c>
      <c r="E76" s="50">
        <v>375</v>
      </c>
      <c r="F76" s="87">
        <v>4900</v>
      </c>
      <c r="G76" s="87">
        <v>13500</v>
      </c>
      <c r="H76" s="54" t="s">
        <v>167</v>
      </c>
      <c r="I76" s="87">
        <v>5002</v>
      </c>
    </row>
    <row r="77" spans="1:9" ht="12.75">
      <c r="A77" s="32" t="s">
        <v>70</v>
      </c>
      <c r="B77" s="54" t="s">
        <v>167</v>
      </c>
      <c r="C77" s="87">
        <v>575</v>
      </c>
      <c r="D77" s="87">
        <v>125</v>
      </c>
      <c r="E77" s="50">
        <v>700</v>
      </c>
      <c r="F77" s="54" t="s">
        <v>167</v>
      </c>
      <c r="G77" s="87">
        <v>24000</v>
      </c>
      <c r="H77" s="87">
        <v>60000</v>
      </c>
      <c r="I77" s="87">
        <v>21300</v>
      </c>
    </row>
    <row r="78" spans="1:9" ht="12.75">
      <c r="A78" s="32" t="s">
        <v>71</v>
      </c>
      <c r="B78" s="54" t="s">
        <v>167</v>
      </c>
      <c r="C78" s="87">
        <v>45</v>
      </c>
      <c r="D78" s="87">
        <v>5</v>
      </c>
      <c r="E78" s="50">
        <v>50</v>
      </c>
      <c r="F78" s="54" t="s">
        <v>167</v>
      </c>
      <c r="G78" s="87">
        <v>45000</v>
      </c>
      <c r="H78" s="87">
        <v>85000</v>
      </c>
      <c r="I78" s="87">
        <v>2450</v>
      </c>
    </row>
    <row r="79" spans="1:9" ht="12.75">
      <c r="A79" s="49" t="s">
        <v>257</v>
      </c>
      <c r="B79" s="52">
        <v>20</v>
      </c>
      <c r="C79" s="52">
        <v>3097</v>
      </c>
      <c r="D79" s="52">
        <v>8720</v>
      </c>
      <c r="E79" s="52">
        <v>11837</v>
      </c>
      <c r="F79" s="88">
        <v>4965</v>
      </c>
      <c r="G79" s="88">
        <v>29670</v>
      </c>
      <c r="H79" s="88">
        <v>56357</v>
      </c>
      <c r="I79" s="52">
        <v>583419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87" t="s">
        <v>167</v>
      </c>
      <c r="D81" s="87">
        <v>48</v>
      </c>
      <c r="E81" s="50">
        <v>48</v>
      </c>
      <c r="F81" s="54" t="s">
        <v>167</v>
      </c>
      <c r="G81" s="87" t="s">
        <v>167</v>
      </c>
      <c r="H81" s="87">
        <v>70000</v>
      </c>
      <c r="I81" s="87">
        <v>3360</v>
      </c>
    </row>
    <row r="82" spans="1:9" ht="12.75">
      <c r="A82" s="32" t="s">
        <v>73</v>
      </c>
      <c r="B82" s="54" t="s">
        <v>167</v>
      </c>
      <c r="C82" s="87">
        <v>4</v>
      </c>
      <c r="D82" s="87">
        <v>36</v>
      </c>
      <c r="E82" s="50">
        <v>40</v>
      </c>
      <c r="F82" s="54" t="s">
        <v>167</v>
      </c>
      <c r="G82" s="87">
        <v>30000</v>
      </c>
      <c r="H82" s="87">
        <v>75000</v>
      </c>
      <c r="I82" s="87">
        <v>2805</v>
      </c>
    </row>
    <row r="83" spans="1:9" ht="12.75">
      <c r="A83" s="49" t="s">
        <v>258</v>
      </c>
      <c r="B83" s="55" t="s">
        <v>167</v>
      </c>
      <c r="C83" s="52">
        <v>4</v>
      </c>
      <c r="D83" s="52">
        <v>84</v>
      </c>
      <c r="E83" s="52">
        <v>88</v>
      </c>
      <c r="F83" s="55" t="s">
        <v>167</v>
      </c>
      <c r="G83" s="88">
        <v>30000</v>
      </c>
      <c r="H83" s="88">
        <v>72143</v>
      </c>
      <c r="I83" s="52">
        <v>6165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530</v>
      </c>
      <c r="C85" s="98">
        <v>11841</v>
      </c>
      <c r="D85" s="98">
        <v>10854</v>
      </c>
      <c r="E85" s="98">
        <v>23225</v>
      </c>
      <c r="F85" s="104">
        <v>10551.096226415095</v>
      </c>
      <c r="G85" s="104">
        <v>22061.45274892323</v>
      </c>
      <c r="H85" s="104">
        <v>61945.21402248019</v>
      </c>
      <c r="I85" s="98">
        <v>939159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/>
  <dimension ref="A1:H26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347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8.7</v>
      </c>
      <c r="C9" s="201">
        <v>189.1</v>
      </c>
      <c r="D9" s="200">
        <v>164.5</v>
      </c>
      <c r="E9" s="158">
        <v>101.38473188850024</v>
      </c>
      <c r="F9" s="157">
        <v>123117.3295830178</v>
      </c>
      <c r="G9" s="201" t="s">
        <v>167</v>
      </c>
      <c r="H9" s="201">
        <v>46701</v>
      </c>
    </row>
    <row r="10" spans="1:8" ht="12.75">
      <c r="A10" s="293">
        <v>1986</v>
      </c>
      <c r="B10" s="202">
        <v>9.8</v>
      </c>
      <c r="C10" s="167">
        <v>194.4</v>
      </c>
      <c r="D10" s="202">
        <v>190.5</v>
      </c>
      <c r="E10" s="162">
        <v>114.3605832221461</v>
      </c>
      <c r="F10" s="161">
        <v>152891.46923419036</v>
      </c>
      <c r="G10" s="167">
        <v>5175</v>
      </c>
      <c r="H10" s="167">
        <v>76504</v>
      </c>
    </row>
    <row r="11" spans="1:8" ht="12.75">
      <c r="A11" s="293">
        <v>1987</v>
      </c>
      <c r="B11" s="202">
        <v>10.7</v>
      </c>
      <c r="C11" s="167">
        <v>216.2</v>
      </c>
      <c r="D11" s="202">
        <v>231.3</v>
      </c>
      <c r="E11" s="162">
        <v>68.79785558881156</v>
      </c>
      <c r="F11" s="161">
        <v>197276.21314293268</v>
      </c>
      <c r="G11" s="167">
        <v>38</v>
      </c>
      <c r="H11" s="167">
        <v>110385</v>
      </c>
    </row>
    <row r="12" spans="1:8" ht="12.75">
      <c r="A12" s="293">
        <v>1988</v>
      </c>
      <c r="B12" s="202">
        <v>10.6</v>
      </c>
      <c r="C12" s="167">
        <v>214.7</v>
      </c>
      <c r="D12" s="202">
        <v>227.3</v>
      </c>
      <c r="E12" s="162">
        <v>79.85046818842933</v>
      </c>
      <c r="F12" s="161">
        <v>181499.6454028584</v>
      </c>
      <c r="G12" s="167">
        <v>41</v>
      </c>
      <c r="H12" s="167">
        <v>117014</v>
      </c>
    </row>
    <row r="13" spans="1:8" ht="12.75">
      <c r="A13" s="293">
        <v>1989</v>
      </c>
      <c r="B13" s="202">
        <v>11.5</v>
      </c>
      <c r="C13" s="167">
        <v>223.7</v>
      </c>
      <c r="D13" s="202">
        <v>257.9</v>
      </c>
      <c r="E13" s="162">
        <v>72.65635329895545</v>
      </c>
      <c r="F13" s="161">
        <v>187380.73515800608</v>
      </c>
      <c r="G13" s="167">
        <v>105</v>
      </c>
      <c r="H13" s="167">
        <v>117788</v>
      </c>
    </row>
    <row r="14" spans="1:8" ht="12.75">
      <c r="A14" s="293">
        <v>1990</v>
      </c>
      <c r="B14" s="202">
        <v>9.9</v>
      </c>
      <c r="C14" s="167">
        <v>210.606060606061</v>
      </c>
      <c r="D14" s="202">
        <v>208.5</v>
      </c>
      <c r="E14" s="162">
        <v>92.86839036938206</v>
      </c>
      <c r="F14" s="161">
        <v>193630.59392016154</v>
      </c>
      <c r="G14" s="167">
        <v>302</v>
      </c>
      <c r="H14" s="167">
        <v>103663</v>
      </c>
    </row>
    <row r="15" spans="1:8" ht="12.75">
      <c r="A15" s="293">
        <v>1991</v>
      </c>
      <c r="B15" s="202">
        <v>7.8</v>
      </c>
      <c r="C15" s="167">
        <v>234.74358974358972</v>
      </c>
      <c r="D15" s="202">
        <v>183.1</v>
      </c>
      <c r="E15" s="162">
        <v>92.2253074176914</v>
      </c>
      <c r="F15" s="161">
        <v>168864.5378817929</v>
      </c>
      <c r="G15" s="167">
        <v>368</v>
      </c>
      <c r="H15" s="167">
        <v>126515</v>
      </c>
    </row>
    <row r="16" spans="1:8" ht="12.75">
      <c r="A16" s="293">
        <v>1992</v>
      </c>
      <c r="B16" s="202">
        <v>8.1</v>
      </c>
      <c r="C16" s="167">
        <v>272.2861028684471</v>
      </c>
      <c r="D16" s="202">
        <v>220.2</v>
      </c>
      <c r="E16" s="162">
        <v>87.9521113555227</v>
      </c>
      <c r="F16" s="161">
        <v>193670.549204861</v>
      </c>
      <c r="G16" s="167">
        <v>381</v>
      </c>
      <c r="H16" s="167">
        <v>116475</v>
      </c>
    </row>
    <row r="17" spans="1:8" ht="12.75">
      <c r="A17" s="293">
        <v>1993</v>
      </c>
      <c r="B17" s="202">
        <v>8.8</v>
      </c>
      <c r="C17" s="167">
        <v>299.3181818181818</v>
      </c>
      <c r="D17" s="202">
        <v>263.4</v>
      </c>
      <c r="E17" s="162">
        <v>84.82684841272703</v>
      </c>
      <c r="F17" s="161">
        <v>223433.91871912294</v>
      </c>
      <c r="G17" s="167">
        <v>1014</v>
      </c>
      <c r="H17" s="167">
        <v>169042</v>
      </c>
    </row>
    <row r="18" spans="1:8" ht="12.75">
      <c r="A18" s="294">
        <v>1994</v>
      </c>
      <c r="B18" s="203">
        <v>8.81</v>
      </c>
      <c r="C18" s="166">
        <v>320.29852440408627</v>
      </c>
      <c r="D18" s="203">
        <v>282.183</v>
      </c>
      <c r="E18" s="195">
        <v>89.73110718449871</v>
      </c>
      <c r="F18" s="164">
        <v>253205.93018643395</v>
      </c>
      <c r="G18" s="166">
        <v>4009</v>
      </c>
      <c r="H18" s="167">
        <v>192332</v>
      </c>
    </row>
    <row r="19" spans="1:8" ht="12.75">
      <c r="A19" s="294">
        <v>1995</v>
      </c>
      <c r="B19" s="203">
        <v>8.9</v>
      </c>
      <c r="C19" s="166">
        <v>322.99101123595506</v>
      </c>
      <c r="D19" s="203">
        <v>287.462</v>
      </c>
      <c r="E19" s="195">
        <v>82.57906314233169</v>
      </c>
      <c r="F19" s="164">
        <v>237383.4264902095</v>
      </c>
      <c r="G19" s="166">
        <v>3685</v>
      </c>
      <c r="H19" s="167">
        <v>204090</v>
      </c>
    </row>
    <row r="20" spans="1:8" ht="12.75">
      <c r="A20" s="294">
        <v>1996</v>
      </c>
      <c r="B20" s="163">
        <v>7.2</v>
      </c>
      <c r="C20" s="166">
        <v>321.1111111111111</v>
      </c>
      <c r="D20" s="163">
        <v>231.2</v>
      </c>
      <c r="E20" s="165">
        <v>104.10130660031494</v>
      </c>
      <c r="F20" s="166">
        <v>240682.22085992811</v>
      </c>
      <c r="G20" s="166">
        <v>2115</v>
      </c>
      <c r="H20" s="167">
        <v>172449</v>
      </c>
    </row>
    <row r="21" spans="1:8" ht="12.75">
      <c r="A21" s="294">
        <v>1997</v>
      </c>
      <c r="B21" s="163">
        <v>9.3</v>
      </c>
      <c r="C21" s="166">
        <v>296.4516129032258</v>
      </c>
      <c r="D21" s="163">
        <v>275.7</v>
      </c>
      <c r="E21" s="165">
        <v>95.17627685021577</v>
      </c>
      <c r="F21" s="166">
        <v>262400.9952760448</v>
      </c>
      <c r="G21" s="166">
        <v>4829</v>
      </c>
      <c r="H21" s="167">
        <v>226672</v>
      </c>
    </row>
    <row r="22" spans="1:8" ht="12.75">
      <c r="A22" s="294">
        <v>1998</v>
      </c>
      <c r="B22" s="163">
        <v>9.4</v>
      </c>
      <c r="C22" s="166">
        <v>331.9148936170213</v>
      </c>
      <c r="D22" s="163">
        <v>312</v>
      </c>
      <c r="E22" s="165">
        <v>119.58337840924116</v>
      </c>
      <c r="F22" s="166">
        <v>373100.1406368324</v>
      </c>
      <c r="G22" s="166">
        <v>6997</v>
      </c>
      <c r="H22" s="167">
        <v>247528</v>
      </c>
    </row>
    <row r="23" spans="1:8" ht="12.75">
      <c r="A23" s="294">
        <v>1999</v>
      </c>
      <c r="B23" s="163">
        <v>10.9</v>
      </c>
      <c r="C23" s="166">
        <f>D23/B23*10</f>
        <v>348.1651376146789</v>
      </c>
      <c r="D23" s="163">
        <v>379.5</v>
      </c>
      <c r="E23" s="165">
        <v>81.11259360763526</v>
      </c>
      <c r="F23" s="166">
        <f>D23*E23*10</f>
        <v>307822.29274097586</v>
      </c>
      <c r="G23" s="166">
        <v>9401</v>
      </c>
      <c r="H23" s="167">
        <v>258607</v>
      </c>
    </row>
    <row r="24" spans="1:8" ht="12.75">
      <c r="A24" s="294" t="s">
        <v>312</v>
      </c>
      <c r="B24" s="163">
        <v>11.1</v>
      </c>
      <c r="C24" s="166">
        <f>D24/B24*10</f>
        <v>310.63063063063066</v>
      </c>
      <c r="D24" s="163">
        <v>344.8</v>
      </c>
      <c r="E24" s="165">
        <v>64.93334775762385</v>
      </c>
      <c r="F24" s="166">
        <f>D24*E24*10</f>
        <v>223890.18306828703</v>
      </c>
      <c r="G24" s="166">
        <v>11328</v>
      </c>
      <c r="H24" s="167">
        <v>229697</v>
      </c>
    </row>
    <row r="25" spans="1:8" ht="13.5" thickBot="1">
      <c r="A25" s="295" t="s">
        <v>381</v>
      </c>
      <c r="B25" s="168">
        <v>9.1</v>
      </c>
      <c r="C25" s="171">
        <f>D25/B25*10</f>
        <v>360.4395604395604</v>
      </c>
      <c r="D25" s="168">
        <v>328</v>
      </c>
      <c r="E25" s="357">
        <v>83.1</v>
      </c>
      <c r="F25" s="171">
        <f>D25*E25*10</f>
        <v>272568</v>
      </c>
      <c r="G25" s="171">
        <v>10765</v>
      </c>
      <c r="H25" s="172">
        <v>248360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1"/>
  <dimension ref="A1:I73"/>
  <sheetViews>
    <sheetView showGridLines="0" zoomScale="75" zoomScaleNormal="75" workbookViewId="0" topLeftCell="A1">
      <selection activeCell="B20" sqref="B20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398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50</v>
      </c>
      <c r="C8" s="103" t="s">
        <v>167</v>
      </c>
      <c r="D8" s="102">
        <v>70</v>
      </c>
      <c r="E8" s="94">
        <v>120</v>
      </c>
      <c r="F8" s="102">
        <v>6000</v>
      </c>
      <c r="G8" s="103" t="s">
        <v>167</v>
      </c>
      <c r="H8" s="102">
        <v>30000</v>
      </c>
      <c r="I8" s="102">
        <v>2400</v>
      </c>
    </row>
    <row r="9" spans="1:9" ht="12.75">
      <c r="A9" s="32" t="s">
        <v>32</v>
      </c>
      <c r="B9" s="87">
        <v>9</v>
      </c>
      <c r="C9" s="87">
        <v>10</v>
      </c>
      <c r="D9" s="87">
        <v>2</v>
      </c>
      <c r="E9" s="50">
        <v>21</v>
      </c>
      <c r="F9" s="87">
        <v>6000</v>
      </c>
      <c r="G9" s="87">
        <v>12000</v>
      </c>
      <c r="H9" s="87">
        <v>24000</v>
      </c>
      <c r="I9" s="87">
        <v>222</v>
      </c>
    </row>
    <row r="10" spans="1:9" ht="12.75">
      <c r="A10" s="32" t="s">
        <v>33</v>
      </c>
      <c r="B10" s="50">
        <v>12</v>
      </c>
      <c r="C10" s="50">
        <v>25</v>
      </c>
      <c r="D10" s="50">
        <v>4</v>
      </c>
      <c r="E10" s="50">
        <v>41</v>
      </c>
      <c r="F10" s="87">
        <v>4500</v>
      </c>
      <c r="G10" s="87">
        <v>12000</v>
      </c>
      <c r="H10" s="87">
        <v>39250</v>
      </c>
      <c r="I10" s="50">
        <v>511</v>
      </c>
    </row>
    <row r="11" spans="1:9" ht="12.75">
      <c r="A11" s="32" t="s">
        <v>34</v>
      </c>
      <c r="B11" s="54" t="s">
        <v>167</v>
      </c>
      <c r="C11" s="87">
        <v>69</v>
      </c>
      <c r="D11" s="54" t="s">
        <v>167</v>
      </c>
      <c r="E11" s="50">
        <v>69</v>
      </c>
      <c r="F11" s="54" t="s">
        <v>167</v>
      </c>
      <c r="G11" s="87">
        <v>40000</v>
      </c>
      <c r="H11" s="54" t="s">
        <v>167</v>
      </c>
      <c r="I11" s="87">
        <v>2760</v>
      </c>
    </row>
    <row r="12" spans="1:9" ht="12.75">
      <c r="A12" s="49" t="s">
        <v>242</v>
      </c>
      <c r="B12" s="52">
        <v>71</v>
      </c>
      <c r="C12" s="52">
        <v>104</v>
      </c>
      <c r="D12" s="52">
        <v>76</v>
      </c>
      <c r="E12" s="52">
        <v>251</v>
      </c>
      <c r="F12" s="88">
        <v>5746</v>
      </c>
      <c r="G12" s="88">
        <v>30577</v>
      </c>
      <c r="H12" s="88">
        <v>30329</v>
      </c>
      <c r="I12" s="52">
        <v>5893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88">
        <v>15</v>
      </c>
      <c r="C14" s="55" t="s">
        <v>167</v>
      </c>
      <c r="D14" s="55" t="s">
        <v>167</v>
      </c>
      <c r="E14" s="52">
        <v>15</v>
      </c>
      <c r="F14" s="88">
        <v>8000</v>
      </c>
      <c r="G14" s="55" t="s">
        <v>167</v>
      </c>
      <c r="H14" s="55" t="s">
        <v>167</v>
      </c>
      <c r="I14" s="88">
        <v>120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32" t="s">
        <v>35</v>
      </c>
      <c r="B16" s="54" t="s">
        <v>167</v>
      </c>
      <c r="C16" s="87">
        <v>7</v>
      </c>
      <c r="D16" s="54" t="s">
        <v>167</v>
      </c>
      <c r="E16" s="50">
        <v>7</v>
      </c>
      <c r="F16" s="54" t="s">
        <v>167</v>
      </c>
      <c r="G16" s="87">
        <v>7500</v>
      </c>
      <c r="H16" s="54" t="s">
        <v>167</v>
      </c>
      <c r="I16" s="87">
        <v>53</v>
      </c>
    </row>
    <row r="17" spans="1:9" ht="12.75">
      <c r="A17" s="32" t="s">
        <v>37</v>
      </c>
      <c r="B17" s="87">
        <v>5</v>
      </c>
      <c r="C17" s="54" t="s">
        <v>167</v>
      </c>
      <c r="D17" s="54" t="s">
        <v>167</v>
      </c>
      <c r="E17" s="50">
        <v>5</v>
      </c>
      <c r="F17" s="87">
        <v>4000</v>
      </c>
      <c r="G17" s="54" t="s">
        <v>167</v>
      </c>
      <c r="H17" s="54" t="s">
        <v>167</v>
      </c>
      <c r="I17" s="87">
        <v>20</v>
      </c>
    </row>
    <row r="18" spans="1:9" ht="12.75">
      <c r="A18" s="49" t="s">
        <v>245</v>
      </c>
      <c r="B18" s="52">
        <v>5</v>
      </c>
      <c r="C18" s="52">
        <v>7</v>
      </c>
      <c r="D18" s="55" t="s">
        <v>167</v>
      </c>
      <c r="E18" s="52">
        <v>12</v>
      </c>
      <c r="F18" s="88">
        <v>4000</v>
      </c>
      <c r="G18" s="88">
        <v>7500</v>
      </c>
      <c r="H18" s="55" t="s">
        <v>167</v>
      </c>
      <c r="I18" s="52">
        <v>73</v>
      </c>
    </row>
    <row r="19" spans="1:9" ht="12.75">
      <c r="A19" s="32"/>
      <c r="B19" s="50"/>
      <c r="C19" s="50"/>
      <c r="D19" s="50"/>
      <c r="E19" s="50"/>
      <c r="F19" s="87"/>
      <c r="G19" s="87"/>
      <c r="H19" s="87"/>
      <c r="I19" s="50"/>
    </row>
    <row r="20" spans="1:9" ht="12.75">
      <c r="A20" s="49" t="s">
        <v>247</v>
      </c>
      <c r="B20" s="55" t="s">
        <v>167</v>
      </c>
      <c r="C20" s="88">
        <v>5</v>
      </c>
      <c r="D20" s="55" t="s">
        <v>167</v>
      </c>
      <c r="E20" s="52">
        <v>5</v>
      </c>
      <c r="F20" s="55" t="s">
        <v>167</v>
      </c>
      <c r="G20" s="88">
        <v>8800</v>
      </c>
      <c r="H20" s="55" t="s">
        <v>167</v>
      </c>
      <c r="I20" s="88">
        <v>44</v>
      </c>
    </row>
    <row r="21" spans="1:9" ht="12.75">
      <c r="A21" s="32"/>
      <c r="B21" s="50"/>
      <c r="C21" s="50"/>
      <c r="D21" s="50"/>
      <c r="E21" s="50"/>
      <c r="F21" s="87"/>
      <c r="G21" s="87"/>
      <c r="H21" s="87"/>
      <c r="I21" s="50"/>
    </row>
    <row r="22" spans="1:9" ht="12.75">
      <c r="A22" s="32" t="s">
        <v>38</v>
      </c>
      <c r="B22" s="54" t="s">
        <v>167</v>
      </c>
      <c r="C22" s="50">
        <v>1</v>
      </c>
      <c r="D22" s="54" t="s">
        <v>167</v>
      </c>
      <c r="E22" s="50">
        <v>1</v>
      </c>
      <c r="F22" s="54" t="s">
        <v>167</v>
      </c>
      <c r="G22" s="87">
        <v>11000</v>
      </c>
      <c r="H22" s="54" t="s">
        <v>167</v>
      </c>
      <c r="I22" s="50">
        <v>11</v>
      </c>
    </row>
    <row r="23" spans="1:9" ht="12.75">
      <c r="A23" s="32" t="s">
        <v>40</v>
      </c>
      <c r="B23" s="54" t="s">
        <v>167</v>
      </c>
      <c r="C23" s="87">
        <v>34</v>
      </c>
      <c r="D23" s="54" t="s">
        <v>167</v>
      </c>
      <c r="E23" s="50">
        <v>34</v>
      </c>
      <c r="F23" s="54" t="s">
        <v>167</v>
      </c>
      <c r="G23" s="87">
        <v>12000</v>
      </c>
      <c r="H23" s="54" t="s">
        <v>167</v>
      </c>
      <c r="I23" s="87">
        <v>408</v>
      </c>
    </row>
    <row r="24" spans="1:9" ht="12.75">
      <c r="A24" s="49" t="s">
        <v>248</v>
      </c>
      <c r="B24" s="55" t="s">
        <v>167</v>
      </c>
      <c r="C24" s="52">
        <v>35</v>
      </c>
      <c r="D24" s="55" t="s">
        <v>167</v>
      </c>
      <c r="E24" s="52">
        <v>35</v>
      </c>
      <c r="F24" s="55" t="s">
        <v>167</v>
      </c>
      <c r="G24" s="88">
        <v>11971</v>
      </c>
      <c r="H24" s="55" t="s">
        <v>167</v>
      </c>
      <c r="I24" s="52">
        <v>419</v>
      </c>
    </row>
    <row r="25" spans="1:9" ht="12.75">
      <c r="A25" s="32"/>
      <c r="B25" s="50"/>
      <c r="C25" s="50"/>
      <c r="D25" s="50"/>
      <c r="E25" s="50"/>
      <c r="F25" s="87"/>
      <c r="G25" s="87"/>
      <c r="H25" s="87"/>
      <c r="I25" s="50"/>
    </row>
    <row r="26" spans="1:9" ht="12.75">
      <c r="A26" s="32" t="s">
        <v>41</v>
      </c>
      <c r="B26" s="54" t="s">
        <v>167</v>
      </c>
      <c r="C26" s="54" t="s">
        <v>167</v>
      </c>
      <c r="D26" s="89">
        <v>272</v>
      </c>
      <c r="E26" s="50">
        <v>272</v>
      </c>
      <c r="F26" s="54" t="s">
        <v>167</v>
      </c>
      <c r="G26" s="54" t="s">
        <v>167</v>
      </c>
      <c r="H26" s="89">
        <v>29110</v>
      </c>
      <c r="I26" s="87">
        <v>7918</v>
      </c>
    </row>
    <row r="27" spans="1:9" ht="12.75">
      <c r="A27" s="32" t="s">
        <v>42</v>
      </c>
      <c r="B27" s="54" t="s">
        <v>167</v>
      </c>
      <c r="C27" s="89">
        <v>18</v>
      </c>
      <c r="D27" s="89">
        <v>39</v>
      </c>
      <c r="E27" s="50">
        <v>57</v>
      </c>
      <c r="F27" s="54" t="s">
        <v>167</v>
      </c>
      <c r="G27" s="89">
        <v>17000</v>
      </c>
      <c r="H27" s="89">
        <v>28000</v>
      </c>
      <c r="I27" s="87">
        <v>1398</v>
      </c>
    </row>
    <row r="28" spans="1:9" ht="12.75">
      <c r="A28" s="32" t="s">
        <v>43</v>
      </c>
      <c r="B28" s="54" t="s">
        <v>167</v>
      </c>
      <c r="C28" s="89">
        <v>11</v>
      </c>
      <c r="D28" s="89">
        <v>1</v>
      </c>
      <c r="E28" s="50">
        <v>12</v>
      </c>
      <c r="F28" s="54" t="s">
        <v>167</v>
      </c>
      <c r="G28" s="89">
        <v>12550</v>
      </c>
      <c r="H28" s="89">
        <v>22000</v>
      </c>
      <c r="I28" s="87">
        <v>160</v>
      </c>
    </row>
    <row r="29" spans="1:9" ht="12.75">
      <c r="A29" s="32" t="s">
        <v>44</v>
      </c>
      <c r="B29" s="54" t="s">
        <v>167</v>
      </c>
      <c r="C29" s="89">
        <v>53</v>
      </c>
      <c r="D29" s="54" t="s">
        <v>167</v>
      </c>
      <c r="E29" s="50">
        <v>53</v>
      </c>
      <c r="F29" s="54" t="s">
        <v>167</v>
      </c>
      <c r="G29" s="89">
        <v>10113</v>
      </c>
      <c r="H29" s="54" t="s">
        <v>167</v>
      </c>
      <c r="I29" s="87">
        <v>536</v>
      </c>
    </row>
    <row r="30" spans="1:9" ht="12.75">
      <c r="A30" s="49" t="s">
        <v>249</v>
      </c>
      <c r="B30" s="55" t="s">
        <v>167</v>
      </c>
      <c r="C30" s="52">
        <v>82</v>
      </c>
      <c r="D30" s="52">
        <v>312</v>
      </c>
      <c r="E30" s="52">
        <v>394</v>
      </c>
      <c r="F30" s="55" t="s">
        <v>167</v>
      </c>
      <c r="G30" s="88">
        <v>11952</v>
      </c>
      <c r="H30" s="88">
        <v>28948</v>
      </c>
      <c r="I30" s="52">
        <v>10012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49" t="s">
        <v>250</v>
      </c>
      <c r="B32" s="55" t="s">
        <v>167</v>
      </c>
      <c r="C32" s="88">
        <v>6</v>
      </c>
      <c r="D32" s="88">
        <v>65</v>
      </c>
      <c r="E32" s="52">
        <v>71</v>
      </c>
      <c r="F32" s="55" t="s">
        <v>167</v>
      </c>
      <c r="G32" s="88">
        <v>10500</v>
      </c>
      <c r="H32" s="88">
        <v>30000</v>
      </c>
      <c r="I32" s="88">
        <v>2013</v>
      </c>
    </row>
    <row r="33" spans="1:9" ht="12.75">
      <c r="A33" s="32"/>
      <c r="B33" s="50"/>
      <c r="C33" s="50"/>
      <c r="D33" s="50"/>
      <c r="E33" s="50"/>
      <c r="F33" s="87"/>
      <c r="G33" s="87"/>
      <c r="H33" s="87"/>
      <c r="I33" s="50"/>
    </row>
    <row r="34" spans="1:9" ht="12.75">
      <c r="A34" s="32" t="s">
        <v>45</v>
      </c>
      <c r="B34" s="54" t="s">
        <v>167</v>
      </c>
      <c r="C34" s="87">
        <v>293</v>
      </c>
      <c r="D34" s="54" t="s">
        <v>167</v>
      </c>
      <c r="E34" s="50">
        <v>293</v>
      </c>
      <c r="F34" s="54" t="s">
        <v>167</v>
      </c>
      <c r="G34" s="54" t="s">
        <v>167</v>
      </c>
      <c r="H34" s="54" t="s">
        <v>167</v>
      </c>
      <c r="I34" s="54" t="s">
        <v>167</v>
      </c>
    </row>
    <row r="35" spans="1:9" ht="12.75">
      <c r="A35" s="32" t="s">
        <v>46</v>
      </c>
      <c r="B35" s="54" t="s">
        <v>167</v>
      </c>
      <c r="C35" s="87">
        <v>15</v>
      </c>
      <c r="D35" s="54" t="s">
        <v>167</v>
      </c>
      <c r="E35" s="50">
        <v>15</v>
      </c>
      <c r="F35" s="54" t="s">
        <v>167</v>
      </c>
      <c r="G35" s="54" t="s">
        <v>167</v>
      </c>
      <c r="H35" s="54" t="s">
        <v>167</v>
      </c>
      <c r="I35" s="54" t="s">
        <v>167</v>
      </c>
    </row>
    <row r="36" spans="1:9" ht="12.75">
      <c r="A36" s="32" t="s">
        <v>47</v>
      </c>
      <c r="B36" s="54" t="s">
        <v>167</v>
      </c>
      <c r="C36" s="87">
        <v>2</v>
      </c>
      <c r="D36" s="54" t="s">
        <v>167</v>
      </c>
      <c r="E36" s="50">
        <v>2</v>
      </c>
      <c r="F36" s="54" t="s">
        <v>167</v>
      </c>
      <c r="G36" s="87">
        <v>5000</v>
      </c>
      <c r="H36" s="54" t="s">
        <v>167</v>
      </c>
      <c r="I36" s="87">
        <v>10</v>
      </c>
    </row>
    <row r="37" spans="1:9" ht="12.75">
      <c r="A37" s="32" t="s">
        <v>48</v>
      </c>
      <c r="B37" s="54" t="s">
        <v>167</v>
      </c>
      <c r="C37" s="87">
        <v>72</v>
      </c>
      <c r="D37" s="54" t="s">
        <v>167</v>
      </c>
      <c r="E37" s="50">
        <v>72</v>
      </c>
      <c r="F37" s="54" t="s">
        <v>167</v>
      </c>
      <c r="G37" s="54" t="s">
        <v>167</v>
      </c>
      <c r="H37" s="54" t="s">
        <v>167</v>
      </c>
      <c r="I37" s="54" t="s">
        <v>167</v>
      </c>
    </row>
    <row r="38" spans="1:9" ht="12.75">
      <c r="A38" s="32" t="s">
        <v>49</v>
      </c>
      <c r="B38" s="87">
        <v>5</v>
      </c>
      <c r="C38" s="87">
        <v>2</v>
      </c>
      <c r="D38" s="54" t="s">
        <v>167</v>
      </c>
      <c r="E38" s="50">
        <v>7</v>
      </c>
      <c r="F38" s="87">
        <v>3000</v>
      </c>
      <c r="G38" s="87">
        <v>5000</v>
      </c>
      <c r="H38" s="54" t="s">
        <v>167</v>
      </c>
      <c r="I38" s="87">
        <v>25</v>
      </c>
    </row>
    <row r="39" spans="1:9" ht="12.75">
      <c r="A39" s="32" t="s">
        <v>50</v>
      </c>
      <c r="B39" s="54" t="s">
        <v>167</v>
      </c>
      <c r="C39" s="87">
        <v>542</v>
      </c>
      <c r="D39" s="54" t="s">
        <v>167</v>
      </c>
      <c r="E39" s="50">
        <v>542</v>
      </c>
      <c r="F39" s="54" t="s">
        <v>167</v>
      </c>
      <c r="G39" s="54" t="s">
        <v>167</v>
      </c>
      <c r="H39" s="54" t="s">
        <v>167</v>
      </c>
      <c r="I39" s="54" t="s">
        <v>167</v>
      </c>
    </row>
    <row r="40" spans="1:9" ht="12.75">
      <c r="A40" s="32" t="s">
        <v>51</v>
      </c>
      <c r="B40" s="54" t="s">
        <v>167</v>
      </c>
      <c r="C40" s="87">
        <v>103</v>
      </c>
      <c r="D40" s="54" t="s">
        <v>167</v>
      </c>
      <c r="E40" s="50">
        <v>103</v>
      </c>
      <c r="F40" s="54" t="s">
        <v>167</v>
      </c>
      <c r="G40" s="87">
        <v>5000</v>
      </c>
      <c r="H40" s="54" t="s">
        <v>167</v>
      </c>
      <c r="I40" s="87">
        <v>515</v>
      </c>
    </row>
    <row r="41" spans="1:9" ht="12.75">
      <c r="A41" s="32" t="s">
        <v>53</v>
      </c>
      <c r="B41" s="54" t="s">
        <v>167</v>
      </c>
      <c r="C41" s="87">
        <v>13</v>
      </c>
      <c r="D41" s="54" t="s">
        <v>167</v>
      </c>
      <c r="E41" s="50">
        <v>13</v>
      </c>
      <c r="F41" s="54" t="s">
        <v>167</v>
      </c>
      <c r="G41" s="87">
        <v>3000</v>
      </c>
      <c r="H41" s="54" t="s">
        <v>167</v>
      </c>
      <c r="I41" s="87">
        <v>39</v>
      </c>
    </row>
    <row r="42" spans="1:9" ht="12.75">
      <c r="A42" s="49" t="s">
        <v>251</v>
      </c>
      <c r="B42" s="52">
        <v>5</v>
      </c>
      <c r="C42" s="52">
        <v>1042</v>
      </c>
      <c r="D42" s="55" t="s">
        <v>167</v>
      </c>
      <c r="E42" s="52">
        <v>1047</v>
      </c>
      <c r="F42" s="88">
        <v>3000</v>
      </c>
      <c r="G42" s="88">
        <v>551</v>
      </c>
      <c r="H42" s="55" t="s">
        <v>167</v>
      </c>
      <c r="I42" s="52">
        <v>589</v>
      </c>
    </row>
    <row r="43" spans="1:9" ht="12.75">
      <c r="A43" s="32"/>
      <c r="B43" s="50"/>
      <c r="C43" s="50"/>
      <c r="D43" s="50"/>
      <c r="E43" s="50"/>
      <c r="F43" s="87"/>
      <c r="G43" s="87"/>
      <c r="H43" s="87"/>
      <c r="I43" s="50"/>
    </row>
    <row r="44" spans="1:9" ht="12.75">
      <c r="A44" s="49" t="s">
        <v>252</v>
      </c>
      <c r="B44" s="55" t="s">
        <v>167</v>
      </c>
      <c r="C44" s="88">
        <v>25</v>
      </c>
      <c r="D44" s="55" t="s">
        <v>167</v>
      </c>
      <c r="E44" s="52">
        <v>25</v>
      </c>
      <c r="F44" s="55" t="s">
        <v>167</v>
      </c>
      <c r="G44" s="88">
        <v>8000</v>
      </c>
      <c r="H44" s="55" t="s">
        <v>167</v>
      </c>
      <c r="I44" s="88">
        <v>200</v>
      </c>
    </row>
    <row r="45" spans="1:9" ht="12.75">
      <c r="A45" s="32"/>
      <c r="B45" s="50"/>
      <c r="C45" s="50"/>
      <c r="D45" s="50"/>
      <c r="E45" s="50"/>
      <c r="F45" s="87"/>
      <c r="G45" s="87"/>
      <c r="H45" s="87"/>
      <c r="I45" s="50"/>
    </row>
    <row r="46" spans="1:9" ht="12.75">
      <c r="A46" s="32" t="s">
        <v>58</v>
      </c>
      <c r="B46" s="54" t="s">
        <v>167</v>
      </c>
      <c r="C46" s="87">
        <v>5</v>
      </c>
      <c r="D46" s="54" t="s">
        <v>167</v>
      </c>
      <c r="E46" s="50">
        <v>5</v>
      </c>
      <c r="F46" s="54" t="s">
        <v>167</v>
      </c>
      <c r="G46" s="87">
        <v>6500</v>
      </c>
      <c r="H46" s="54" t="s">
        <v>167</v>
      </c>
      <c r="I46" s="87">
        <v>33</v>
      </c>
    </row>
    <row r="47" spans="1:9" ht="12.75">
      <c r="A47" s="49" t="s">
        <v>253</v>
      </c>
      <c r="B47" s="55" t="s">
        <v>167</v>
      </c>
      <c r="C47" s="52">
        <v>5</v>
      </c>
      <c r="D47" s="55" t="s">
        <v>167</v>
      </c>
      <c r="E47" s="52">
        <v>5</v>
      </c>
      <c r="F47" s="55" t="s">
        <v>167</v>
      </c>
      <c r="G47" s="88">
        <v>6500</v>
      </c>
      <c r="H47" s="55" t="s">
        <v>167</v>
      </c>
      <c r="I47" s="52">
        <v>33</v>
      </c>
    </row>
    <row r="48" spans="1:9" ht="12.75">
      <c r="A48" s="32"/>
      <c r="B48" s="50"/>
      <c r="C48" s="50"/>
      <c r="D48" s="50"/>
      <c r="E48" s="50"/>
      <c r="F48" s="87"/>
      <c r="G48" s="87"/>
      <c r="H48" s="87"/>
      <c r="I48" s="50"/>
    </row>
    <row r="49" spans="1:9" ht="12.75">
      <c r="A49" s="32" t="s">
        <v>59</v>
      </c>
      <c r="B49" s="54" t="s">
        <v>167</v>
      </c>
      <c r="C49" s="89" t="s">
        <v>167</v>
      </c>
      <c r="D49" s="54">
        <v>9</v>
      </c>
      <c r="E49" s="50">
        <v>9</v>
      </c>
      <c r="F49" s="54" t="s">
        <v>167</v>
      </c>
      <c r="G49" s="89" t="s">
        <v>167</v>
      </c>
      <c r="H49" s="54">
        <v>18000</v>
      </c>
      <c r="I49" s="87">
        <v>162</v>
      </c>
    </row>
    <row r="50" spans="1:9" ht="12.75">
      <c r="A50" s="32" t="s">
        <v>60</v>
      </c>
      <c r="B50" s="54" t="s">
        <v>167</v>
      </c>
      <c r="C50" s="89">
        <v>3</v>
      </c>
      <c r="D50" s="89">
        <v>10</v>
      </c>
      <c r="E50" s="50">
        <v>13</v>
      </c>
      <c r="F50" s="54" t="s">
        <v>167</v>
      </c>
      <c r="G50" s="89">
        <v>14500</v>
      </c>
      <c r="H50" s="89">
        <v>25200</v>
      </c>
      <c r="I50" s="87">
        <v>296</v>
      </c>
    </row>
    <row r="51" spans="1:9" ht="12.75">
      <c r="A51" s="32" t="s">
        <v>61</v>
      </c>
      <c r="B51" s="54" t="s">
        <v>167</v>
      </c>
      <c r="C51" s="89">
        <v>65</v>
      </c>
      <c r="D51" s="89">
        <v>35</v>
      </c>
      <c r="E51" s="50">
        <v>100</v>
      </c>
      <c r="F51" s="54" t="s">
        <v>167</v>
      </c>
      <c r="G51" s="89">
        <v>26000</v>
      </c>
      <c r="H51" s="89">
        <v>45000</v>
      </c>
      <c r="I51" s="87">
        <v>3265</v>
      </c>
    </row>
    <row r="52" spans="1:9" ht="12.75">
      <c r="A52" s="49" t="s">
        <v>254</v>
      </c>
      <c r="B52" s="55" t="s">
        <v>167</v>
      </c>
      <c r="C52" s="52">
        <v>68</v>
      </c>
      <c r="D52" s="52">
        <v>54</v>
      </c>
      <c r="E52" s="52">
        <v>122</v>
      </c>
      <c r="F52" s="55" t="s">
        <v>167</v>
      </c>
      <c r="G52" s="88">
        <v>25493</v>
      </c>
      <c r="H52" s="88">
        <v>36833</v>
      </c>
      <c r="I52" s="52">
        <v>3723</v>
      </c>
    </row>
    <row r="53" spans="1:9" ht="12.75">
      <c r="A53" s="32"/>
      <c r="B53" s="50"/>
      <c r="C53" s="50"/>
      <c r="D53" s="50"/>
      <c r="E53" s="50"/>
      <c r="F53" s="87"/>
      <c r="G53" s="87"/>
      <c r="H53" s="87"/>
      <c r="I53" s="50"/>
    </row>
    <row r="54" spans="1:9" ht="12.75">
      <c r="A54" s="49" t="s">
        <v>255</v>
      </c>
      <c r="B54" s="55" t="s">
        <v>167</v>
      </c>
      <c r="C54" s="88">
        <v>12</v>
      </c>
      <c r="D54" s="88">
        <v>1</v>
      </c>
      <c r="E54" s="52">
        <v>13</v>
      </c>
      <c r="F54" s="55" t="s">
        <v>167</v>
      </c>
      <c r="G54" s="88">
        <v>29770</v>
      </c>
      <c r="H54" s="88">
        <v>44000</v>
      </c>
      <c r="I54" s="88">
        <v>401</v>
      </c>
    </row>
    <row r="55" spans="1:9" ht="12.75">
      <c r="A55" s="32"/>
      <c r="B55" s="50"/>
      <c r="C55" s="50"/>
      <c r="D55" s="50"/>
      <c r="E55" s="50"/>
      <c r="F55" s="87"/>
      <c r="G55" s="87"/>
      <c r="H55" s="87"/>
      <c r="I55" s="50"/>
    </row>
    <row r="56" spans="1:9" ht="12.75">
      <c r="A56" s="32" t="s">
        <v>62</v>
      </c>
      <c r="B56" s="54" t="s">
        <v>167</v>
      </c>
      <c r="C56" s="87">
        <v>9</v>
      </c>
      <c r="D56" s="54" t="s">
        <v>167</v>
      </c>
      <c r="E56" s="50">
        <v>9</v>
      </c>
      <c r="F56" s="54" t="s">
        <v>167</v>
      </c>
      <c r="G56" s="87">
        <v>7000</v>
      </c>
      <c r="H56" s="54" t="s">
        <v>167</v>
      </c>
      <c r="I56" s="87">
        <v>63</v>
      </c>
    </row>
    <row r="57" spans="1:9" ht="12.75">
      <c r="A57" s="32" t="s">
        <v>63</v>
      </c>
      <c r="B57" s="54" t="s">
        <v>167</v>
      </c>
      <c r="C57" s="87">
        <v>60</v>
      </c>
      <c r="D57" s="54" t="s">
        <v>167</v>
      </c>
      <c r="E57" s="50">
        <v>60</v>
      </c>
      <c r="F57" s="54" t="s">
        <v>167</v>
      </c>
      <c r="G57" s="87">
        <v>8000</v>
      </c>
      <c r="H57" s="54" t="s">
        <v>167</v>
      </c>
      <c r="I57" s="87">
        <v>480</v>
      </c>
    </row>
    <row r="58" spans="1:9" ht="12.75">
      <c r="A58" s="49" t="s">
        <v>256</v>
      </c>
      <c r="B58" s="55" t="s">
        <v>167</v>
      </c>
      <c r="C58" s="52">
        <v>69</v>
      </c>
      <c r="D58" s="55" t="s">
        <v>167</v>
      </c>
      <c r="E58" s="52">
        <v>69</v>
      </c>
      <c r="F58" s="55" t="s">
        <v>167</v>
      </c>
      <c r="G58" s="88">
        <v>7870</v>
      </c>
      <c r="H58" s="55" t="s">
        <v>167</v>
      </c>
      <c r="I58" s="52">
        <v>543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65</v>
      </c>
      <c r="B60" s="54" t="s">
        <v>167</v>
      </c>
      <c r="C60" s="87" t="s">
        <v>167</v>
      </c>
      <c r="D60" s="54">
        <v>460</v>
      </c>
      <c r="E60" s="50">
        <v>460</v>
      </c>
      <c r="F60" s="54" t="s">
        <v>167</v>
      </c>
      <c r="G60" s="87" t="s">
        <v>167</v>
      </c>
      <c r="H60" s="54">
        <v>42000</v>
      </c>
      <c r="I60" s="87">
        <v>19320</v>
      </c>
    </row>
    <row r="61" spans="1:9" ht="12.75">
      <c r="A61" s="32" t="s">
        <v>66</v>
      </c>
      <c r="B61" s="54">
        <v>2</v>
      </c>
      <c r="C61" s="87">
        <v>19</v>
      </c>
      <c r="D61" s="54" t="s">
        <v>167</v>
      </c>
      <c r="E61" s="50">
        <v>21</v>
      </c>
      <c r="F61" s="54">
        <v>1800</v>
      </c>
      <c r="G61" s="87">
        <v>5000</v>
      </c>
      <c r="H61" s="54" t="s">
        <v>167</v>
      </c>
      <c r="I61" s="87">
        <v>99</v>
      </c>
    </row>
    <row r="62" spans="1:9" ht="12.75">
      <c r="A62" s="32" t="s">
        <v>67</v>
      </c>
      <c r="B62" s="54" t="s">
        <v>167</v>
      </c>
      <c r="C62" s="87">
        <v>12</v>
      </c>
      <c r="D62" s="54">
        <v>8</v>
      </c>
      <c r="E62" s="50">
        <v>20</v>
      </c>
      <c r="F62" s="54" t="s">
        <v>167</v>
      </c>
      <c r="G62" s="87">
        <v>12000</v>
      </c>
      <c r="H62" s="54">
        <v>15000</v>
      </c>
      <c r="I62" s="87">
        <v>264</v>
      </c>
    </row>
    <row r="63" spans="1:9" ht="12.75">
      <c r="A63" s="32" t="s">
        <v>68</v>
      </c>
      <c r="B63" s="54" t="s">
        <v>167</v>
      </c>
      <c r="C63" s="54" t="s">
        <v>167</v>
      </c>
      <c r="D63" s="87">
        <v>8267</v>
      </c>
      <c r="E63" s="50">
        <v>8267</v>
      </c>
      <c r="F63" s="54" t="s">
        <v>167</v>
      </c>
      <c r="G63" s="54" t="s">
        <v>167</v>
      </c>
      <c r="H63" s="87">
        <v>40402</v>
      </c>
      <c r="I63" s="87">
        <v>334000</v>
      </c>
    </row>
    <row r="64" spans="1:9" ht="12.75">
      <c r="A64" s="32" t="s">
        <v>69</v>
      </c>
      <c r="B64" s="54" t="s">
        <v>167</v>
      </c>
      <c r="C64" s="87">
        <v>13</v>
      </c>
      <c r="D64" s="54" t="s">
        <v>167</v>
      </c>
      <c r="E64" s="50">
        <v>13</v>
      </c>
      <c r="F64" s="54" t="s">
        <v>167</v>
      </c>
      <c r="G64" s="87">
        <v>6100</v>
      </c>
      <c r="H64" s="54" t="s">
        <v>167</v>
      </c>
      <c r="I64" s="87">
        <v>79</v>
      </c>
    </row>
    <row r="65" spans="1:9" ht="12.75">
      <c r="A65" s="32" t="s">
        <v>71</v>
      </c>
      <c r="B65" s="54" t="s">
        <v>167</v>
      </c>
      <c r="C65" s="54">
        <v>44</v>
      </c>
      <c r="D65" s="87" t="s">
        <v>167</v>
      </c>
      <c r="E65" s="50">
        <v>44</v>
      </c>
      <c r="F65" s="54" t="s">
        <v>167</v>
      </c>
      <c r="G65" s="54">
        <v>27500</v>
      </c>
      <c r="H65" s="87" t="s">
        <v>167</v>
      </c>
      <c r="I65" s="87">
        <v>1210</v>
      </c>
    </row>
    <row r="66" spans="1:9" ht="12.75">
      <c r="A66" s="49" t="s">
        <v>257</v>
      </c>
      <c r="B66" s="55">
        <v>2</v>
      </c>
      <c r="C66" s="52">
        <v>88</v>
      </c>
      <c r="D66" s="52">
        <v>8735</v>
      </c>
      <c r="E66" s="52">
        <v>8825</v>
      </c>
      <c r="F66" s="55">
        <v>1800</v>
      </c>
      <c r="G66" s="88">
        <v>17367</v>
      </c>
      <c r="H66" s="88">
        <v>40463</v>
      </c>
      <c r="I66" s="52">
        <v>354972</v>
      </c>
    </row>
    <row r="67" spans="1:9" ht="12.75">
      <c r="A67" s="32"/>
      <c r="B67" s="50"/>
      <c r="C67" s="50"/>
      <c r="D67" s="50"/>
      <c r="E67" s="50"/>
      <c r="F67" s="87"/>
      <c r="G67" s="87"/>
      <c r="H67" s="87"/>
      <c r="I67" s="50"/>
    </row>
    <row r="68" spans="1:9" ht="12.75">
      <c r="A68" s="32" t="s">
        <v>72</v>
      </c>
      <c r="B68" s="54" t="s">
        <v>167</v>
      </c>
      <c r="C68" s="54" t="s">
        <v>167</v>
      </c>
      <c r="D68" s="87">
        <v>24</v>
      </c>
      <c r="E68" s="50">
        <v>24</v>
      </c>
      <c r="F68" s="54" t="s">
        <v>167</v>
      </c>
      <c r="G68" s="54" t="s">
        <v>167</v>
      </c>
      <c r="H68" s="87">
        <v>8000</v>
      </c>
      <c r="I68" s="87">
        <v>192</v>
      </c>
    </row>
    <row r="69" spans="1:9" ht="12.75">
      <c r="A69" s="32" t="s">
        <v>73</v>
      </c>
      <c r="B69" s="54" t="s">
        <v>167</v>
      </c>
      <c r="C69" s="87">
        <v>20</v>
      </c>
      <c r="D69" s="87">
        <v>4</v>
      </c>
      <c r="E69" s="50">
        <v>24</v>
      </c>
      <c r="F69" s="54" t="s">
        <v>167</v>
      </c>
      <c r="G69" s="87">
        <v>10000</v>
      </c>
      <c r="H69" s="87">
        <v>25000</v>
      </c>
      <c r="I69" s="87">
        <v>300</v>
      </c>
    </row>
    <row r="70" spans="1:9" ht="12.75">
      <c r="A70" s="49" t="s">
        <v>258</v>
      </c>
      <c r="B70" s="55" t="s">
        <v>167</v>
      </c>
      <c r="C70" s="52">
        <v>20</v>
      </c>
      <c r="D70" s="52">
        <v>28</v>
      </c>
      <c r="E70" s="52">
        <v>48</v>
      </c>
      <c r="F70" s="55" t="s">
        <v>167</v>
      </c>
      <c r="G70" s="88">
        <v>10000</v>
      </c>
      <c r="H70" s="88">
        <v>10429</v>
      </c>
      <c r="I70" s="52">
        <v>492</v>
      </c>
    </row>
    <row r="71" spans="1:9" ht="12.75">
      <c r="A71" s="32"/>
      <c r="B71" s="50"/>
      <c r="C71" s="50"/>
      <c r="D71" s="50"/>
      <c r="E71" s="50"/>
      <c r="F71" s="87"/>
      <c r="G71" s="87"/>
      <c r="H71" s="87"/>
      <c r="I71" s="87"/>
    </row>
    <row r="72" spans="1:9" ht="13.5" thickBot="1">
      <c r="A72" s="101" t="s">
        <v>74</v>
      </c>
      <c r="B72" s="98">
        <v>98</v>
      </c>
      <c r="C72" s="98">
        <v>1568</v>
      </c>
      <c r="D72" s="98">
        <v>9271</v>
      </c>
      <c r="E72" s="98">
        <v>10937</v>
      </c>
      <c r="F72" s="104">
        <v>5781.285714285715</v>
      </c>
      <c r="G72" s="104">
        <v>6318.424107142857</v>
      </c>
      <c r="H72" s="104">
        <v>39807.58051990077</v>
      </c>
      <c r="I72" s="98">
        <v>379527</v>
      </c>
    </row>
    <row r="73" ht="12.75">
      <c r="A73" s="4" t="s">
        <v>100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2"/>
  <dimension ref="A1:H26"/>
  <sheetViews>
    <sheetView showGridLines="0" zoomScale="75" zoomScaleNormal="75" workbookViewId="0" topLeftCell="A1">
      <selection activeCell="H25" sqref="H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348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27.1</v>
      </c>
      <c r="C9" s="201">
        <v>99</v>
      </c>
      <c r="D9" s="200">
        <v>268.9</v>
      </c>
      <c r="E9" s="158">
        <v>31.5891962064116</v>
      </c>
      <c r="F9" s="157">
        <v>90536.46340437296</v>
      </c>
      <c r="G9" s="201">
        <v>15</v>
      </c>
      <c r="H9" s="201">
        <v>22445</v>
      </c>
    </row>
    <row r="10" spans="1:8" ht="12.75">
      <c r="A10" s="293">
        <v>1986</v>
      </c>
      <c r="B10" s="202">
        <v>26</v>
      </c>
      <c r="C10" s="167">
        <v>139</v>
      </c>
      <c r="D10" s="202">
        <v>360.9</v>
      </c>
      <c r="E10" s="162">
        <v>21.600375031553135</v>
      </c>
      <c r="F10" s="161">
        <v>77302.17686584208</v>
      </c>
      <c r="G10" s="167" t="s">
        <v>167</v>
      </c>
      <c r="H10" s="167">
        <v>25337</v>
      </c>
    </row>
    <row r="11" spans="1:8" ht="12.75">
      <c r="A11" s="293">
        <v>1987</v>
      </c>
      <c r="B11" s="202">
        <v>25.3</v>
      </c>
      <c r="C11" s="167">
        <v>133</v>
      </c>
      <c r="D11" s="202">
        <v>338</v>
      </c>
      <c r="E11" s="162">
        <v>35.09309677496905</v>
      </c>
      <c r="F11" s="161">
        <v>123483.9469666919</v>
      </c>
      <c r="G11" s="167" t="s">
        <v>167</v>
      </c>
      <c r="H11" s="167">
        <v>23236</v>
      </c>
    </row>
    <row r="12" spans="1:8" ht="12.75">
      <c r="A12" s="293">
        <v>1988</v>
      </c>
      <c r="B12" s="202">
        <v>28.5</v>
      </c>
      <c r="C12" s="167">
        <v>139</v>
      </c>
      <c r="D12" s="202">
        <v>395.7</v>
      </c>
      <c r="E12" s="162">
        <v>44.450855240224534</v>
      </c>
      <c r="F12" s="161">
        <v>175892.20246895772</v>
      </c>
      <c r="G12" s="167">
        <v>3574</v>
      </c>
      <c r="H12" s="167">
        <v>19702</v>
      </c>
    </row>
    <row r="13" spans="1:8" ht="12.75">
      <c r="A13" s="293">
        <v>1989</v>
      </c>
      <c r="B13" s="202">
        <v>31.8</v>
      </c>
      <c r="C13" s="167">
        <v>150.329559748428</v>
      </c>
      <c r="D13" s="202">
        <v>478</v>
      </c>
      <c r="E13" s="162">
        <v>47.35975382544205</v>
      </c>
      <c r="F13" s="161">
        <v>226379.62328561296</v>
      </c>
      <c r="G13" s="167">
        <v>1095</v>
      </c>
      <c r="H13" s="167">
        <v>19797</v>
      </c>
    </row>
    <row r="14" spans="1:8" ht="12.75">
      <c r="A14" s="293">
        <v>1990</v>
      </c>
      <c r="B14" s="202">
        <v>31.1</v>
      </c>
      <c r="C14" s="167">
        <v>137.588424437299</v>
      </c>
      <c r="D14" s="202">
        <v>427.9</v>
      </c>
      <c r="E14" s="162">
        <v>29.894342072049334</v>
      </c>
      <c r="F14" s="161">
        <v>127917.88972629908</v>
      </c>
      <c r="G14" s="167">
        <v>1</v>
      </c>
      <c r="H14" s="167">
        <v>18538</v>
      </c>
    </row>
    <row r="15" spans="1:8" ht="12.75">
      <c r="A15" s="293">
        <v>1991</v>
      </c>
      <c r="B15" s="202">
        <v>27.2</v>
      </c>
      <c r="C15" s="167">
        <v>132.2426470588235</v>
      </c>
      <c r="D15" s="202">
        <v>359.7</v>
      </c>
      <c r="E15" s="162">
        <v>35.92249347901867</v>
      </c>
      <c r="F15" s="161">
        <v>129213.20904403014</v>
      </c>
      <c r="G15" s="167">
        <v>23</v>
      </c>
      <c r="H15" s="167">
        <v>24321</v>
      </c>
    </row>
    <row r="16" spans="1:8" ht="12.75">
      <c r="A16" s="293">
        <v>1992</v>
      </c>
      <c r="B16" s="202">
        <v>25.6</v>
      </c>
      <c r="C16" s="167">
        <v>142.26385575155473</v>
      </c>
      <c r="D16" s="202">
        <v>363.7</v>
      </c>
      <c r="E16" s="162">
        <v>32.80324065726684</v>
      </c>
      <c r="F16" s="161">
        <v>119305.38627047947</v>
      </c>
      <c r="G16" s="167">
        <v>147</v>
      </c>
      <c r="H16" s="167">
        <v>27888</v>
      </c>
    </row>
    <row r="17" spans="1:8" ht="12.75">
      <c r="A17" s="293">
        <v>1993</v>
      </c>
      <c r="B17" s="202">
        <v>23.6</v>
      </c>
      <c r="C17" s="167">
        <v>141.5677966101695</v>
      </c>
      <c r="D17" s="202">
        <v>334.1</v>
      </c>
      <c r="E17" s="162">
        <v>42.40741408531968</v>
      </c>
      <c r="F17" s="161">
        <v>141683.17045905304</v>
      </c>
      <c r="G17" s="167">
        <v>313</v>
      </c>
      <c r="H17" s="167">
        <v>22447</v>
      </c>
    </row>
    <row r="18" spans="1:8" ht="12.75">
      <c r="A18" s="294">
        <v>1994</v>
      </c>
      <c r="B18" s="203">
        <v>21.765</v>
      </c>
      <c r="C18" s="166">
        <v>130.11072823340223</v>
      </c>
      <c r="D18" s="203">
        <v>283.186</v>
      </c>
      <c r="E18" s="195">
        <v>42.81610231630065</v>
      </c>
      <c r="F18" s="164">
        <v>121249.20750543913</v>
      </c>
      <c r="G18" s="166">
        <v>832</v>
      </c>
      <c r="H18" s="167">
        <v>27698</v>
      </c>
    </row>
    <row r="19" spans="1:8" ht="12.75">
      <c r="A19" s="294">
        <v>1995</v>
      </c>
      <c r="B19" s="203">
        <v>18.431</v>
      </c>
      <c r="C19" s="166">
        <v>136.04416472247843</v>
      </c>
      <c r="D19" s="203">
        <v>250.743</v>
      </c>
      <c r="E19" s="195">
        <v>43.81378240957773</v>
      </c>
      <c r="F19" s="164">
        <v>109859.99242724749</v>
      </c>
      <c r="G19" s="166">
        <v>293</v>
      </c>
      <c r="H19" s="167">
        <v>22503</v>
      </c>
    </row>
    <row r="20" spans="1:8" ht="12.75">
      <c r="A20" s="294">
        <v>1996</v>
      </c>
      <c r="B20" s="163">
        <v>19.1</v>
      </c>
      <c r="C20" s="166">
        <v>145.7591623036649</v>
      </c>
      <c r="D20" s="163">
        <v>278.4</v>
      </c>
      <c r="E20" s="165">
        <v>33.39824264060678</v>
      </c>
      <c r="F20" s="166">
        <v>92980.70751144926</v>
      </c>
      <c r="G20" s="166">
        <v>81</v>
      </c>
      <c r="H20" s="167">
        <v>25163</v>
      </c>
    </row>
    <row r="21" spans="1:8" ht="12.75">
      <c r="A21" s="294">
        <v>1997</v>
      </c>
      <c r="B21" s="163">
        <v>18.5</v>
      </c>
      <c r="C21" s="166">
        <v>148.32432432432432</v>
      </c>
      <c r="D21" s="163">
        <v>274.4</v>
      </c>
      <c r="E21" s="165">
        <v>34.6723883019004</v>
      </c>
      <c r="F21" s="166">
        <v>95141.03350041469</v>
      </c>
      <c r="G21" s="166">
        <v>898</v>
      </c>
      <c r="H21" s="167">
        <v>24710</v>
      </c>
    </row>
    <row r="22" spans="1:8" ht="12.75">
      <c r="A22" s="294">
        <v>1998</v>
      </c>
      <c r="B22" s="163">
        <v>18.5</v>
      </c>
      <c r="C22" s="166">
        <v>143.02702702702703</v>
      </c>
      <c r="D22" s="163">
        <v>264.6</v>
      </c>
      <c r="E22" s="165">
        <v>59.50019833399445</v>
      </c>
      <c r="F22" s="166">
        <v>157437.5247917493</v>
      </c>
      <c r="G22" s="166">
        <v>3691</v>
      </c>
      <c r="H22" s="167">
        <v>22655</v>
      </c>
    </row>
    <row r="23" spans="1:8" ht="12.75">
      <c r="A23" s="294">
        <v>1999</v>
      </c>
      <c r="B23" s="163">
        <v>18.8</v>
      </c>
      <c r="C23" s="166">
        <f>D23/B23*10</f>
        <v>154.09574468085106</v>
      </c>
      <c r="D23" s="163">
        <v>289.7</v>
      </c>
      <c r="E23" s="165">
        <v>60.5399492745784</v>
      </c>
      <c r="F23" s="166">
        <f>D23*E23*10</f>
        <v>175384.2330484536</v>
      </c>
      <c r="G23" s="166">
        <v>3607</v>
      </c>
      <c r="H23" s="167">
        <v>21595</v>
      </c>
    </row>
    <row r="24" spans="1:8" ht="12.75">
      <c r="A24" s="294" t="s">
        <v>312</v>
      </c>
      <c r="B24" s="163">
        <v>19.7</v>
      </c>
      <c r="C24" s="166">
        <f>D24/B24*10</f>
        <v>147.30964467005077</v>
      </c>
      <c r="D24" s="163">
        <v>290.2</v>
      </c>
      <c r="E24" s="165">
        <v>49.01854723354129</v>
      </c>
      <c r="F24" s="166">
        <f>D24*E24*10</f>
        <v>142251.82407173683</v>
      </c>
      <c r="G24" s="166">
        <v>1928</v>
      </c>
      <c r="H24" s="167">
        <v>24447</v>
      </c>
    </row>
    <row r="25" spans="1:8" ht="13.5" thickBot="1">
      <c r="A25" s="295" t="s">
        <v>381</v>
      </c>
      <c r="B25" s="168">
        <v>19.3</v>
      </c>
      <c r="C25" s="171">
        <f>D25/B25*10</f>
        <v>153.10880829015542</v>
      </c>
      <c r="D25" s="168">
        <v>295.5</v>
      </c>
      <c r="E25" s="170">
        <v>33.95</v>
      </c>
      <c r="F25" s="171">
        <f>D25*E25*10</f>
        <v>100322.25</v>
      </c>
      <c r="G25" s="171">
        <v>118</v>
      </c>
      <c r="H25" s="172">
        <v>29297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3"/>
  <dimension ref="A1:I70"/>
  <sheetViews>
    <sheetView showGridLines="0" zoomScale="75" zoomScaleNormal="75" workbookViewId="0" topLeftCell="A41">
      <selection activeCell="A70" sqref="A70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399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3" t="s">
        <v>167</v>
      </c>
      <c r="C8" s="103" t="s">
        <v>167</v>
      </c>
      <c r="D8" s="102">
        <v>4</v>
      </c>
      <c r="E8" s="94">
        <v>4</v>
      </c>
      <c r="F8" s="103" t="s">
        <v>167</v>
      </c>
      <c r="G8" s="103" t="s">
        <v>167</v>
      </c>
      <c r="H8" s="102">
        <v>10000</v>
      </c>
      <c r="I8" s="102">
        <v>40</v>
      </c>
    </row>
    <row r="9" spans="1:9" ht="12.75">
      <c r="A9" s="32" t="s">
        <v>32</v>
      </c>
      <c r="B9" s="54">
        <v>1</v>
      </c>
      <c r="C9" s="54" t="s">
        <v>167</v>
      </c>
      <c r="D9" s="87" t="s">
        <v>167</v>
      </c>
      <c r="E9" s="50">
        <v>1</v>
      </c>
      <c r="F9" s="54">
        <v>14000</v>
      </c>
      <c r="G9" s="54" t="s">
        <v>167</v>
      </c>
      <c r="H9" s="87" t="s">
        <v>167</v>
      </c>
      <c r="I9" s="87">
        <v>15</v>
      </c>
    </row>
    <row r="10" spans="1:9" ht="12.75">
      <c r="A10" s="49" t="s">
        <v>242</v>
      </c>
      <c r="B10" s="55">
        <v>1</v>
      </c>
      <c r="C10" s="55" t="s">
        <v>167</v>
      </c>
      <c r="D10" s="52">
        <v>4</v>
      </c>
      <c r="E10" s="52">
        <v>5</v>
      </c>
      <c r="F10" s="55">
        <v>14000</v>
      </c>
      <c r="G10" s="55" t="s">
        <v>167</v>
      </c>
      <c r="H10" s="88">
        <v>10000</v>
      </c>
      <c r="I10" s="52">
        <v>55</v>
      </c>
    </row>
    <row r="11" spans="1:9" ht="12.75">
      <c r="A11" s="32"/>
      <c r="B11" s="50"/>
      <c r="C11" s="50"/>
      <c r="D11" s="50"/>
      <c r="E11" s="50"/>
      <c r="F11" s="87"/>
      <c r="G11" s="87"/>
      <c r="H11" s="87"/>
      <c r="I11" s="50"/>
    </row>
    <row r="12" spans="1:9" ht="12.75">
      <c r="A12" s="32" t="s">
        <v>35</v>
      </c>
      <c r="B12" s="54" t="s">
        <v>167</v>
      </c>
      <c r="C12" s="87">
        <v>1</v>
      </c>
      <c r="D12" s="54" t="s">
        <v>167</v>
      </c>
      <c r="E12" s="50">
        <v>1</v>
      </c>
      <c r="F12" s="54" t="s">
        <v>167</v>
      </c>
      <c r="G12" s="87">
        <v>12000</v>
      </c>
      <c r="H12" s="54" t="s">
        <v>167</v>
      </c>
      <c r="I12" s="87">
        <v>12</v>
      </c>
    </row>
    <row r="13" spans="1:9" ht="12.75">
      <c r="A13" s="49" t="s">
        <v>245</v>
      </c>
      <c r="B13" s="55" t="s">
        <v>167</v>
      </c>
      <c r="C13" s="52">
        <v>1</v>
      </c>
      <c r="D13" s="55" t="s">
        <v>167</v>
      </c>
      <c r="E13" s="52">
        <v>1</v>
      </c>
      <c r="F13" s="55" t="s">
        <v>167</v>
      </c>
      <c r="G13" s="88">
        <v>12000</v>
      </c>
      <c r="H13" s="55" t="s">
        <v>167</v>
      </c>
      <c r="I13" s="52">
        <v>12</v>
      </c>
    </row>
    <row r="14" spans="1:9" ht="12.75">
      <c r="A14" s="32"/>
      <c r="B14" s="50"/>
      <c r="C14" s="50"/>
      <c r="D14" s="50"/>
      <c r="E14" s="50"/>
      <c r="F14" s="87"/>
      <c r="G14" s="87"/>
      <c r="H14" s="87"/>
      <c r="I14" s="50"/>
    </row>
    <row r="15" spans="1:9" ht="12.75">
      <c r="A15" s="49" t="s">
        <v>246</v>
      </c>
      <c r="B15" s="55" t="s">
        <v>167</v>
      </c>
      <c r="C15" s="88">
        <v>1147</v>
      </c>
      <c r="D15" s="55" t="s">
        <v>167</v>
      </c>
      <c r="E15" s="52">
        <v>1147</v>
      </c>
      <c r="F15" s="55" t="s">
        <v>167</v>
      </c>
      <c r="G15" s="88">
        <v>13503</v>
      </c>
      <c r="H15" s="55" t="s">
        <v>167</v>
      </c>
      <c r="I15" s="88">
        <v>15488</v>
      </c>
    </row>
    <row r="16" spans="1:9" ht="12.75">
      <c r="A16" s="32"/>
      <c r="B16" s="50"/>
      <c r="C16" s="50"/>
      <c r="D16" s="50"/>
      <c r="E16" s="50"/>
      <c r="F16" s="87"/>
      <c r="G16" s="87"/>
      <c r="H16" s="87"/>
      <c r="I16" s="50"/>
    </row>
    <row r="17" spans="1:9" ht="12.75">
      <c r="A17" s="49" t="s">
        <v>247</v>
      </c>
      <c r="B17" s="55" t="s">
        <v>167</v>
      </c>
      <c r="C17" s="88">
        <v>1093</v>
      </c>
      <c r="D17" s="55" t="s">
        <v>167</v>
      </c>
      <c r="E17" s="52">
        <v>1093</v>
      </c>
      <c r="F17" s="55" t="s">
        <v>167</v>
      </c>
      <c r="G17" s="88">
        <v>13800</v>
      </c>
      <c r="H17" s="55" t="s">
        <v>167</v>
      </c>
      <c r="I17" s="88">
        <v>15083</v>
      </c>
    </row>
    <row r="18" spans="1:9" ht="12.75">
      <c r="A18" s="32"/>
      <c r="B18" s="50"/>
      <c r="C18" s="50"/>
      <c r="D18" s="50"/>
      <c r="E18" s="50"/>
      <c r="F18" s="87"/>
      <c r="G18" s="87"/>
      <c r="H18" s="87"/>
      <c r="I18" s="50"/>
    </row>
    <row r="19" spans="1:9" ht="12.75">
      <c r="A19" s="32" t="s">
        <v>38</v>
      </c>
      <c r="B19" s="54" t="s">
        <v>167</v>
      </c>
      <c r="C19" s="50">
        <v>3</v>
      </c>
      <c r="D19" s="54" t="s">
        <v>167</v>
      </c>
      <c r="E19" s="50">
        <v>3</v>
      </c>
      <c r="F19" s="54" t="s">
        <v>167</v>
      </c>
      <c r="G19" s="87">
        <v>6000</v>
      </c>
      <c r="H19" s="54" t="s">
        <v>167</v>
      </c>
      <c r="I19" s="50">
        <v>18</v>
      </c>
    </row>
    <row r="20" spans="1:9" ht="12.75">
      <c r="A20" s="32" t="s">
        <v>39</v>
      </c>
      <c r="B20" s="54" t="s">
        <v>167</v>
      </c>
      <c r="C20" s="50">
        <v>1</v>
      </c>
      <c r="D20" s="54" t="s">
        <v>167</v>
      </c>
      <c r="E20" s="50">
        <v>1</v>
      </c>
      <c r="F20" s="54" t="s">
        <v>167</v>
      </c>
      <c r="G20" s="87">
        <v>5000</v>
      </c>
      <c r="H20" s="54" t="s">
        <v>167</v>
      </c>
      <c r="I20" s="50">
        <v>5</v>
      </c>
    </row>
    <row r="21" spans="1:9" ht="12.75">
      <c r="A21" s="32" t="s">
        <v>40</v>
      </c>
      <c r="B21" s="54" t="s">
        <v>167</v>
      </c>
      <c r="C21" s="87">
        <v>86</v>
      </c>
      <c r="D21" s="54" t="s">
        <v>167</v>
      </c>
      <c r="E21" s="50">
        <v>86</v>
      </c>
      <c r="F21" s="54" t="s">
        <v>167</v>
      </c>
      <c r="G21" s="87">
        <v>12000</v>
      </c>
      <c r="H21" s="54" t="s">
        <v>167</v>
      </c>
      <c r="I21" s="87">
        <v>1032</v>
      </c>
    </row>
    <row r="22" spans="1:9" ht="12.75">
      <c r="A22" s="49" t="s">
        <v>248</v>
      </c>
      <c r="B22" s="55" t="s">
        <v>167</v>
      </c>
      <c r="C22" s="52">
        <v>90</v>
      </c>
      <c r="D22" s="55" t="s">
        <v>167</v>
      </c>
      <c r="E22" s="52">
        <v>90</v>
      </c>
      <c r="F22" s="55" t="s">
        <v>167</v>
      </c>
      <c r="G22" s="88">
        <v>11722</v>
      </c>
      <c r="H22" s="55" t="s">
        <v>167</v>
      </c>
      <c r="I22" s="52">
        <v>1055</v>
      </c>
    </row>
    <row r="23" spans="1:9" ht="12.75">
      <c r="A23" s="32"/>
      <c r="B23" s="50"/>
      <c r="C23" s="50"/>
      <c r="D23" s="50"/>
      <c r="E23" s="50"/>
      <c r="F23" s="87"/>
      <c r="G23" s="87"/>
      <c r="H23" s="87"/>
      <c r="I23" s="50"/>
    </row>
    <row r="24" spans="1:9" ht="12.75">
      <c r="A24" s="32" t="s">
        <v>41</v>
      </c>
      <c r="B24" s="89">
        <v>7</v>
      </c>
      <c r="C24" s="89">
        <v>712</v>
      </c>
      <c r="D24" s="54" t="s">
        <v>167</v>
      </c>
      <c r="E24" s="50">
        <v>719</v>
      </c>
      <c r="F24" s="89">
        <v>5286</v>
      </c>
      <c r="G24" s="89">
        <v>12317</v>
      </c>
      <c r="H24" s="54" t="s">
        <v>167</v>
      </c>
      <c r="I24" s="87">
        <v>8807</v>
      </c>
    </row>
    <row r="25" spans="1:9" ht="12.75">
      <c r="A25" s="32" t="s">
        <v>42</v>
      </c>
      <c r="B25" s="89" t="s">
        <v>167</v>
      </c>
      <c r="C25" s="89">
        <v>6</v>
      </c>
      <c r="D25" s="54" t="s">
        <v>167</v>
      </c>
      <c r="E25" s="50">
        <v>6</v>
      </c>
      <c r="F25" s="89" t="s">
        <v>167</v>
      </c>
      <c r="G25" s="89">
        <v>10000</v>
      </c>
      <c r="H25" s="54" t="s">
        <v>167</v>
      </c>
      <c r="I25" s="87">
        <v>60</v>
      </c>
    </row>
    <row r="26" spans="1:9" ht="12.75">
      <c r="A26" s="32" t="s">
        <v>43</v>
      </c>
      <c r="B26" s="54" t="s">
        <v>167</v>
      </c>
      <c r="C26" s="89">
        <v>31</v>
      </c>
      <c r="D26" s="54" t="s">
        <v>167</v>
      </c>
      <c r="E26" s="50">
        <v>31</v>
      </c>
      <c r="F26" s="54" t="s">
        <v>167</v>
      </c>
      <c r="G26" s="89">
        <v>13065</v>
      </c>
      <c r="H26" s="54" t="s">
        <v>167</v>
      </c>
      <c r="I26" s="87">
        <v>405</v>
      </c>
    </row>
    <row r="27" spans="1:9" ht="12.75">
      <c r="A27" s="32" t="s">
        <v>44</v>
      </c>
      <c r="B27" s="54">
        <v>8</v>
      </c>
      <c r="C27" s="89">
        <v>1000</v>
      </c>
      <c r="D27" s="54" t="s">
        <v>167</v>
      </c>
      <c r="E27" s="50">
        <v>1008</v>
      </c>
      <c r="F27" s="54">
        <v>6000</v>
      </c>
      <c r="G27" s="89">
        <v>13185</v>
      </c>
      <c r="H27" s="54" t="s">
        <v>167</v>
      </c>
      <c r="I27" s="87">
        <v>13233</v>
      </c>
    </row>
    <row r="28" spans="1:9" ht="12.75">
      <c r="A28" s="49" t="s">
        <v>249</v>
      </c>
      <c r="B28" s="52">
        <v>15</v>
      </c>
      <c r="C28" s="52">
        <v>1749</v>
      </c>
      <c r="D28" s="55" t="s">
        <v>167</v>
      </c>
      <c r="E28" s="52">
        <v>1764</v>
      </c>
      <c r="F28" s="88">
        <v>5667</v>
      </c>
      <c r="G28" s="88">
        <v>12819</v>
      </c>
      <c r="H28" s="55" t="s">
        <v>167</v>
      </c>
      <c r="I28" s="52">
        <v>22505</v>
      </c>
    </row>
    <row r="29" spans="1:9" ht="12.75">
      <c r="A29" s="32"/>
      <c r="B29" s="50"/>
      <c r="C29" s="50"/>
      <c r="D29" s="50"/>
      <c r="E29" s="50"/>
      <c r="F29" s="87"/>
      <c r="G29" s="87"/>
      <c r="H29" s="87"/>
      <c r="I29" s="50"/>
    </row>
    <row r="30" spans="1:9" ht="12.75">
      <c r="A30" s="49" t="s">
        <v>250</v>
      </c>
      <c r="B30" s="55" t="s">
        <v>167</v>
      </c>
      <c r="C30" s="88">
        <v>370</v>
      </c>
      <c r="D30" s="55" t="s">
        <v>167</v>
      </c>
      <c r="E30" s="52">
        <v>370</v>
      </c>
      <c r="F30" s="55" t="s">
        <v>167</v>
      </c>
      <c r="G30" s="88">
        <v>13000</v>
      </c>
      <c r="H30" s="55" t="s">
        <v>167</v>
      </c>
      <c r="I30" s="88">
        <v>4810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45</v>
      </c>
      <c r="B32" s="54" t="s">
        <v>167</v>
      </c>
      <c r="C32" s="87">
        <v>1</v>
      </c>
      <c r="D32" s="54" t="s">
        <v>167</v>
      </c>
      <c r="E32" s="50">
        <v>1</v>
      </c>
      <c r="F32" s="54" t="s">
        <v>167</v>
      </c>
      <c r="G32" s="87">
        <v>10000</v>
      </c>
      <c r="H32" s="54" t="s">
        <v>167</v>
      </c>
      <c r="I32" s="87">
        <v>10</v>
      </c>
    </row>
    <row r="33" spans="1:9" ht="12.75">
      <c r="A33" s="32" t="s">
        <v>46</v>
      </c>
      <c r="B33" s="54" t="s">
        <v>167</v>
      </c>
      <c r="C33" s="87">
        <v>8</v>
      </c>
      <c r="D33" s="54" t="s">
        <v>167</v>
      </c>
      <c r="E33" s="50">
        <v>8</v>
      </c>
      <c r="F33" s="54" t="s">
        <v>167</v>
      </c>
      <c r="G33" s="87">
        <v>18000</v>
      </c>
      <c r="H33" s="54" t="s">
        <v>167</v>
      </c>
      <c r="I33" s="87">
        <v>144</v>
      </c>
    </row>
    <row r="34" spans="1:9" ht="12.75">
      <c r="A34" s="32" t="s">
        <v>47</v>
      </c>
      <c r="B34" s="54" t="s">
        <v>167</v>
      </c>
      <c r="C34" s="87">
        <v>1</v>
      </c>
      <c r="D34" s="54" t="s">
        <v>167</v>
      </c>
      <c r="E34" s="50">
        <v>1</v>
      </c>
      <c r="F34" s="54" t="s">
        <v>167</v>
      </c>
      <c r="G34" s="87">
        <v>4000</v>
      </c>
      <c r="H34" s="54" t="s">
        <v>167</v>
      </c>
      <c r="I34" s="87">
        <v>4</v>
      </c>
    </row>
    <row r="35" spans="1:9" ht="12.75">
      <c r="A35" s="32" t="s">
        <v>49</v>
      </c>
      <c r="B35" s="54" t="s">
        <v>167</v>
      </c>
      <c r="C35" s="87">
        <v>1</v>
      </c>
      <c r="D35" s="54" t="s">
        <v>167</v>
      </c>
      <c r="E35" s="50">
        <v>1</v>
      </c>
      <c r="F35" s="54" t="s">
        <v>167</v>
      </c>
      <c r="G35" s="87">
        <v>9000</v>
      </c>
      <c r="H35" s="54" t="s">
        <v>167</v>
      </c>
      <c r="I35" s="87">
        <v>9</v>
      </c>
    </row>
    <row r="36" spans="1:9" ht="12.75">
      <c r="A36" s="32" t="s">
        <v>53</v>
      </c>
      <c r="B36" s="54" t="s">
        <v>167</v>
      </c>
      <c r="C36" s="87">
        <v>3</v>
      </c>
      <c r="D36" s="54" t="s">
        <v>167</v>
      </c>
      <c r="E36" s="50">
        <v>3</v>
      </c>
      <c r="F36" s="54" t="s">
        <v>167</v>
      </c>
      <c r="G36" s="87">
        <v>8000</v>
      </c>
      <c r="H36" s="54" t="s">
        <v>167</v>
      </c>
      <c r="I36" s="87">
        <v>24</v>
      </c>
    </row>
    <row r="37" spans="1:9" ht="12.75">
      <c r="A37" s="49" t="s">
        <v>251</v>
      </c>
      <c r="B37" s="55" t="s">
        <v>167</v>
      </c>
      <c r="C37" s="52">
        <v>14</v>
      </c>
      <c r="D37" s="55" t="s">
        <v>167</v>
      </c>
      <c r="E37" s="52">
        <v>14</v>
      </c>
      <c r="F37" s="55" t="s">
        <v>167</v>
      </c>
      <c r="G37" s="88">
        <v>21528</v>
      </c>
      <c r="H37" s="55" t="s">
        <v>167</v>
      </c>
      <c r="I37" s="52">
        <v>191</v>
      </c>
    </row>
    <row r="38" spans="1:9" ht="12.75">
      <c r="A38" s="32"/>
      <c r="B38" s="50"/>
      <c r="C38" s="50"/>
      <c r="D38" s="50"/>
      <c r="E38" s="50"/>
      <c r="F38" s="87"/>
      <c r="G38" s="87"/>
      <c r="H38" s="87"/>
      <c r="I38" s="50"/>
    </row>
    <row r="39" spans="1:9" ht="12.75">
      <c r="A39" s="49" t="s">
        <v>252</v>
      </c>
      <c r="B39" s="55" t="s">
        <v>167</v>
      </c>
      <c r="C39" s="88">
        <v>149</v>
      </c>
      <c r="D39" s="55" t="s">
        <v>167</v>
      </c>
      <c r="E39" s="52">
        <v>149</v>
      </c>
      <c r="F39" s="55" t="s">
        <v>167</v>
      </c>
      <c r="G39" s="88">
        <v>12000</v>
      </c>
      <c r="H39" s="55" t="s">
        <v>167</v>
      </c>
      <c r="I39" s="88">
        <v>1788</v>
      </c>
    </row>
    <row r="40" spans="1:9" ht="12.75">
      <c r="A40" s="32"/>
      <c r="B40" s="50"/>
      <c r="C40" s="50"/>
      <c r="D40" s="50"/>
      <c r="E40" s="50"/>
      <c r="F40" s="87"/>
      <c r="G40" s="87"/>
      <c r="H40" s="87"/>
      <c r="I40" s="50"/>
    </row>
    <row r="41" spans="1:9" ht="12.75">
      <c r="A41" s="32" t="s">
        <v>54</v>
      </c>
      <c r="B41" s="54" t="s">
        <v>167</v>
      </c>
      <c r="C41" s="87">
        <v>30</v>
      </c>
      <c r="D41" s="54" t="s">
        <v>167</v>
      </c>
      <c r="E41" s="50">
        <v>30</v>
      </c>
      <c r="F41" s="54" t="s">
        <v>167</v>
      </c>
      <c r="G41" s="87">
        <v>10000</v>
      </c>
      <c r="H41" s="54" t="s">
        <v>167</v>
      </c>
      <c r="I41" s="87">
        <v>300</v>
      </c>
    </row>
    <row r="42" spans="1:9" ht="12.75">
      <c r="A42" s="32" t="s">
        <v>55</v>
      </c>
      <c r="B42" s="54" t="s">
        <v>167</v>
      </c>
      <c r="C42" s="87">
        <v>41</v>
      </c>
      <c r="D42" s="54" t="s">
        <v>167</v>
      </c>
      <c r="E42" s="50">
        <v>41</v>
      </c>
      <c r="F42" s="54" t="s">
        <v>167</v>
      </c>
      <c r="G42" s="87">
        <v>11100</v>
      </c>
      <c r="H42" s="54" t="s">
        <v>167</v>
      </c>
      <c r="I42" s="87">
        <v>455</v>
      </c>
    </row>
    <row r="43" spans="1:9" ht="12.75">
      <c r="A43" s="32" t="s">
        <v>57</v>
      </c>
      <c r="B43" s="54" t="s">
        <v>167</v>
      </c>
      <c r="C43" s="87">
        <v>1</v>
      </c>
      <c r="D43" s="54" t="s">
        <v>167</v>
      </c>
      <c r="E43" s="50">
        <v>1</v>
      </c>
      <c r="F43" s="54" t="s">
        <v>167</v>
      </c>
      <c r="G43" s="87">
        <v>10000</v>
      </c>
      <c r="H43" s="54" t="s">
        <v>167</v>
      </c>
      <c r="I43" s="87">
        <v>10</v>
      </c>
    </row>
    <row r="44" spans="1:9" ht="12.75">
      <c r="A44" s="32" t="s">
        <v>58</v>
      </c>
      <c r="B44" s="54" t="s">
        <v>167</v>
      </c>
      <c r="C44" s="87">
        <v>43</v>
      </c>
      <c r="D44" s="54" t="s">
        <v>167</v>
      </c>
      <c r="E44" s="50">
        <v>43</v>
      </c>
      <c r="F44" s="54" t="s">
        <v>167</v>
      </c>
      <c r="G44" s="87">
        <v>11000</v>
      </c>
      <c r="H44" s="54" t="s">
        <v>167</v>
      </c>
      <c r="I44" s="87">
        <v>473</v>
      </c>
    </row>
    <row r="45" spans="1:9" ht="12.75">
      <c r="A45" s="49" t="s">
        <v>253</v>
      </c>
      <c r="B45" s="55" t="s">
        <v>167</v>
      </c>
      <c r="C45" s="52">
        <v>115</v>
      </c>
      <c r="D45" s="55" t="s">
        <v>167</v>
      </c>
      <c r="E45" s="52">
        <v>115</v>
      </c>
      <c r="F45" s="55" t="s">
        <v>167</v>
      </c>
      <c r="G45" s="88">
        <v>10766</v>
      </c>
      <c r="H45" s="55" t="s">
        <v>167</v>
      </c>
      <c r="I45" s="52">
        <v>1238</v>
      </c>
    </row>
    <row r="46" spans="1:9" ht="12.75">
      <c r="A46" s="32"/>
      <c r="B46" s="50"/>
      <c r="C46" s="50"/>
      <c r="D46" s="50"/>
      <c r="E46" s="50"/>
      <c r="F46" s="87"/>
      <c r="G46" s="87"/>
      <c r="H46" s="87"/>
      <c r="I46" s="50"/>
    </row>
    <row r="47" spans="1:9" ht="12.75">
      <c r="A47" s="32" t="s">
        <v>59</v>
      </c>
      <c r="B47" s="54" t="s">
        <v>167</v>
      </c>
      <c r="C47" s="89">
        <v>1725</v>
      </c>
      <c r="D47" s="54" t="s">
        <v>167</v>
      </c>
      <c r="E47" s="50">
        <v>1725</v>
      </c>
      <c r="F47" s="54" t="s">
        <v>167</v>
      </c>
      <c r="G47" s="89">
        <v>18550</v>
      </c>
      <c r="H47" s="54" t="s">
        <v>167</v>
      </c>
      <c r="I47" s="87">
        <v>31999</v>
      </c>
    </row>
    <row r="48" spans="1:9" ht="12.75">
      <c r="A48" s="32" t="s">
        <v>60</v>
      </c>
      <c r="B48" s="89">
        <v>16</v>
      </c>
      <c r="C48" s="89">
        <v>1295</v>
      </c>
      <c r="D48" s="54" t="s">
        <v>167</v>
      </c>
      <c r="E48" s="50">
        <v>1311</v>
      </c>
      <c r="F48" s="89">
        <v>6200</v>
      </c>
      <c r="G48" s="89">
        <v>11000</v>
      </c>
      <c r="H48" s="54" t="s">
        <v>167</v>
      </c>
      <c r="I48" s="87">
        <v>14344</v>
      </c>
    </row>
    <row r="49" spans="1:9" ht="12.75">
      <c r="A49" s="32" t="s">
        <v>61</v>
      </c>
      <c r="B49" s="54" t="s">
        <v>167</v>
      </c>
      <c r="C49" s="89">
        <v>3500</v>
      </c>
      <c r="D49" s="54" t="s">
        <v>167</v>
      </c>
      <c r="E49" s="50">
        <v>3500</v>
      </c>
      <c r="F49" s="54" t="s">
        <v>167</v>
      </c>
      <c r="G49" s="89">
        <v>13000</v>
      </c>
      <c r="H49" s="54" t="s">
        <v>167</v>
      </c>
      <c r="I49" s="87">
        <v>45500</v>
      </c>
    </row>
    <row r="50" spans="1:9" ht="12.75">
      <c r="A50" s="49" t="s">
        <v>254</v>
      </c>
      <c r="B50" s="52">
        <v>16</v>
      </c>
      <c r="C50" s="52">
        <v>6520</v>
      </c>
      <c r="D50" s="55" t="s">
        <v>167</v>
      </c>
      <c r="E50" s="52">
        <v>6536</v>
      </c>
      <c r="F50" s="88">
        <v>6200</v>
      </c>
      <c r="G50" s="88">
        <v>14071</v>
      </c>
      <c r="H50" s="55" t="s">
        <v>167</v>
      </c>
      <c r="I50" s="52">
        <v>91843</v>
      </c>
    </row>
    <row r="51" spans="1:9" ht="12.75">
      <c r="A51" s="32"/>
      <c r="B51" s="50"/>
      <c r="C51" s="50"/>
      <c r="D51" s="50"/>
      <c r="E51" s="50"/>
      <c r="F51" s="87"/>
      <c r="G51" s="87"/>
      <c r="H51" s="87"/>
      <c r="I51" s="50"/>
    </row>
    <row r="52" spans="1:9" ht="12.75">
      <c r="A52" s="49" t="s">
        <v>255</v>
      </c>
      <c r="B52" s="55" t="s">
        <v>167</v>
      </c>
      <c r="C52" s="88">
        <v>5787</v>
      </c>
      <c r="D52" s="55" t="s">
        <v>167</v>
      </c>
      <c r="E52" s="52">
        <v>5787</v>
      </c>
      <c r="F52" s="55" t="s">
        <v>167</v>
      </c>
      <c r="G52" s="88">
        <v>19478</v>
      </c>
      <c r="H52" s="55" t="s">
        <v>167</v>
      </c>
      <c r="I52" s="88">
        <v>112719</v>
      </c>
    </row>
    <row r="53" spans="1:9" ht="12.75">
      <c r="A53" s="32"/>
      <c r="B53" s="50"/>
      <c r="C53" s="50"/>
      <c r="D53" s="50"/>
      <c r="E53" s="50"/>
      <c r="F53" s="87"/>
      <c r="G53" s="87"/>
      <c r="H53" s="87"/>
      <c r="I53" s="50"/>
    </row>
    <row r="54" spans="1:9" ht="12.75">
      <c r="A54" s="32" t="s">
        <v>63</v>
      </c>
      <c r="B54" s="54" t="s">
        <v>167</v>
      </c>
      <c r="C54" s="87">
        <v>12</v>
      </c>
      <c r="D54" s="54" t="s">
        <v>167</v>
      </c>
      <c r="E54" s="50">
        <v>12</v>
      </c>
      <c r="F54" s="54" t="s">
        <v>167</v>
      </c>
      <c r="G54" s="87">
        <v>5000</v>
      </c>
      <c r="H54" s="54" t="s">
        <v>167</v>
      </c>
      <c r="I54" s="87">
        <v>60</v>
      </c>
    </row>
    <row r="55" spans="1:9" ht="12.75">
      <c r="A55" s="49" t="s">
        <v>256</v>
      </c>
      <c r="B55" s="55" t="s">
        <v>167</v>
      </c>
      <c r="C55" s="52">
        <v>12</v>
      </c>
      <c r="D55" s="55" t="s">
        <v>167</v>
      </c>
      <c r="E55" s="52">
        <v>12</v>
      </c>
      <c r="F55" s="55" t="s">
        <v>167</v>
      </c>
      <c r="G55" s="88">
        <v>5000</v>
      </c>
      <c r="H55" s="55" t="s">
        <v>167</v>
      </c>
      <c r="I55" s="52">
        <v>60</v>
      </c>
    </row>
    <row r="56" spans="1:9" ht="12.75">
      <c r="A56" s="32"/>
      <c r="B56" s="50"/>
      <c r="C56" s="50"/>
      <c r="D56" s="50"/>
      <c r="E56" s="50"/>
      <c r="F56" s="87"/>
      <c r="G56" s="87"/>
      <c r="H56" s="87"/>
      <c r="I56" s="50"/>
    </row>
    <row r="57" spans="1:9" ht="12.75">
      <c r="A57" s="32" t="s">
        <v>64</v>
      </c>
      <c r="B57" s="54" t="s">
        <v>167</v>
      </c>
      <c r="C57" s="87">
        <v>154</v>
      </c>
      <c r="D57" s="54" t="s">
        <v>167</v>
      </c>
      <c r="E57" s="50">
        <v>154</v>
      </c>
      <c r="F57" s="54" t="s">
        <v>167</v>
      </c>
      <c r="G57" s="87">
        <v>20000</v>
      </c>
      <c r="H57" s="54" t="s">
        <v>167</v>
      </c>
      <c r="I57" s="87">
        <v>3080</v>
      </c>
    </row>
    <row r="58" spans="1:9" ht="12.75">
      <c r="A58" s="32" t="s">
        <v>65</v>
      </c>
      <c r="B58" s="54" t="s">
        <v>167</v>
      </c>
      <c r="C58" s="87">
        <v>300</v>
      </c>
      <c r="D58" s="54" t="s">
        <v>167</v>
      </c>
      <c r="E58" s="50">
        <v>300</v>
      </c>
      <c r="F58" s="54" t="s">
        <v>167</v>
      </c>
      <c r="G58" s="87">
        <v>16000</v>
      </c>
      <c r="H58" s="54" t="s">
        <v>167</v>
      </c>
      <c r="I58" s="87">
        <v>4800</v>
      </c>
    </row>
    <row r="59" spans="1:9" ht="12.75">
      <c r="A59" s="32" t="s">
        <v>66</v>
      </c>
      <c r="B59" s="87">
        <v>16</v>
      </c>
      <c r="C59" s="87">
        <v>80</v>
      </c>
      <c r="D59" s="54" t="s">
        <v>167</v>
      </c>
      <c r="E59" s="50">
        <v>96</v>
      </c>
      <c r="F59" s="87">
        <v>4500</v>
      </c>
      <c r="G59" s="87">
        <v>13500</v>
      </c>
      <c r="H59" s="54" t="s">
        <v>167</v>
      </c>
      <c r="I59" s="87">
        <v>1152</v>
      </c>
    </row>
    <row r="60" spans="1:9" ht="12.75">
      <c r="A60" s="32" t="s">
        <v>67</v>
      </c>
      <c r="B60" s="54" t="s">
        <v>167</v>
      </c>
      <c r="C60" s="87">
        <v>250</v>
      </c>
      <c r="D60" s="54" t="s">
        <v>167</v>
      </c>
      <c r="E60" s="50">
        <v>250</v>
      </c>
      <c r="F60" s="54" t="s">
        <v>167</v>
      </c>
      <c r="G60" s="87">
        <v>13300</v>
      </c>
      <c r="H60" s="54" t="s">
        <v>167</v>
      </c>
      <c r="I60" s="87">
        <v>3325</v>
      </c>
    </row>
    <row r="61" spans="1:9" ht="12.75">
      <c r="A61" s="32" t="s">
        <v>68</v>
      </c>
      <c r="B61" s="87">
        <v>10</v>
      </c>
      <c r="C61" s="87">
        <v>9</v>
      </c>
      <c r="D61" s="54" t="s">
        <v>167</v>
      </c>
      <c r="E61" s="50">
        <v>19</v>
      </c>
      <c r="F61" s="87">
        <v>1500</v>
      </c>
      <c r="G61" s="87">
        <v>10000</v>
      </c>
      <c r="H61" s="54" t="s">
        <v>167</v>
      </c>
      <c r="I61" s="87">
        <v>105</v>
      </c>
    </row>
    <row r="62" spans="1:9" ht="12.75">
      <c r="A62" s="32" t="s">
        <v>69</v>
      </c>
      <c r="B62" s="87">
        <v>6</v>
      </c>
      <c r="C62" s="87">
        <v>47</v>
      </c>
      <c r="D62" s="54" t="s">
        <v>167</v>
      </c>
      <c r="E62" s="50">
        <v>53</v>
      </c>
      <c r="F62" s="87">
        <v>2800</v>
      </c>
      <c r="G62" s="87">
        <v>8900</v>
      </c>
      <c r="H62" s="54" t="s">
        <v>167</v>
      </c>
      <c r="I62" s="87">
        <v>435</v>
      </c>
    </row>
    <row r="63" spans="1:9" ht="12.75">
      <c r="A63" s="32" t="s">
        <v>70</v>
      </c>
      <c r="B63" s="54" t="s">
        <v>167</v>
      </c>
      <c r="C63" s="87">
        <v>713</v>
      </c>
      <c r="D63" s="54" t="s">
        <v>167</v>
      </c>
      <c r="E63" s="50">
        <v>713</v>
      </c>
      <c r="F63" s="54" t="s">
        <v>167</v>
      </c>
      <c r="G63" s="87">
        <v>11000</v>
      </c>
      <c r="H63" s="54" t="s">
        <v>167</v>
      </c>
      <c r="I63" s="87">
        <v>7843</v>
      </c>
    </row>
    <row r="64" spans="1:9" ht="12.75">
      <c r="A64" s="32" t="s">
        <v>71</v>
      </c>
      <c r="B64" s="54" t="s">
        <v>167</v>
      </c>
      <c r="C64" s="87">
        <v>133</v>
      </c>
      <c r="D64" s="54" t="s">
        <v>167</v>
      </c>
      <c r="E64" s="50">
        <v>133</v>
      </c>
      <c r="F64" s="54" t="s">
        <v>167</v>
      </c>
      <c r="G64" s="87">
        <v>15000</v>
      </c>
      <c r="H64" s="54" t="s">
        <v>167</v>
      </c>
      <c r="I64" s="87">
        <v>1995</v>
      </c>
    </row>
    <row r="65" spans="1:9" ht="12.75">
      <c r="A65" s="49" t="s">
        <v>257</v>
      </c>
      <c r="B65" s="52">
        <v>32</v>
      </c>
      <c r="C65" s="52">
        <v>1686</v>
      </c>
      <c r="D65" s="55" t="s">
        <v>167</v>
      </c>
      <c r="E65" s="52">
        <v>1718</v>
      </c>
      <c r="F65" s="88">
        <v>3244</v>
      </c>
      <c r="G65" s="88">
        <v>13423</v>
      </c>
      <c r="H65" s="55" t="s">
        <v>167</v>
      </c>
      <c r="I65" s="52">
        <v>22735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73</v>
      </c>
      <c r="B67" s="87">
        <v>15</v>
      </c>
      <c r="C67" s="87">
        <v>1</v>
      </c>
      <c r="D67" s="54" t="s">
        <v>167</v>
      </c>
      <c r="E67" s="50">
        <v>16</v>
      </c>
      <c r="F67" s="87">
        <v>4000</v>
      </c>
      <c r="G67" s="87">
        <v>10000</v>
      </c>
      <c r="H67" s="54" t="s">
        <v>167</v>
      </c>
      <c r="I67" s="87">
        <v>70</v>
      </c>
    </row>
    <row r="68" spans="1:9" ht="12.75">
      <c r="A68" s="49" t="s">
        <v>258</v>
      </c>
      <c r="B68" s="52">
        <v>15</v>
      </c>
      <c r="C68" s="52">
        <v>1</v>
      </c>
      <c r="D68" s="55" t="s">
        <v>167</v>
      </c>
      <c r="E68" s="52">
        <v>16</v>
      </c>
      <c r="F68" s="88">
        <v>4000</v>
      </c>
      <c r="G68" s="88">
        <v>10000</v>
      </c>
      <c r="H68" s="55" t="s">
        <v>167</v>
      </c>
      <c r="I68" s="52">
        <v>70</v>
      </c>
    </row>
    <row r="69" spans="1:9" ht="12.75">
      <c r="A69" s="32"/>
      <c r="B69" s="50"/>
      <c r="C69" s="50"/>
      <c r="D69" s="50"/>
      <c r="E69" s="50"/>
      <c r="F69" s="87"/>
      <c r="G69" s="87"/>
      <c r="H69" s="87"/>
      <c r="I69" s="87"/>
    </row>
    <row r="70" spans="1:9" ht="13.5" thickBot="1">
      <c r="A70" s="101" t="s">
        <v>74</v>
      </c>
      <c r="B70" s="98">
        <v>79</v>
      </c>
      <c r="C70" s="98">
        <v>18734</v>
      </c>
      <c r="D70" s="98">
        <v>4</v>
      </c>
      <c r="E70" s="98">
        <v>18817</v>
      </c>
      <c r="F70" s="104">
        <v>4582.443037974684</v>
      </c>
      <c r="G70" s="104">
        <v>15445.687947048147</v>
      </c>
      <c r="H70" s="104">
        <v>10000</v>
      </c>
      <c r="I70" s="98">
        <v>289652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4"/>
  <dimension ref="A1:H27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349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314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10.4</v>
      </c>
      <c r="C9" s="201">
        <v>212</v>
      </c>
      <c r="D9" s="200">
        <v>220.4</v>
      </c>
      <c r="E9" s="158">
        <v>20.9272414746433</v>
      </c>
      <c r="F9" s="157">
        <v>48736.0715444809</v>
      </c>
      <c r="G9" s="201" t="s">
        <v>167</v>
      </c>
      <c r="H9" s="201">
        <v>2777</v>
      </c>
    </row>
    <row r="10" spans="1:8" ht="12.75">
      <c r="A10" s="293">
        <v>1986</v>
      </c>
      <c r="B10" s="202">
        <v>11.1</v>
      </c>
      <c r="C10" s="167">
        <v>207</v>
      </c>
      <c r="D10" s="202">
        <v>230.1</v>
      </c>
      <c r="E10" s="162">
        <v>19.779308355270274</v>
      </c>
      <c r="F10" s="161">
        <v>50989.86693592009</v>
      </c>
      <c r="G10" s="167">
        <v>17</v>
      </c>
      <c r="H10" s="167">
        <v>2823</v>
      </c>
    </row>
    <row r="11" spans="1:8" ht="12.75">
      <c r="A11" s="293">
        <v>1987</v>
      </c>
      <c r="B11" s="202">
        <v>11.4</v>
      </c>
      <c r="C11" s="167">
        <v>205</v>
      </c>
      <c r="D11" s="202">
        <v>234.2</v>
      </c>
      <c r="E11" s="162">
        <v>24.05250441743897</v>
      </c>
      <c r="F11" s="161">
        <v>57907.51625737742</v>
      </c>
      <c r="G11" s="167">
        <v>63</v>
      </c>
      <c r="H11" s="167">
        <v>7269</v>
      </c>
    </row>
    <row r="12" spans="1:8" ht="12.75">
      <c r="A12" s="293">
        <v>1988</v>
      </c>
      <c r="B12" s="202">
        <v>12.4</v>
      </c>
      <c r="C12" s="167">
        <v>217</v>
      </c>
      <c r="D12" s="202">
        <v>269.7</v>
      </c>
      <c r="E12" s="162">
        <v>25.825490125371125</v>
      </c>
      <c r="F12" s="161">
        <v>69651.29277703652</v>
      </c>
      <c r="G12" s="167">
        <v>4060</v>
      </c>
      <c r="H12" s="167">
        <v>17089</v>
      </c>
    </row>
    <row r="13" spans="1:8" ht="12.75">
      <c r="A13" s="293">
        <v>1989</v>
      </c>
      <c r="B13" s="202">
        <v>13.8</v>
      </c>
      <c r="C13" s="167">
        <v>207.494756635568</v>
      </c>
      <c r="D13" s="202">
        <v>286.9</v>
      </c>
      <c r="E13" s="162">
        <v>23.721947760027888</v>
      </c>
      <c r="F13" s="161">
        <v>68058.26812352</v>
      </c>
      <c r="G13" s="167">
        <v>12595</v>
      </c>
      <c r="H13" s="167">
        <v>17486</v>
      </c>
    </row>
    <row r="14" spans="1:8" ht="12.75">
      <c r="A14" s="293">
        <v>1990</v>
      </c>
      <c r="B14" s="202">
        <v>13.9</v>
      </c>
      <c r="C14" s="167">
        <v>195.395683453237</v>
      </c>
      <c r="D14" s="202">
        <v>271.6</v>
      </c>
      <c r="E14" s="162">
        <v>27.965093216977394</v>
      </c>
      <c r="F14" s="161">
        <v>75953.19317731059</v>
      </c>
      <c r="G14" s="167">
        <v>18804</v>
      </c>
      <c r="H14" s="167">
        <v>9270</v>
      </c>
    </row>
    <row r="15" spans="1:8" ht="12.75">
      <c r="A15" s="293">
        <v>1991</v>
      </c>
      <c r="B15" s="202">
        <v>14.6</v>
      </c>
      <c r="C15" s="167">
        <v>190.6849315068493</v>
      </c>
      <c r="D15" s="202">
        <v>278.4</v>
      </c>
      <c r="E15" s="162">
        <v>27.400141838856637</v>
      </c>
      <c r="F15" s="161">
        <v>76281.99487937687</v>
      </c>
      <c r="G15" s="167">
        <v>11683</v>
      </c>
      <c r="H15" s="167">
        <v>25876</v>
      </c>
    </row>
    <row r="16" spans="1:8" ht="12.75">
      <c r="A16" s="293">
        <v>1992</v>
      </c>
      <c r="B16" s="202">
        <v>15.1</v>
      </c>
      <c r="C16" s="167">
        <v>199.30128120459648</v>
      </c>
      <c r="D16" s="202">
        <v>301.8</v>
      </c>
      <c r="E16" s="162">
        <v>21.504213094851732</v>
      </c>
      <c r="F16" s="161">
        <v>64899.715120262525</v>
      </c>
      <c r="G16" s="167">
        <v>13900</v>
      </c>
      <c r="H16" s="167">
        <v>29726</v>
      </c>
    </row>
    <row r="17" spans="1:8" ht="12.75">
      <c r="A17" s="293">
        <v>1993</v>
      </c>
      <c r="B17" s="202">
        <v>13.9</v>
      </c>
      <c r="C17" s="167">
        <v>197.62589928057554</v>
      </c>
      <c r="D17" s="202">
        <v>274.7</v>
      </c>
      <c r="E17" s="162">
        <v>25.440842378565506</v>
      </c>
      <c r="F17" s="161">
        <v>69885.99401391944</v>
      </c>
      <c r="G17" s="167">
        <v>9657</v>
      </c>
      <c r="H17" s="167">
        <v>42346</v>
      </c>
    </row>
    <row r="18" spans="1:8" ht="12.75">
      <c r="A18" s="293">
        <v>1994</v>
      </c>
      <c r="B18" s="202">
        <v>14.4</v>
      </c>
      <c r="C18" s="167">
        <v>200.22916666666663</v>
      </c>
      <c r="D18" s="202">
        <v>288.33</v>
      </c>
      <c r="E18" s="162">
        <v>22.087194836104</v>
      </c>
      <c r="F18" s="161">
        <v>63684.00887093865</v>
      </c>
      <c r="G18" s="167">
        <v>7471</v>
      </c>
      <c r="H18" s="167">
        <v>73201</v>
      </c>
    </row>
    <row r="19" spans="1:8" ht="12.75">
      <c r="A19" s="293">
        <v>1995</v>
      </c>
      <c r="B19" s="202">
        <v>14.523</v>
      </c>
      <c r="C19" s="167">
        <v>196.1688356400193</v>
      </c>
      <c r="D19" s="202">
        <v>284.896</v>
      </c>
      <c r="E19" s="162">
        <v>27.923022369670527</v>
      </c>
      <c r="F19" s="161">
        <v>79551.57381029654</v>
      </c>
      <c r="G19" s="167">
        <v>5692</v>
      </c>
      <c r="H19" s="167">
        <v>90922</v>
      </c>
    </row>
    <row r="20" spans="1:8" ht="12.75">
      <c r="A20" s="294">
        <v>1996</v>
      </c>
      <c r="B20" s="163">
        <v>16.8</v>
      </c>
      <c r="C20" s="166">
        <v>213.33333333333331</v>
      </c>
      <c r="D20" s="163">
        <v>358.4</v>
      </c>
      <c r="E20" s="165">
        <v>26.528674287500152</v>
      </c>
      <c r="F20" s="166">
        <v>95078.76864640054</v>
      </c>
      <c r="G20" s="166">
        <v>5633</v>
      </c>
      <c r="H20" s="167">
        <v>139090</v>
      </c>
    </row>
    <row r="21" spans="1:8" ht="12.75">
      <c r="A21" s="294">
        <v>1997</v>
      </c>
      <c r="B21" s="163">
        <v>17.4</v>
      </c>
      <c r="C21" s="166">
        <v>201.89655172413794</v>
      </c>
      <c r="D21" s="163">
        <v>351.3</v>
      </c>
      <c r="E21" s="165">
        <v>32.418592910461214</v>
      </c>
      <c r="F21" s="166">
        <v>113886.51689445025</v>
      </c>
      <c r="G21" s="166">
        <v>6283</v>
      </c>
      <c r="H21" s="167">
        <v>170090</v>
      </c>
    </row>
    <row r="22" spans="1:8" ht="12.75">
      <c r="A22" s="294">
        <v>1998</v>
      </c>
      <c r="B22" s="163">
        <v>20.9</v>
      </c>
      <c r="C22" s="166">
        <v>208.9952153110048</v>
      </c>
      <c r="D22" s="163">
        <v>436.8</v>
      </c>
      <c r="E22" s="165">
        <v>30.086665945452143</v>
      </c>
      <c r="F22" s="166">
        <v>131418.55684973497</v>
      </c>
      <c r="G22" s="166">
        <v>8324</v>
      </c>
      <c r="H22" s="167">
        <v>204568</v>
      </c>
    </row>
    <row r="23" spans="1:8" ht="12.75">
      <c r="A23" s="294">
        <v>1999</v>
      </c>
      <c r="B23" s="163">
        <v>22.8</v>
      </c>
      <c r="C23" s="166">
        <f>D23/B23*10</f>
        <v>206.9736842105263</v>
      </c>
      <c r="D23" s="163">
        <v>471.9</v>
      </c>
      <c r="E23" s="165">
        <v>34.119457165867324</v>
      </c>
      <c r="F23" s="166">
        <f>D23*E23*10</f>
        <v>161009.7183657279</v>
      </c>
      <c r="G23" s="166">
        <v>9551</v>
      </c>
      <c r="H23" s="167">
        <v>215495</v>
      </c>
    </row>
    <row r="24" spans="1:8" ht="12.75">
      <c r="A24" s="294" t="s">
        <v>312</v>
      </c>
      <c r="B24" s="163">
        <v>21.9</v>
      </c>
      <c r="C24" s="166">
        <f>D24/B24*10</f>
        <v>186.4840182648402</v>
      </c>
      <c r="D24" s="163">
        <v>408.4</v>
      </c>
      <c r="E24" s="165">
        <v>32.070005889918626</v>
      </c>
      <c r="F24" s="166">
        <f>D24*E24*10</f>
        <v>130973.90405442766</v>
      </c>
      <c r="G24" s="166">
        <v>5747</v>
      </c>
      <c r="H24" s="167">
        <v>213476</v>
      </c>
    </row>
    <row r="25" spans="1:8" ht="13.5" thickBot="1">
      <c r="A25" s="295" t="s">
        <v>381</v>
      </c>
      <c r="B25" s="168">
        <v>20.4</v>
      </c>
      <c r="C25" s="171">
        <f>D25/B25*10</f>
        <v>187.2058823529412</v>
      </c>
      <c r="D25" s="168">
        <v>381.9</v>
      </c>
      <c r="E25" s="170">
        <v>32.73</v>
      </c>
      <c r="F25" s="171">
        <f>D25*E25*10</f>
        <v>124995.86999999998</v>
      </c>
      <c r="G25" s="171">
        <v>6872</v>
      </c>
      <c r="H25" s="172">
        <v>228281</v>
      </c>
    </row>
    <row r="26" spans="1:8" ht="12.75">
      <c r="A26" s="146" t="s">
        <v>320</v>
      </c>
      <c r="B26" s="146"/>
      <c r="C26" s="146"/>
      <c r="D26" s="146"/>
      <c r="E26" s="146"/>
      <c r="F26" s="146"/>
      <c r="G26" s="146"/>
      <c r="H26" s="146"/>
    </row>
    <row r="27" ht="12.75">
      <c r="A27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5"/>
  <dimension ref="A1:I85"/>
  <sheetViews>
    <sheetView showGridLines="0" zoomScale="75" zoomScaleNormal="75" workbookViewId="0" topLeftCell="H56">
      <selection activeCell="L85" sqref="L85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400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50</v>
      </c>
      <c r="C8" s="102">
        <v>10</v>
      </c>
      <c r="D8" s="103" t="s">
        <v>167</v>
      </c>
      <c r="E8" s="94">
        <v>60</v>
      </c>
      <c r="F8" s="102">
        <v>17000</v>
      </c>
      <c r="G8" s="102">
        <v>20000</v>
      </c>
      <c r="H8" s="103" t="s">
        <v>167</v>
      </c>
      <c r="I8" s="102">
        <v>1050</v>
      </c>
    </row>
    <row r="9" spans="1:9" ht="12.75">
      <c r="A9" s="32" t="s">
        <v>32</v>
      </c>
      <c r="B9" s="87" t="s">
        <v>167</v>
      </c>
      <c r="C9" s="54">
        <v>7</v>
      </c>
      <c r="D9" s="54" t="s">
        <v>167</v>
      </c>
      <c r="E9" s="50">
        <v>7</v>
      </c>
      <c r="F9" s="87" t="s">
        <v>167</v>
      </c>
      <c r="G9" s="54">
        <v>12000</v>
      </c>
      <c r="H9" s="54" t="s">
        <v>167</v>
      </c>
      <c r="I9" s="87">
        <v>84</v>
      </c>
    </row>
    <row r="10" spans="1:9" ht="12.75">
      <c r="A10" s="32" t="s">
        <v>33</v>
      </c>
      <c r="B10" s="54">
        <v>83</v>
      </c>
      <c r="C10" s="54" t="s">
        <v>167</v>
      </c>
      <c r="D10" s="54" t="s">
        <v>167</v>
      </c>
      <c r="E10" s="54">
        <v>83</v>
      </c>
      <c r="F10" s="54">
        <v>6800</v>
      </c>
      <c r="G10" s="54" t="s">
        <v>167</v>
      </c>
      <c r="H10" s="54" t="s">
        <v>167</v>
      </c>
      <c r="I10" s="54">
        <v>564</v>
      </c>
    </row>
    <row r="11" spans="1:9" ht="12.75">
      <c r="A11" s="32" t="s">
        <v>34</v>
      </c>
      <c r="B11" s="87">
        <v>5</v>
      </c>
      <c r="C11" s="87">
        <v>65</v>
      </c>
      <c r="D11" s="54" t="s">
        <v>167</v>
      </c>
      <c r="E11" s="50">
        <v>70</v>
      </c>
      <c r="F11" s="87">
        <v>18000</v>
      </c>
      <c r="G11" s="87">
        <v>25000</v>
      </c>
      <c r="H11" s="54" t="s">
        <v>167</v>
      </c>
      <c r="I11" s="87">
        <v>1715</v>
      </c>
    </row>
    <row r="12" spans="1:9" ht="12.75">
      <c r="A12" s="49" t="s">
        <v>242</v>
      </c>
      <c r="B12" s="52">
        <v>138</v>
      </c>
      <c r="C12" s="52">
        <v>82</v>
      </c>
      <c r="D12" s="55" t="s">
        <v>167</v>
      </c>
      <c r="E12" s="52">
        <v>220</v>
      </c>
      <c r="F12" s="88">
        <v>10901</v>
      </c>
      <c r="G12" s="88">
        <v>23280</v>
      </c>
      <c r="H12" s="55" t="s">
        <v>167</v>
      </c>
      <c r="I12" s="52">
        <v>3413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88">
        <v>15</v>
      </c>
      <c r="C14" s="55" t="s">
        <v>167</v>
      </c>
      <c r="D14" s="55" t="s">
        <v>167</v>
      </c>
      <c r="E14" s="52">
        <v>15</v>
      </c>
      <c r="F14" s="88">
        <v>20000</v>
      </c>
      <c r="G14" s="55" t="s">
        <v>167</v>
      </c>
      <c r="H14" s="55" t="s">
        <v>167</v>
      </c>
      <c r="I14" s="88">
        <v>300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2">
        <v>46</v>
      </c>
      <c r="C16" s="55">
        <v>1</v>
      </c>
      <c r="D16" s="55" t="s">
        <v>167</v>
      </c>
      <c r="E16" s="52">
        <v>47</v>
      </c>
      <c r="F16" s="88">
        <v>23000</v>
      </c>
      <c r="G16" s="55" t="s">
        <v>167</v>
      </c>
      <c r="H16" s="55" t="s">
        <v>167</v>
      </c>
      <c r="I16" s="52">
        <v>1058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15</v>
      </c>
      <c r="D18" s="54" t="s">
        <v>167</v>
      </c>
      <c r="E18" s="50">
        <v>15</v>
      </c>
      <c r="F18" s="54" t="s">
        <v>167</v>
      </c>
      <c r="G18" s="87">
        <v>22000</v>
      </c>
      <c r="H18" s="54" t="s">
        <v>167</v>
      </c>
      <c r="I18" s="87">
        <v>330</v>
      </c>
    </row>
    <row r="19" spans="1:9" ht="12.75">
      <c r="A19" s="32" t="s">
        <v>36</v>
      </c>
      <c r="B19" s="87">
        <v>9</v>
      </c>
      <c r="C19" s="87">
        <v>1</v>
      </c>
      <c r="D19" s="54" t="s">
        <v>167</v>
      </c>
      <c r="E19" s="50">
        <v>10</v>
      </c>
      <c r="F19" s="87">
        <v>16000</v>
      </c>
      <c r="G19" s="87">
        <v>25000</v>
      </c>
      <c r="H19" s="54" t="s">
        <v>167</v>
      </c>
      <c r="I19" s="87">
        <v>169</v>
      </c>
    </row>
    <row r="20" spans="1:9" ht="12.75">
      <c r="A20" s="32" t="s">
        <v>37</v>
      </c>
      <c r="B20" s="87">
        <v>14</v>
      </c>
      <c r="C20" s="87">
        <v>11</v>
      </c>
      <c r="D20" s="54" t="s">
        <v>167</v>
      </c>
      <c r="E20" s="50">
        <v>25</v>
      </c>
      <c r="F20" s="87">
        <v>17000</v>
      </c>
      <c r="G20" s="87">
        <v>21000</v>
      </c>
      <c r="H20" s="54" t="s">
        <v>167</v>
      </c>
      <c r="I20" s="87">
        <v>469</v>
      </c>
    </row>
    <row r="21" spans="1:9" ht="12.75">
      <c r="A21" s="49" t="s">
        <v>245</v>
      </c>
      <c r="B21" s="52">
        <v>23</v>
      </c>
      <c r="C21" s="52">
        <v>27</v>
      </c>
      <c r="D21" s="55" t="s">
        <v>167</v>
      </c>
      <c r="E21" s="52">
        <v>50</v>
      </c>
      <c r="F21" s="88">
        <v>16609</v>
      </c>
      <c r="G21" s="88">
        <v>21704</v>
      </c>
      <c r="H21" s="55" t="s">
        <v>167</v>
      </c>
      <c r="I21" s="52">
        <v>968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4272</v>
      </c>
      <c r="D23" s="55" t="s">
        <v>167</v>
      </c>
      <c r="E23" s="52">
        <v>4272</v>
      </c>
      <c r="F23" s="55" t="s">
        <v>167</v>
      </c>
      <c r="G23" s="88">
        <v>12162</v>
      </c>
      <c r="H23" s="55" t="s">
        <v>167</v>
      </c>
      <c r="I23" s="88">
        <v>51954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 t="s">
        <v>167</v>
      </c>
      <c r="C25" s="88">
        <v>2640</v>
      </c>
      <c r="D25" s="55" t="s">
        <v>167</v>
      </c>
      <c r="E25" s="52">
        <v>2640</v>
      </c>
      <c r="F25" s="55" t="s">
        <v>167</v>
      </c>
      <c r="G25" s="88">
        <v>22500</v>
      </c>
      <c r="H25" s="55" t="s">
        <v>167</v>
      </c>
      <c r="I25" s="88">
        <v>59400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4</v>
      </c>
      <c r="D27" s="54" t="s">
        <v>167</v>
      </c>
      <c r="E27" s="50">
        <v>4</v>
      </c>
      <c r="F27" s="54" t="s">
        <v>167</v>
      </c>
      <c r="G27" s="87">
        <v>18000</v>
      </c>
      <c r="H27" s="54" t="s">
        <v>167</v>
      </c>
      <c r="I27" s="50">
        <v>72</v>
      </c>
    </row>
    <row r="28" spans="1:9" ht="12.75">
      <c r="A28" s="32" t="s">
        <v>39</v>
      </c>
      <c r="B28" s="54" t="s">
        <v>167</v>
      </c>
      <c r="C28" s="50">
        <v>4</v>
      </c>
      <c r="D28" s="54" t="s">
        <v>167</v>
      </c>
      <c r="E28" s="50">
        <v>4</v>
      </c>
      <c r="F28" s="54" t="s">
        <v>167</v>
      </c>
      <c r="G28" s="87">
        <v>24000</v>
      </c>
      <c r="H28" s="54" t="s">
        <v>167</v>
      </c>
      <c r="I28" s="50">
        <v>96</v>
      </c>
    </row>
    <row r="29" spans="1:9" ht="12.75">
      <c r="A29" s="32" t="s">
        <v>40</v>
      </c>
      <c r="B29" s="54" t="s">
        <v>167</v>
      </c>
      <c r="C29" s="87">
        <v>152</v>
      </c>
      <c r="D29" s="54" t="s">
        <v>167</v>
      </c>
      <c r="E29" s="50">
        <v>152</v>
      </c>
      <c r="F29" s="54" t="s">
        <v>167</v>
      </c>
      <c r="G29" s="87">
        <v>20000</v>
      </c>
      <c r="H29" s="54" t="s">
        <v>167</v>
      </c>
      <c r="I29" s="87">
        <v>3040</v>
      </c>
    </row>
    <row r="30" spans="1:9" ht="12.75">
      <c r="A30" s="49" t="s">
        <v>248</v>
      </c>
      <c r="B30" s="55" t="s">
        <v>167</v>
      </c>
      <c r="C30" s="52">
        <v>160</v>
      </c>
      <c r="D30" s="55" t="s">
        <v>167</v>
      </c>
      <c r="E30" s="52">
        <v>160</v>
      </c>
      <c r="F30" s="55" t="s">
        <v>167</v>
      </c>
      <c r="G30" s="88">
        <v>20050</v>
      </c>
      <c r="H30" s="55" t="s">
        <v>167</v>
      </c>
      <c r="I30" s="52">
        <v>3208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24</v>
      </c>
      <c r="C32" s="89">
        <v>414</v>
      </c>
      <c r="D32" s="54" t="s">
        <v>167</v>
      </c>
      <c r="E32" s="50">
        <v>438</v>
      </c>
      <c r="F32" s="89">
        <v>7208</v>
      </c>
      <c r="G32" s="89">
        <v>24097</v>
      </c>
      <c r="H32" s="54" t="s">
        <v>167</v>
      </c>
      <c r="I32" s="87">
        <v>10149</v>
      </c>
    </row>
    <row r="33" spans="1:9" ht="12.75">
      <c r="A33" s="32" t="s">
        <v>42</v>
      </c>
      <c r="B33" s="89">
        <v>11</v>
      </c>
      <c r="C33" s="89">
        <v>39</v>
      </c>
      <c r="D33" s="54" t="s">
        <v>167</v>
      </c>
      <c r="E33" s="50">
        <v>50</v>
      </c>
      <c r="F33" s="89">
        <v>11000</v>
      </c>
      <c r="G33" s="89">
        <v>24000</v>
      </c>
      <c r="H33" s="54" t="s">
        <v>167</v>
      </c>
      <c r="I33" s="87">
        <v>1057</v>
      </c>
    </row>
    <row r="34" spans="1:9" ht="12.75">
      <c r="A34" s="32" t="s">
        <v>43</v>
      </c>
      <c r="B34" s="54" t="s">
        <v>167</v>
      </c>
      <c r="C34" s="89">
        <v>50</v>
      </c>
      <c r="D34" s="54" t="s">
        <v>167</v>
      </c>
      <c r="E34" s="50">
        <v>50</v>
      </c>
      <c r="F34" s="54" t="s">
        <v>167</v>
      </c>
      <c r="G34" s="89">
        <v>22960</v>
      </c>
      <c r="H34" s="54" t="s">
        <v>167</v>
      </c>
      <c r="I34" s="87">
        <v>1148</v>
      </c>
    </row>
    <row r="35" spans="1:9" ht="12.75">
      <c r="A35" s="32" t="s">
        <v>44</v>
      </c>
      <c r="B35" s="89">
        <v>1</v>
      </c>
      <c r="C35" s="89">
        <v>463</v>
      </c>
      <c r="D35" s="54" t="s">
        <v>167</v>
      </c>
      <c r="E35" s="50">
        <v>464</v>
      </c>
      <c r="F35" s="89">
        <v>11000</v>
      </c>
      <c r="G35" s="89">
        <v>25793</v>
      </c>
      <c r="H35" s="54" t="s">
        <v>167</v>
      </c>
      <c r="I35" s="87">
        <v>11953</v>
      </c>
    </row>
    <row r="36" spans="1:9" ht="12.75">
      <c r="A36" s="49" t="s">
        <v>249</v>
      </c>
      <c r="B36" s="52">
        <v>36</v>
      </c>
      <c r="C36" s="52">
        <v>966</v>
      </c>
      <c r="D36" s="55" t="s">
        <v>167</v>
      </c>
      <c r="E36" s="52">
        <v>1002</v>
      </c>
      <c r="F36" s="88">
        <v>8472</v>
      </c>
      <c r="G36" s="88">
        <v>24847</v>
      </c>
      <c r="H36" s="55" t="s">
        <v>167</v>
      </c>
      <c r="I36" s="52">
        <v>24307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88">
        <v>11</v>
      </c>
      <c r="C38" s="88">
        <v>211</v>
      </c>
      <c r="D38" s="55" t="s">
        <v>167</v>
      </c>
      <c r="E38" s="52">
        <v>222</v>
      </c>
      <c r="F38" s="88">
        <v>7800</v>
      </c>
      <c r="G38" s="88">
        <v>33700</v>
      </c>
      <c r="H38" s="55" t="s">
        <v>167</v>
      </c>
      <c r="I38" s="88">
        <v>7197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87">
        <v>7</v>
      </c>
      <c r="D40" s="54" t="s">
        <v>167</v>
      </c>
      <c r="E40" s="50">
        <v>7</v>
      </c>
      <c r="F40" s="54" t="s">
        <v>167</v>
      </c>
      <c r="G40" s="87">
        <v>24000</v>
      </c>
      <c r="H40" s="54" t="s">
        <v>167</v>
      </c>
      <c r="I40" s="87">
        <v>168</v>
      </c>
    </row>
    <row r="41" spans="1:9" ht="12.75">
      <c r="A41" s="32" t="s">
        <v>46</v>
      </c>
      <c r="B41" s="54" t="s">
        <v>167</v>
      </c>
      <c r="C41" s="87" t="s">
        <v>167</v>
      </c>
      <c r="D41" s="54" t="s">
        <v>167</v>
      </c>
      <c r="E41" s="50" t="s">
        <v>167</v>
      </c>
      <c r="F41" s="54" t="s">
        <v>167</v>
      </c>
      <c r="G41" s="87" t="s">
        <v>167</v>
      </c>
      <c r="H41" s="54" t="s">
        <v>167</v>
      </c>
      <c r="I41" s="87" t="s">
        <v>167</v>
      </c>
    </row>
    <row r="42" spans="1:9" ht="12.75">
      <c r="A42" s="32" t="s">
        <v>47</v>
      </c>
      <c r="B42" s="87" t="s">
        <v>167</v>
      </c>
      <c r="C42" s="87">
        <v>21</v>
      </c>
      <c r="D42" s="54" t="s">
        <v>167</v>
      </c>
      <c r="E42" s="50">
        <v>21</v>
      </c>
      <c r="F42" s="54" t="s">
        <v>167</v>
      </c>
      <c r="G42" s="87">
        <v>25000</v>
      </c>
      <c r="H42" s="54" t="s">
        <v>167</v>
      </c>
      <c r="I42" s="87">
        <v>525</v>
      </c>
    </row>
    <row r="43" spans="1:9" ht="12.75">
      <c r="A43" s="32" t="s">
        <v>48</v>
      </c>
      <c r="B43" s="54" t="s">
        <v>167</v>
      </c>
      <c r="C43" s="54" t="s">
        <v>167</v>
      </c>
      <c r="D43" s="54" t="s">
        <v>167</v>
      </c>
      <c r="E43" s="54" t="s">
        <v>167</v>
      </c>
      <c r="F43" s="54" t="s">
        <v>167</v>
      </c>
      <c r="G43" s="54" t="s">
        <v>167</v>
      </c>
      <c r="H43" s="54" t="s">
        <v>167</v>
      </c>
      <c r="I43" s="54" t="s">
        <v>167</v>
      </c>
    </row>
    <row r="44" spans="1:9" ht="12.75">
      <c r="A44" s="32" t="s">
        <v>49</v>
      </c>
      <c r="B44" s="87">
        <v>2</v>
      </c>
      <c r="C44" s="87">
        <v>5</v>
      </c>
      <c r="D44" s="54" t="s">
        <v>167</v>
      </c>
      <c r="E44" s="50">
        <v>7</v>
      </c>
      <c r="F44" s="87">
        <v>10000</v>
      </c>
      <c r="G44" s="87">
        <v>17000</v>
      </c>
      <c r="H44" s="54" t="s">
        <v>167</v>
      </c>
      <c r="I44" s="87">
        <v>105</v>
      </c>
    </row>
    <row r="45" spans="1:9" ht="12.75">
      <c r="A45" s="32" t="s">
        <v>50</v>
      </c>
      <c r="B45" s="54" t="s">
        <v>167</v>
      </c>
      <c r="C45" s="87">
        <v>2</v>
      </c>
      <c r="D45" s="54" t="s">
        <v>167</v>
      </c>
      <c r="E45" s="50">
        <v>2</v>
      </c>
      <c r="F45" s="54" t="s">
        <v>167</v>
      </c>
      <c r="G45" s="87">
        <v>30000</v>
      </c>
      <c r="H45" s="54" t="s">
        <v>167</v>
      </c>
      <c r="I45" s="87">
        <v>60</v>
      </c>
    </row>
    <row r="46" spans="1:9" ht="12.75">
      <c r="A46" s="32" t="s">
        <v>51</v>
      </c>
      <c r="B46" s="54" t="s">
        <v>167</v>
      </c>
      <c r="C46" s="87">
        <v>4</v>
      </c>
      <c r="D46" s="54" t="s">
        <v>167</v>
      </c>
      <c r="E46" s="50">
        <v>4</v>
      </c>
      <c r="F46" s="54" t="s">
        <v>167</v>
      </c>
      <c r="G46" s="87">
        <v>25000</v>
      </c>
      <c r="H46" s="54" t="s">
        <v>167</v>
      </c>
      <c r="I46" s="87">
        <v>100</v>
      </c>
    </row>
    <row r="47" spans="1:9" ht="12.75">
      <c r="A47" s="32" t="s">
        <v>52</v>
      </c>
      <c r="B47" s="54" t="s">
        <v>167</v>
      </c>
      <c r="C47" s="87">
        <v>75</v>
      </c>
      <c r="D47" s="54" t="s">
        <v>167</v>
      </c>
      <c r="E47" s="50">
        <v>75</v>
      </c>
      <c r="F47" s="54" t="s">
        <v>167</v>
      </c>
      <c r="G47" s="87">
        <v>23000</v>
      </c>
      <c r="H47" s="54" t="s">
        <v>167</v>
      </c>
      <c r="I47" s="87">
        <v>1725</v>
      </c>
    </row>
    <row r="48" spans="1:9" ht="12.75">
      <c r="A48" s="32" t="s">
        <v>53</v>
      </c>
      <c r="B48" s="54" t="s">
        <v>167</v>
      </c>
      <c r="C48" s="87">
        <v>50</v>
      </c>
      <c r="D48" s="54" t="s">
        <v>167</v>
      </c>
      <c r="E48" s="50">
        <v>50</v>
      </c>
      <c r="F48" s="54" t="s">
        <v>167</v>
      </c>
      <c r="G48" s="87">
        <v>30000</v>
      </c>
      <c r="H48" s="54" t="s">
        <v>167</v>
      </c>
      <c r="I48" s="87">
        <v>1500</v>
      </c>
    </row>
    <row r="49" spans="1:9" ht="12.75">
      <c r="A49" s="49" t="s">
        <v>251</v>
      </c>
      <c r="B49" s="52">
        <v>2</v>
      </c>
      <c r="C49" s="52">
        <v>164</v>
      </c>
      <c r="D49" s="55" t="s">
        <v>167</v>
      </c>
      <c r="E49" s="52">
        <v>166</v>
      </c>
      <c r="F49" s="88">
        <v>10000</v>
      </c>
      <c r="G49" s="88">
        <v>25384</v>
      </c>
      <c r="H49" s="55" t="s">
        <v>167</v>
      </c>
      <c r="I49" s="52">
        <v>4183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55" t="s">
        <v>167</v>
      </c>
      <c r="C51" s="88">
        <v>459</v>
      </c>
      <c r="D51" s="55" t="s">
        <v>167</v>
      </c>
      <c r="E51" s="52">
        <v>459</v>
      </c>
      <c r="F51" s="55" t="s">
        <v>167</v>
      </c>
      <c r="G51" s="88">
        <v>25000</v>
      </c>
      <c r="H51" s="55" t="s">
        <v>167</v>
      </c>
      <c r="I51" s="88">
        <v>11475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54" t="s">
        <v>167</v>
      </c>
      <c r="C53" s="87">
        <v>50</v>
      </c>
      <c r="D53" s="54" t="s">
        <v>167</v>
      </c>
      <c r="E53" s="50">
        <v>50</v>
      </c>
      <c r="F53" s="54" t="s">
        <v>167</v>
      </c>
      <c r="G53" s="87">
        <v>22000</v>
      </c>
      <c r="H53" s="54" t="s">
        <v>167</v>
      </c>
      <c r="I53" s="87">
        <v>1100</v>
      </c>
    </row>
    <row r="54" spans="1:9" ht="12.75">
      <c r="A54" s="32" t="s">
        <v>55</v>
      </c>
      <c r="B54" s="54" t="s">
        <v>167</v>
      </c>
      <c r="C54" s="87">
        <v>91</v>
      </c>
      <c r="D54" s="54" t="s">
        <v>167</v>
      </c>
      <c r="E54" s="50">
        <v>91</v>
      </c>
      <c r="F54" s="54" t="s">
        <v>167</v>
      </c>
      <c r="G54" s="87">
        <v>20605</v>
      </c>
      <c r="H54" s="54" t="s">
        <v>167</v>
      </c>
      <c r="I54" s="87">
        <v>1875</v>
      </c>
    </row>
    <row r="55" spans="1:9" ht="12.75">
      <c r="A55" s="32" t="s">
        <v>56</v>
      </c>
      <c r="B55" s="54" t="s">
        <v>167</v>
      </c>
      <c r="C55" s="54">
        <v>16</v>
      </c>
      <c r="D55" s="54" t="s">
        <v>167</v>
      </c>
      <c r="E55" s="54">
        <v>16</v>
      </c>
      <c r="F55" s="54" t="s">
        <v>167</v>
      </c>
      <c r="G55" s="54">
        <v>19000</v>
      </c>
      <c r="H55" s="54" t="s">
        <v>167</v>
      </c>
      <c r="I55" s="54">
        <v>304</v>
      </c>
    </row>
    <row r="56" spans="1:9" ht="12.75">
      <c r="A56" s="32" t="s">
        <v>57</v>
      </c>
      <c r="B56" s="54" t="s">
        <v>167</v>
      </c>
      <c r="C56" s="87">
        <v>5</v>
      </c>
      <c r="D56" s="54" t="s">
        <v>167</v>
      </c>
      <c r="E56" s="50">
        <v>5</v>
      </c>
      <c r="F56" s="54" t="s">
        <v>167</v>
      </c>
      <c r="G56" s="87">
        <v>22000</v>
      </c>
      <c r="H56" s="54" t="s">
        <v>167</v>
      </c>
      <c r="I56" s="87">
        <v>110</v>
      </c>
    </row>
    <row r="57" spans="1:9" ht="12.75">
      <c r="A57" s="32" t="s">
        <v>58</v>
      </c>
      <c r="B57" s="54" t="s">
        <v>167</v>
      </c>
      <c r="C57" s="87">
        <v>280</v>
      </c>
      <c r="D57" s="54" t="s">
        <v>167</v>
      </c>
      <c r="E57" s="50">
        <v>280</v>
      </c>
      <c r="F57" s="54" t="s">
        <v>167</v>
      </c>
      <c r="G57" s="87">
        <v>33000</v>
      </c>
      <c r="H57" s="54" t="s">
        <v>167</v>
      </c>
      <c r="I57" s="87">
        <v>9240</v>
      </c>
    </row>
    <row r="58" spans="1:9" ht="12.75">
      <c r="A58" s="49" t="s">
        <v>253</v>
      </c>
      <c r="B58" s="55" t="s">
        <v>167</v>
      </c>
      <c r="C58" s="52">
        <v>442</v>
      </c>
      <c r="D58" s="55" t="s">
        <v>167</v>
      </c>
      <c r="E58" s="52">
        <v>442</v>
      </c>
      <c r="F58" s="55" t="s">
        <v>167</v>
      </c>
      <c r="G58" s="88">
        <v>28573</v>
      </c>
      <c r="H58" s="55" t="s">
        <v>167</v>
      </c>
      <c r="I58" s="52">
        <v>12629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1350</v>
      </c>
      <c r="D60" s="54" t="s">
        <v>167</v>
      </c>
      <c r="E60" s="50">
        <v>1350</v>
      </c>
      <c r="F60" s="54" t="s">
        <v>167</v>
      </c>
      <c r="G60" s="89">
        <v>21037</v>
      </c>
      <c r="H60" s="54" t="s">
        <v>167</v>
      </c>
      <c r="I60" s="87">
        <v>28400</v>
      </c>
    </row>
    <row r="61" spans="1:9" ht="12.75">
      <c r="A61" s="32" t="s">
        <v>60</v>
      </c>
      <c r="B61" s="54" t="s">
        <v>167</v>
      </c>
      <c r="C61" s="89">
        <v>396</v>
      </c>
      <c r="D61" s="54" t="s">
        <v>167</v>
      </c>
      <c r="E61" s="50">
        <v>396</v>
      </c>
      <c r="F61" s="54" t="s">
        <v>167</v>
      </c>
      <c r="G61" s="89">
        <v>16904</v>
      </c>
      <c r="H61" s="54" t="s">
        <v>167</v>
      </c>
      <c r="I61" s="87">
        <v>6694</v>
      </c>
    </row>
    <row r="62" spans="1:9" ht="12.75">
      <c r="A62" s="32" t="s">
        <v>61</v>
      </c>
      <c r="B62" s="54" t="s">
        <v>167</v>
      </c>
      <c r="C62" s="89">
        <v>185</v>
      </c>
      <c r="D62" s="54" t="s">
        <v>167</v>
      </c>
      <c r="E62" s="50">
        <v>185</v>
      </c>
      <c r="F62" s="54" t="s">
        <v>167</v>
      </c>
      <c r="G62" s="89">
        <v>28000</v>
      </c>
      <c r="H62" s="54" t="s">
        <v>167</v>
      </c>
      <c r="I62" s="87">
        <v>5180</v>
      </c>
    </row>
    <row r="63" spans="1:9" ht="12.75">
      <c r="A63" s="49" t="s">
        <v>254</v>
      </c>
      <c r="B63" s="55" t="s">
        <v>167</v>
      </c>
      <c r="C63" s="52">
        <v>1931</v>
      </c>
      <c r="D63" s="55" t="s">
        <v>167</v>
      </c>
      <c r="E63" s="52">
        <v>1931</v>
      </c>
      <c r="F63" s="55" t="s">
        <v>167</v>
      </c>
      <c r="G63" s="88">
        <v>20857</v>
      </c>
      <c r="H63" s="55" t="s">
        <v>167</v>
      </c>
      <c r="I63" s="52">
        <v>40274</v>
      </c>
    </row>
    <row r="64" spans="1:9" ht="12.75">
      <c r="A64" s="32"/>
      <c r="B64" s="50"/>
      <c r="C64" s="50"/>
      <c r="D64" s="50"/>
      <c r="E64" s="50"/>
      <c r="F64" s="87"/>
      <c r="G64" s="87"/>
      <c r="H64" s="54"/>
      <c r="I64" s="50"/>
    </row>
    <row r="65" spans="1:9" ht="12.75">
      <c r="A65" s="49" t="s">
        <v>255</v>
      </c>
      <c r="B65" s="55" t="s">
        <v>167</v>
      </c>
      <c r="C65" s="88">
        <v>7798</v>
      </c>
      <c r="D65" s="55" t="s">
        <v>167</v>
      </c>
      <c r="E65" s="52">
        <v>7798</v>
      </c>
      <c r="F65" s="55" t="s">
        <v>167</v>
      </c>
      <c r="G65" s="88">
        <v>17711</v>
      </c>
      <c r="H65" s="55" t="s">
        <v>167</v>
      </c>
      <c r="I65" s="88">
        <v>138110</v>
      </c>
    </row>
    <row r="66" spans="1:9" ht="12.75">
      <c r="A66" s="32"/>
      <c r="B66" s="50"/>
      <c r="C66" s="50"/>
      <c r="D66" s="50"/>
      <c r="E66" s="50"/>
      <c r="F66" s="87"/>
      <c r="G66" s="87"/>
      <c r="H66" s="54"/>
      <c r="I66" s="50"/>
    </row>
    <row r="67" spans="1:9" ht="12.75">
      <c r="A67" s="32" t="s">
        <v>62</v>
      </c>
      <c r="B67" s="54" t="s">
        <v>167</v>
      </c>
      <c r="C67" s="87">
        <v>140</v>
      </c>
      <c r="D67" s="54" t="s">
        <v>167</v>
      </c>
      <c r="E67" s="50">
        <v>140</v>
      </c>
      <c r="F67" s="54" t="s">
        <v>167</v>
      </c>
      <c r="G67" s="87">
        <v>18000</v>
      </c>
      <c r="H67" s="54" t="s">
        <v>167</v>
      </c>
      <c r="I67" s="87">
        <v>2520</v>
      </c>
    </row>
    <row r="68" spans="1:9" ht="12.75">
      <c r="A68" s="32" t="s">
        <v>63</v>
      </c>
      <c r="B68" s="54" t="s">
        <v>167</v>
      </c>
      <c r="C68" s="87">
        <v>35</v>
      </c>
      <c r="D68" s="54" t="s">
        <v>167</v>
      </c>
      <c r="E68" s="50">
        <v>35</v>
      </c>
      <c r="F68" s="54" t="s">
        <v>167</v>
      </c>
      <c r="G68" s="87">
        <v>15000</v>
      </c>
      <c r="H68" s="54" t="s">
        <v>167</v>
      </c>
      <c r="I68" s="87">
        <v>525</v>
      </c>
    </row>
    <row r="69" spans="1:9" ht="12.75">
      <c r="A69" s="49" t="s">
        <v>256</v>
      </c>
      <c r="B69" s="55" t="s">
        <v>167</v>
      </c>
      <c r="C69" s="52">
        <v>175</v>
      </c>
      <c r="D69" s="55" t="s">
        <v>167</v>
      </c>
      <c r="E69" s="52">
        <v>175</v>
      </c>
      <c r="F69" s="55" t="s">
        <v>167</v>
      </c>
      <c r="G69" s="88">
        <v>17400</v>
      </c>
      <c r="H69" s="55" t="s">
        <v>167</v>
      </c>
      <c r="I69" s="52">
        <v>3045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87">
        <v>137</v>
      </c>
      <c r="D71" s="54" t="s">
        <v>167</v>
      </c>
      <c r="E71" s="50">
        <v>137</v>
      </c>
      <c r="F71" s="54" t="s">
        <v>167</v>
      </c>
      <c r="G71" s="87">
        <v>25000</v>
      </c>
      <c r="H71" s="54" t="s">
        <v>167</v>
      </c>
      <c r="I71" s="87">
        <v>3425</v>
      </c>
    </row>
    <row r="72" spans="1:9" ht="12.75">
      <c r="A72" s="32" t="s">
        <v>65</v>
      </c>
      <c r="B72" s="54" t="s">
        <v>167</v>
      </c>
      <c r="C72" s="87">
        <v>2176</v>
      </c>
      <c r="D72" s="87" t="s">
        <v>167</v>
      </c>
      <c r="E72" s="50">
        <v>2176</v>
      </c>
      <c r="F72" s="54" t="s">
        <v>167</v>
      </c>
      <c r="G72" s="87">
        <v>39484</v>
      </c>
      <c r="H72" s="87" t="s">
        <v>167</v>
      </c>
      <c r="I72" s="87">
        <v>85918</v>
      </c>
    </row>
    <row r="73" spans="1:9" ht="12.75">
      <c r="A73" s="32" t="s">
        <v>66</v>
      </c>
      <c r="B73" s="87">
        <v>20</v>
      </c>
      <c r="C73" s="87">
        <v>84</v>
      </c>
      <c r="D73" s="54" t="s">
        <v>167</v>
      </c>
      <c r="E73" s="50">
        <v>104</v>
      </c>
      <c r="F73" s="87">
        <v>5500</v>
      </c>
      <c r="G73" s="87">
        <v>25000</v>
      </c>
      <c r="H73" s="54" t="s">
        <v>167</v>
      </c>
      <c r="I73" s="87">
        <v>2210</v>
      </c>
    </row>
    <row r="74" spans="1:9" ht="12.75">
      <c r="A74" s="32" t="s">
        <v>67</v>
      </c>
      <c r="B74" s="54" t="s">
        <v>167</v>
      </c>
      <c r="C74" s="87">
        <v>350</v>
      </c>
      <c r="D74" s="54" t="s">
        <v>167</v>
      </c>
      <c r="E74" s="50">
        <v>350</v>
      </c>
      <c r="F74" s="54" t="s">
        <v>167</v>
      </c>
      <c r="G74" s="87">
        <v>20900</v>
      </c>
      <c r="H74" s="54" t="s">
        <v>167</v>
      </c>
      <c r="I74" s="87">
        <v>7315</v>
      </c>
    </row>
    <row r="75" spans="1:9" ht="12.75">
      <c r="A75" s="32" t="s">
        <v>68</v>
      </c>
      <c r="B75" s="87">
        <v>16</v>
      </c>
      <c r="C75" s="87">
        <v>36</v>
      </c>
      <c r="D75" s="54" t="s">
        <v>167</v>
      </c>
      <c r="E75" s="50">
        <v>52</v>
      </c>
      <c r="F75" s="87">
        <v>5000</v>
      </c>
      <c r="G75" s="87">
        <v>20000</v>
      </c>
      <c r="H75" s="54" t="s">
        <v>167</v>
      </c>
      <c r="I75" s="87">
        <v>800</v>
      </c>
    </row>
    <row r="76" spans="1:9" ht="12.75">
      <c r="A76" s="32" t="s">
        <v>69</v>
      </c>
      <c r="B76" s="87">
        <v>7</v>
      </c>
      <c r="C76" s="87">
        <v>60</v>
      </c>
      <c r="D76" s="54" t="s">
        <v>167</v>
      </c>
      <c r="E76" s="50">
        <v>67</v>
      </c>
      <c r="F76" s="87">
        <v>5000</v>
      </c>
      <c r="G76" s="87">
        <v>18650</v>
      </c>
      <c r="H76" s="54" t="s">
        <v>167</v>
      </c>
      <c r="I76" s="87">
        <v>1154</v>
      </c>
    </row>
    <row r="77" spans="1:9" ht="12.75">
      <c r="A77" s="32" t="s">
        <v>70</v>
      </c>
      <c r="B77" s="54" t="s">
        <v>167</v>
      </c>
      <c r="C77" s="87">
        <v>149</v>
      </c>
      <c r="D77" s="54" t="s">
        <v>167</v>
      </c>
      <c r="E77" s="50">
        <v>149</v>
      </c>
      <c r="F77" s="54" t="s">
        <v>167</v>
      </c>
      <c r="G77" s="87">
        <v>30000</v>
      </c>
      <c r="H77" s="54" t="s">
        <v>167</v>
      </c>
      <c r="I77" s="87">
        <v>4470</v>
      </c>
    </row>
    <row r="78" spans="1:9" ht="12.75">
      <c r="A78" s="32" t="s">
        <v>71</v>
      </c>
      <c r="B78" s="54" t="s">
        <v>167</v>
      </c>
      <c r="C78" s="87">
        <v>100</v>
      </c>
      <c r="D78" s="54" t="s">
        <v>167</v>
      </c>
      <c r="E78" s="50">
        <v>100</v>
      </c>
      <c r="F78" s="54" t="s">
        <v>167</v>
      </c>
      <c r="G78" s="87">
        <v>30000</v>
      </c>
      <c r="H78" s="54" t="s">
        <v>167</v>
      </c>
      <c r="I78" s="87">
        <v>3000</v>
      </c>
    </row>
    <row r="79" spans="1:9" ht="12.75">
      <c r="A79" s="49" t="s">
        <v>257</v>
      </c>
      <c r="B79" s="52">
        <v>43</v>
      </c>
      <c r="C79" s="52">
        <v>3092</v>
      </c>
      <c r="D79" s="52" t="s">
        <v>167</v>
      </c>
      <c r="E79" s="52">
        <v>3135</v>
      </c>
      <c r="F79" s="88">
        <v>5233</v>
      </c>
      <c r="G79" s="88">
        <v>34950</v>
      </c>
      <c r="H79" s="88" t="s">
        <v>167</v>
      </c>
      <c r="I79" s="52">
        <v>108292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87">
        <v>45</v>
      </c>
      <c r="D81" s="54" t="s">
        <v>167</v>
      </c>
      <c r="E81" s="50">
        <v>45</v>
      </c>
      <c r="F81" s="54" t="s">
        <v>167</v>
      </c>
      <c r="G81" s="87">
        <v>22000</v>
      </c>
      <c r="H81" s="54" t="s">
        <v>167</v>
      </c>
      <c r="I81" s="87">
        <v>990</v>
      </c>
    </row>
    <row r="82" spans="1:9" ht="12.75">
      <c r="A82" s="32" t="s">
        <v>73</v>
      </c>
      <c r="B82" s="54" t="s">
        <v>167</v>
      </c>
      <c r="C82" s="87">
        <v>57</v>
      </c>
      <c r="D82" s="54" t="s">
        <v>167</v>
      </c>
      <c r="E82" s="50">
        <v>57</v>
      </c>
      <c r="F82" s="54" t="s">
        <v>167</v>
      </c>
      <c r="G82" s="87">
        <v>20070</v>
      </c>
      <c r="H82" s="54" t="s">
        <v>167</v>
      </c>
      <c r="I82" s="87">
        <v>1144</v>
      </c>
    </row>
    <row r="83" spans="1:9" ht="12.75">
      <c r="A83" s="49" t="s">
        <v>258</v>
      </c>
      <c r="B83" s="55" t="s">
        <v>167</v>
      </c>
      <c r="C83" s="52">
        <v>102</v>
      </c>
      <c r="D83" s="55" t="s">
        <v>167</v>
      </c>
      <c r="E83" s="52">
        <v>102</v>
      </c>
      <c r="F83" s="55" t="s">
        <v>167</v>
      </c>
      <c r="G83" s="88">
        <v>20921</v>
      </c>
      <c r="H83" s="55" t="s">
        <v>167</v>
      </c>
      <c r="I83" s="52">
        <v>2134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314</v>
      </c>
      <c r="C85" s="98">
        <v>22522</v>
      </c>
      <c r="D85" s="98" t="s">
        <v>167</v>
      </c>
      <c r="E85" s="98">
        <v>22836</v>
      </c>
      <c r="F85" s="104">
        <v>12357.184713375796</v>
      </c>
      <c r="G85" s="104">
        <v>20782.73523665749</v>
      </c>
      <c r="H85" s="104" t="s">
        <v>167</v>
      </c>
      <c r="I85" s="98">
        <v>471947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6"/>
  <dimension ref="A1:H26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350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41.7</v>
      </c>
      <c r="C9" s="200">
        <v>59.6</v>
      </c>
      <c r="D9" s="200">
        <v>248.6</v>
      </c>
      <c r="E9" s="158">
        <v>46.2238409481567</v>
      </c>
      <c r="F9" s="157">
        <v>121891.26489007488</v>
      </c>
      <c r="G9" s="201">
        <v>445</v>
      </c>
      <c r="H9" s="201">
        <v>34135</v>
      </c>
    </row>
    <row r="10" spans="1:8" ht="12.75">
      <c r="A10" s="293">
        <v>1986</v>
      </c>
      <c r="B10" s="202">
        <v>39.9</v>
      </c>
      <c r="C10" s="202">
        <v>59.6</v>
      </c>
      <c r="D10" s="202">
        <v>237.8</v>
      </c>
      <c r="E10" s="162">
        <v>102.44852331325954</v>
      </c>
      <c r="F10" s="161">
        <v>263802.24297717353</v>
      </c>
      <c r="G10" s="167">
        <v>11</v>
      </c>
      <c r="H10" s="167">
        <v>1443</v>
      </c>
    </row>
    <row r="11" spans="1:8" ht="12.75">
      <c r="A11" s="293">
        <v>1987</v>
      </c>
      <c r="B11" s="202">
        <v>42.5</v>
      </c>
      <c r="C11" s="202">
        <v>56.1</v>
      </c>
      <c r="D11" s="202">
        <v>238.4</v>
      </c>
      <c r="E11" s="162">
        <v>82.02012188525477</v>
      </c>
      <c r="F11" s="161">
        <v>228919.50043873882</v>
      </c>
      <c r="G11" s="167">
        <v>304</v>
      </c>
      <c r="H11" s="167">
        <v>4400</v>
      </c>
    </row>
    <row r="12" spans="1:8" ht="12.75">
      <c r="A12" s="293">
        <v>1988</v>
      </c>
      <c r="B12" s="202">
        <v>41.6</v>
      </c>
      <c r="C12" s="202">
        <v>61.4</v>
      </c>
      <c r="D12" s="202">
        <v>255.5</v>
      </c>
      <c r="E12" s="162">
        <v>58.586659935331106</v>
      </c>
      <c r="F12" s="161">
        <v>149688.0747178248</v>
      </c>
      <c r="G12" s="167">
        <v>168</v>
      </c>
      <c r="H12" s="167">
        <v>7137</v>
      </c>
    </row>
    <row r="13" spans="1:8" ht="12.75">
      <c r="A13" s="293">
        <v>1989</v>
      </c>
      <c r="B13" s="202">
        <v>38.8</v>
      </c>
      <c r="C13" s="202">
        <v>60.27711185007605</v>
      </c>
      <c r="D13" s="202">
        <v>233.8</v>
      </c>
      <c r="E13" s="162">
        <v>61.77803420960899</v>
      </c>
      <c r="F13" s="161">
        <v>144437.04398206578</v>
      </c>
      <c r="G13" s="167">
        <v>484</v>
      </c>
      <c r="H13" s="167">
        <v>5506</v>
      </c>
    </row>
    <row r="14" spans="1:8" ht="12.75">
      <c r="A14" s="293">
        <v>1990</v>
      </c>
      <c r="B14" s="202">
        <v>34.9</v>
      </c>
      <c r="C14" s="202">
        <v>61.0888252148997</v>
      </c>
      <c r="D14" s="202">
        <v>213.2</v>
      </c>
      <c r="E14" s="162">
        <v>108.61490750423714</v>
      </c>
      <c r="F14" s="161">
        <v>231566.98279903358</v>
      </c>
      <c r="G14" s="167">
        <v>2424</v>
      </c>
      <c r="H14" s="167">
        <v>6027</v>
      </c>
    </row>
    <row r="15" spans="1:8" ht="12.75">
      <c r="A15" s="293">
        <v>1991</v>
      </c>
      <c r="B15" s="202">
        <v>34.7</v>
      </c>
      <c r="C15" s="202">
        <v>72.507204610951</v>
      </c>
      <c r="D15" s="202">
        <v>251.6</v>
      </c>
      <c r="E15" s="162">
        <v>99.60573605952423</v>
      </c>
      <c r="F15" s="161">
        <v>250608.03192576297</v>
      </c>
      <c r="G15" s="167">
        <v>3627</v>
      </c>
      <c r="H15" s="167">
        <v>6128</v>
      </c>
    </row>
    <row r="16" spans="1:8" ht="12.75">
      <c r="A16" s="294">
        <v>1992</v>
      </c>
      <c r="B16" s="203">
        <v>34.1</v>
      </c>
      <c r="C16" s="203">
        <v>66.61863536316947</v>
      </c>
      <c r="D16" s="203">
        <v>227</v>
      </c>
      <c r="E16" s="195">
        <v>104.5400454365151</v>
      </c>
      <c r="F16" s="164">
        <v>237305.90314088922</v>
      </c>
      <c r="G16" s="166">
        <v>4865</v>
      </c>
      <c r="H16" s="167">
        <v>6792</v>
      </c>
    </row>
    <row r="17" spans="1:8" ht="12.75">
      <c r="A17" s="294">
        <v>1993</v>
      </c>
      <c r="B17" s="203">
        <v>30.5</v>
      </c>
      <c r="C17" s="203">
        <v>67.63934426229508</v>
      </c>
      <c r="D17" s="203">
        <v>206.3</v>
      </c>
      <c r="E17" s="195">
        <v>104.2215090211917</v>
      </c>
      <c r="F17" s="164">
        <v>215008.97311071845</v>
      </c>
      <c r="G17" s="166">
        <v>13731</v>
      </c>
      <c r="H17" s="167">
        <v>19000</v>
      </c>
    </row>
    <row r="18" spans="1:8" ht="12.75">
      <c r="A18" s="294">
        <v>1994</v>
      </c>
      <c r="B18" s="203">
        <v>30.294</v>
      </c>
      <c r="C18" s="203">
        <v>69.55667789001123</v>
      </c>
      <c r="D18" s="203">
        <v>210.715</v>
      </c>
      <c r="E18" s="195">
        <v>100.78972990516029</v>
      </c>
      <c r="F18" s="164">
        <v>212379.0793696585</v>
      </c>
      <c r="G18" s="166">
        <v>5041</v>
      </c>
      <c r="H18" s="167">
        <v>19887</v>
      </c>
    </row>
    <row r="19" spans="1:8" ht="12.75">
      <c r="A19" s="294">
        <v>1995</v>
      </c>
      <c r="B19" s="203">
        <v>26.592</v>
      </c>
      <c r="C19" s="203">
        <v>65.27752707581229</v>
      </c>
      <c r="D19" s="203">
        <v>173.586</v>
      </c>
      <c r="E19" s="195">
        <v>99.43745267029678</v>
      </c>
      <c r="F19" s="164">
        <v>172609.49659226136</v>
      </c>
      <c r="G19" s="166">
        <v>4165</v>
      </c>
      <c r="H19" s="167">
        <v>27513</v>
      </c>
    </row>
    <row r="20" spans="1:8" ht="12.75">
      <c r="A20" s="294">
        <v>1996</v>
      </c>
      <c r="B20" s="163">
        <v>26.2</v>
      </c>
      <c r="C20" s="203">
        <v>81.25954198473282</v>
      </c>
      <c r="D20" s="163">
        <v>212.9</v>
      </c>
      <c r="E20" s="165">
        <v>98.33760051927447</v>
      </c>
      <c r="F20" s="166">
        <v>209360.75150553533</v>
      </c>
      <c r="G20" s="166">
        <v>8552</v>
      </c>
      <c r="H20" s="167">
        <v>32807</v>
      </c>
    </row>
    <row r="21" spans="1:8" ht="12.75">
      <c r="A21" s="294">
        <v>1997</v>
      </c>
      <c r="B21" s="163">
        <v>25.9</v>
      </c>
      <c r="C21" s="203">
        <v>78.80308880308881</v>
      </c>
      <c r="D21" s="163">
        <v>204.1</v>
      </c>
      <c r="E21" s="165">
        <v>90.21191686800573</v>
      </c>
      <c r="F21" s="166">
        <v>184122.52232759967</v>
      </c>
      <c r="G21" s="166">
        <v>10153</v>
      </c>
      <c r="H21" s="167">
        <v>45573</v>
      </c>
    </row>
    <row r="22" spans="1:8" ht="12.75">
      <c r="A22" s="294">
        <v>1998</v>
      </c>
      <c r="B22" s="163">
        <v>23.2</v>
      </c>
      <c r="C22" s="203">
        <v>73.10344827586208</v>
      </c>
      <c r="D22" s="163">
        <v>169.6</v>
      </c>
      <c r="E22" s="165">
        <v>110.658348659142</v>
      </c>
      <c r="F22" s="166">
        <v>187676.55932590482</v>
      </c>
      <c r="G22" s="166">
        <v>16152</v>
      </c>
      <c r="H22" s="167">
        <v>50418</v>
      </c>
    </row>
    <row r="23" spans="1:8" ht="12.75">
      <c r="A23" s="294">
        <v>1999</v>
      </c>
      <c r="B23" s="163">
        <v>23.9</v>
      </c>
      <c r="C23" s="203">
        <f>D23/B23*10</f>
        <v>74.51882845188285</v>
      </c>
      <c r="D23" s="163">
        <v>178.1</v>
      </c>
      <c r="E23" s="165">
        <v>91.19757671919514</v>
      </c>
      <c r="F23" s="166">
        <f>D23*E23*10</f>
        <v>162422.88413688654</v>
      </c>
      <c r="G23" s="166">
        <v>9213</v>
      </c>
      <c r="H23" s="167">
        <v>59012</v>
      </c>
    </row>
    <row r="24" spans="1:8" ht="12.75">
      <c r="A24" s="294" t="s">
        <v>312</v>
      </c>
      <c r="B24" s="163">
        <v>22.7</v>
      </c>
      <c r="C24" s="203">
        <f>D24/B24*10</f>
        <v>71.71806167400882</v>
      </c>
      <c r="D24" s="163">
        <v>162.8</v>
      </c>
      <c r="E24" s="165">
        <v>84.88694962316542</v>
      </c>
      <c r="F24" s="166">
        <f>D24*E24*10</f>
        <v>138195.9539865133</v>
      </c>
      <c r="G24" s="166">
        <v>10058</v>
      </c>
      <c r="H24" s="167">
        <v>68124</v>
      </c>
    </row>
    <row r="25" spans="1:8" ht="13.5" thickBot="1">
      <c r="A25" s="295" t="s">
        <v>381</v>
      </c>
      <c r="B25" s="168">
        <v>24</v>
      </c>
      <c r="C25" s="258">
        <f>D25/B25*10</f>
        <v>74.58333333333333</v>
      </c>
      <c r="D25" s="168">
        <v>179</v>
      </c>
      <c r="E25" s="170">
        <v>101.79</v>
      </c>
      <c r="F25" s="171">
        <f>D25*E25*10</f>
        <v>182204.1</v>
      </c>
      <c r="G25" s="171">
        <v>11018</v>
      </c>
      <c r="H25" s="172">
        <v>62154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8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4" customWidth="1"/>
    <col min="2" max="5" width="20.7109375" style="4" customWidth="1"/>
    <col min="6" max="16384" width="11.421875" style="4" customWidth="1"/>
  </cols>
  <sheetData>
    <row r="1" spans="1:5" s="58" customFormat="1" ht="18">
      <c r="A1" s="372" t="s">
        <v>166</v>
      </c>
      <c r="B1" s="372"/>
      <c r="C1" s="372"/>
      <c r="D1" s="372"/>
      <c r="E1" s="372"/>
    </row>
    <row r="2" s="61" customFormat="1" ht="15">
      <c r="A2" s="63"/>
    </row>
    <row r="3" spans="1:5" s="61" customFormat="1" ht="15">
      <c r="A3" s="376" t="s">
        <v>368</v>
      </c>
      <c r="B3" s="376"/>
      <c r="C3" s="376"/>
      <c r="D3" s="376"/>
      <c r="E3" s="376"/>
    </row>
    <row r="4" spans="1:5" s="61" customFormat="1" ht="15">
      <c r="A4" s="77"/>
      <c r="B4" s="77"/>
      <c r="C4" s="77"/>
      <c r="D4" s="77"/>
      <c r="E4" s="77"/>
    </row>
    <row r="5" spans="1:5" ht="12.75">
      <c r="A5" s="33" t="s">
        <v>361</v>
      </c>
      <c r="B5" s="378" t="s">
        <v>26</v>
      </c>
      <c r="C5" s="379"/>
      <c r="D5" s="379"/>
      <c r="E5" s="379"/>
    </row>
    <row r="6" spans="1:5" ht="12.75">
      <c r="A6" s="34" t="s">
        <v>29</v>
      </c>
      <c r="B6" s="10"/>
      <c r="C6" s="380" t="s">
        <v>4</v>
      </c>
      <c r="D6" s="381"/>
      <c r="E6" s="34"/>
    </row>
    <row r="7" spans="1:5" ht="13.5" thickBot="1">
      <c r="A7" s="34"/>
      <c r="B7" s="10" t="s">
        <v>6</v>
      </c>
      <c r="C7" s="13" t="s">
        <v>30</v>
      </c>
      <c r="D7" s="99" t="s">
        <v>8</v>
      </c>
      <c r="E7" s="34" t="s">
        <v>9</v>
      </c>
    </row>
    <row r="8" spans="1:10" ht="12.75">
      <c r="A8" s="100" t="s">
        <v>31</v>
      </c>
      <c r="B8" s="94">
        <v>2663</v>
      </c>
      <c r="C8" s="94">
        <v>119</v>
      </c>
      <c r="D8" s="94">
        <v>306</v>
      </c>
      <c r="E8" s="94">
        <v>3088</v>
      </c>
      <c r="G8" s="20"/>
      <c r="H8" s="20"/>
      <c r="I8" s="20"/>
      <c r="J8" s="1"/>
    </row>
    <row r="9" spans="1:10" ht="12.75">
      <c r="A9" s="32" t="s">
        <v>32</v>
      </c>
      <c r="B9" s="50">
        <v>778</v>
      </c>
      <c r="C9" s="50">
        <v>681</v>
      </c>
      <c r="D9" s="50">
        <v>11.62</v>
      </c>
      <c r="E9" s="50">
        <v>1470.62</v>
      </c>
      <c r="G9" s="20"/>
      <c r="H9" s="20"/>
      <c r="I9" s="20"/>
      <c r="J9" s="1"/>
    </row>
    <row r="10" spans="1:10" ht="12.75">
      <c r="A10" s="32" t="s">
        <v>33</v>
      </c>
      <c r="B10" s="50">
        <v>749</v>
      </c>
      <c r="C10" s="50">
        <v>1283</v>
      </c>
      <c r="D10" s="50">
        <v>20</v>
      </c>
      <c r="E10" s="50">
        <v>2052</v>
      </c>
      <c r="G10" s="20"/>
      <c r="H10" s="20"/>
      <c r="I10" s="20"/>
      <c r="J10" s="1"/>
    </row>
    <row r="11" spans="1:10" ht="12.75">
      <c r="A11" s="32" t="s">
        <v>34</v>
      </c>
      <c r="B11" s="50">
        <v>670</v>
      </c>
      <c r="C11" s="50">
        <v>2871</v>
      </c>
      <c r="D11" s="50">
        <v>558</v>
      </c>
      <c r="E11" s="50">
        <v>4099</v>
      </c>
      <c r="G11" s="20"/>
      <c r="H11" s="20"/>
      <c r="I11" s="20"/>
      <c r="J11" s="1"/>
    </row>
    <row r="12" spans="1:10" ht="12.75">
      <c r="A12" s="49" t="s">
        <v>242</v>
      </c>
      <c r="B12" s="51">
        <v>4860</v>
      </c>
      <c r="C12" s="51">
        <v>4954</v>
      </c>
      <c r="D12" s="51">
        <v>895.62</v>
      </c>
      <c r="E12" s="52">
        <v>10709.62</v>
      </c>
      <c r="G12" s="20"/>
      <c r="H12" s="20"/>
      <c r="I12" s="20"/>
      <c r="J12" s="1"/>
    </row>
    <row r="13" spans="1:10" ht="12.75">
      <c r="A13" s="32"/>
      <c r="B13" s="53"/>
      <c r="C13" s="53"/>
      <c r="D13" s="53"/>
      <c r="E13" s="50"/>
      <c r="G13" s="20"/>
      <c r="H13" s="20"/>
      <c r="I13" s="20"/>
      <c r="J13" s="1"/>
    </row>
    <row r="14" spans="1:10" ht="12.75">
      <c r="A14" s="49" t="s">
        <v>243</v>
      </c>
      <c r="B14" s="52">
        <v>989</v>
      </c>
      <c r="C14" s="52">
        <v>35</v>
      </c>
      <c r="D14" s="52">
        <v>50</v>
      </c>
      <c r="E14" s="52">
        <v>1074</v>
      </c>
      <c r="G14" s="20"/>
      <c r="H14" s="20"/>
      <c r="I14" s="20"/>
      <c r="J14" s="1"/>
    </row>
    <row r="15" spans="1:10" ht="12.75">
      <c r="A15" s="32"/>
      <c r="B15" s="53"/>
      <c r="C15" s="53"/>
      <c r="D15" s="53"/>
      <c r="E15" s="50"/>
      <c r="G15" s="20"/>
      <c r="H15" s="20"/>
      <c r="I15" s="20"/>
      <c r="J15" s="1"/>
    </row>
    <row r="16" spans="1:10" ht="12.75">
      <c r="A16" s="49" t="s">
        <v>244</v>
      </c>
      <c r="B16" s="52">
        <v>775</v>
      </c>
      <c r="C16" s="52">
        <v>20</v>
      </c>
      <c r="D16" s="52">
        <v>52</v>
      </c>
      <c r="E16" s="52">
        <v>847</v>
      </c>
      <c r="G16" s="20"/>
      <c r="H16" s="20"/>
      <c r="I16" s="20"/>
      <c r="J16" s="1"/>
    </row>
    <row r="17" spans="1:10" ht="12.75">
      <c r="A17" s="32"/>
      <c r="B17" s="53"/>
      <c r="C17" s="53"/>
      <c r="D17" s="53"/>
      <c r="E17" s="50"/>
      <c r="G17" s="20"/>
      <c r="H17" s="20"/>
      <c r="I17" s="20"/>
      <c r="J17" s="1"/>
    </row>
    <row r="18" spans="1:10" ht="12.75">
      <c r="A18" s="32" t="s">
        <v>35</v>
      </c>
      <c r="B18" s="50">
        <v>52</v>
      </c>
      <c r="C18" s="50">
        <v>1143</v>
      </c>
      <c r="D18" s="50">
        <v>25</v>
      </c>
      <c r="E18" s="50">
        <v>1220</v>
      </c>
      <c r="G18" s="20"/>
      <c r="H18" s="20"/>
      <c r="I18" s="20"/>
      <c r="J18" s="1"/>
    </row>
    <row r="19" spans="1:10" ht="12.75">
      <c r="A19" s="32" t="s">
        <v>36</v>
      </c>
      <c r="B19" s="50">
        <v>352</v>
      </c>
      <c r="C19" s="50">
        <v>57</v>
      </c>
      <c r="D19" s="50">
        <v>64</v>
      </c>
      <c r="E19" s="50">
        <v>473</v>
      </c>
      <c r="G19" s="20"/>
      <c r="H19" s="20"/>
      <c r="I19" s="20"/>
      <c r="J19" s="1"/>
    </row>
    <row r="20" spans="1:10" ht="12.75">
      <c r="A20" s="32" t="s">
        <v>37</v>
      </c>
      <c r="B20" s="50">
        <v>1017</v>
      </c>
      <c r="C20" s="50">
        <v>321</v>
      </c>
      <c r="D20" s="50">
        <v>114</v>
      </c>
      <c r="E20" s="50">
        <v>1452</v>
      </c>
      <c r="G20" s="20"/>
      <c r="H20" s="20"/>
      <c r="I20" s="20"/>
      <c r="J20" s="1"/>
    </row>
    <row r="21" spans="1:10" ht="12.75">
      <c r="A21" s="49" t="s">
        <v>245</v>
      </c>
      <c r="B21" s="51">
        <v>1421</v>
      </c>
      <c r="C21" s="51">
        <v>1521</v>
      </c>
      <c r="D21" s="51">
        <v>203</v>
      </c>
      <c r="E21" s="52">
        <v>3145</v>
      </c>
      <c r="G21" s="20"/>
      <c r="H21" s="20"/>
      <c r="I21" s="20"/>
      <c r="J21" s="1"/>
    </row>
    <row r="22" spans="1:10" ht="12.75">
      <c r="A22" s="32"/>
      <c r="B22" s="53"/>
      <c r="C22" s="53"/>
      <c r="D22" s="53"/>
      <c r="E22" s="50"/>
      <c r="G22" s="20"/>
      <c r="H22" s="20"/>
      <c r="I22" s="20"/>
      <c r="J22" s="1"/>
    </row>
    <row r="23" spans="1:10" ht="12.75">
      <c r="A23" s="49" t="s">
        <v>246</v>
      </c>
      <c r="B23" s="52">
        <v>2008</v>
      </c>
      <c r="C23" s="52">
        <v>18098</v>
      </c>
      <c r="D23" s="52">
        <v>300.67</v>
      </c>
      <c r="E23" s="52">
        <v>20406.67</v>
      </c>
      <c r="G23" s="20"/>
      <c r="H23" s="20"/>
      <c r="I23" s="20"/>
      <c r="J23" s="1"/>
    </row>
    <row r="24" spans="1:10" ht="12.75">
      <c r="A24" s="32"/>
      <c r="B24" s="53"/>
      <c r="C24" s="53"/>
      <c r="D24" s="53"/>
      <c r="E24" s="50"/>
      <c r="G24" s="20"/>
      <c r="H24" s="20"/>
      <c r="I24" s="20"/>
      <c r="J24" s="1"/>
    </row>
    <row r="25" spans="1:10" ht="12.75">
      <c r="A25" s="49" t="s">
        <v>247</v>
      </c>
      <c r="B25" s="52">
        <v>149</v>
      </c>
      <c r="C25" s="52">
        <v>10614</v>
      </c>
      <c r="D25" s="52">
        <v>36.55</v>
      </c>
      <c r="E25" s="52">
        <v>10799.55</v>
      </c>
      <c r="G25" s="20"/>
      <c r="H25" s="20"/>
      <c r="I25" s="20"/>
      <c r="J25" s="1"/>
    </row>
    <row r="26" spans="1:10" ht="12.75">
      <c r="A26" s="32"/>
      <c r="B26" s="53"/>
      <c r="C26" s="53"/>
      <c r="D26" s="53"/>
      <c r="E26" s="50"/>
      <c r="G26" s="20"/>
      <c r="H26" s="20"/>
      <c r="I26" s="20"/>
      <c r="J26" s="1"/>
    </row>
    <row r="27" spans="1:10" ht="12.75">
      <c r="A27" s="32" t="s">
        <v>38</v>
      </c>
      <c r="B27" s="50">
        <v>0</v>
      </c>
      <c r="C27" s="50">
        <v>2412</v>
      </c>
      <c r="D27" s="54">
        <v>0</v>
      </c>
      <c r="E27" s="50">
        <v>2412</v>
      </c>
      <c r="G27" s="20"/>
      <c r="H27" s="20"/>
      <c r="I27" s="20"/>
      <c r="J27" s="1"/>
    </row>
    <row r="28" spans="1:10" ht="12.75">
      <c r="A28" s="32" t="s">
        <v>39</v>
      </c>
      <c r="B28" s="50">
        <v>20</v>
      </c>
      <c r="C28" s="50">
        <v>206</v>
      </c>
      <c r="D28" s="54">
        <v>468</v>
      </c>
      <c r="E28" s="50">
        <v>694</v>
      </c>
      <c r="G28" s="20"/>
      <c r="H28" s="20"/>
      <c r="I28" s="20"/>
      <c r="J28" s="1"/>
    </row>
    <row r="29" spans="1:10" ht="12.75">
      <c r="A29" s="32" t="s">
        <v>40</v>
      </c>
      <c r="B29" s="50">
        <v>168</v>
      </c>
      <c r="C29" s="50">
        <v>8884</v>
      </c>
      <c r="D29" s="54">
        <v>0</v>
      </c>
      <c r="E29" s="50">
        <v>9052</v>
      </c>
      <c r="G29" s="20"/>
      <c r="H29" s="20"/>
      <c r="I29" s="20"/>
      <c r="J29" s="1"/>
    </row>
    <row r="30" spans="1:10" ht="12.75">
      <c r="A30" s="49" t="s">
        <v>248</v>
      </c>
      <c r="B30" s="51">
        <v>188</v>
      </c>
      <c r="C30" s="51">
        <v>11502</v>
      </c>
      <c r="D30" s="55">
        <v>468</v>
      </c>
      <c r="E30" s="52">
        <v>12158</v>
      </c>
      <c r="G30" s="20"/>
      <c r="H30" s="20"/>
      <c r="I30" s="20"/>
      <c r="J30" s="1"/>
    </row>
    <row r="31" spans="1:10" ht="12.75">
      <c r="A31" s="32"/>
      <c r="B31" s="53"/>
      <c r="C31" s="53"/>
      <c r="D31" s="53"/>
      <c r="E31" s="50"/>
      <c r="G31" s="20"/>
      <c r="H31" s="20"/>
      <c r="I31" s="20"/>
      <c r="J31" s="1"/>
    </row>
    <row r="32" spans="1:10" ht="12.75">
      <c r="A32" s="32" t="s">
        <v>41</v>
      </c>
      <c r="B32" s="50">
        <v>661</v>
      </c>
      <c r="C32" s="50">
        <v>7135</v>
      </c>
      <c r="D32" s="50">
        <v>790</v>
      </c>
      <c r="E32" s="50">
        <v>8586</v>
      </c>
      <c r="G32" s="20"/>
      <c r="H32" s="20"/>
      <c r="I32" s="20"/>
      <c r="J32" s="1"/>
    </row>
    <row r="33" spans="1:10" ht="12.75">
      <c r="A33" s="32" t="s">
        <v>42</v>
      </c>
      <c r="B33" s="50">
        <v>338</v>
      </c>
      <c r="C33" s="50">
        <v>973</v>
      </c>
      <c r="D33" s="50">
        <v>434</v>
      </c>
      <c r="E33" s="50">
        <v>1745</v>
      </c>
      <c r="G33" s="20"/>
      <c r="H33" s="20"/>
      <c r="I33" s="20"/>
      <c r="J33" s="1"/>
    </row>
    <row r="34" spans="1:10" ht="12.75">
      <c r="A34" s="32" t="s">
        <v>43</v>
      </c>
      <c r="B34" s="50">
        <v>29</v>
      </c>
      <c r="C34" s="50">
        <v>2491</v>
      </c>
      <c r="D34" s="50">
        <v>15</v>
      </c>
      <c r="E34" s="50">
        <v>2535</v>
      </c>
      <c r="G34" s="20"/>
      <c r="H34" s="20"/>
      <c r="I34" s="20"/>
      <c r="J34" s="1"/>
    </row>
    <row r="35" spans="1:10" ht="12.75">
      <c r="A35" s="32" t="s">
        <v>44</v>
      </c>
      <c r="B35" s="50">
        <v>215</v>
      </c>
      <c r="C35" s="50">
        <v>7647</v>
      </c>
      <c r="D35" s="50">
        <v>23</v>
      </c>
      <c r="E35" s="50">
        <v>7885</v>
      </c>
      <c r="G35" s="20"/>
      <c r="H35" s="20"/>
      <c r="I35" s="20"/>
      <c r="J35" s="1"/>
    </row>
    <row r="36" spans="1:10" ht="12.75">
      <c r="A36" s="49" t="s">
        <v>249</v>
      </c>
      <c r="B36" s="51">
        <v>1243</v>
      </c>
      <c r="C36" s="51">
        <v>18246</v>
      </c>
      <c r="D36" s="51">
        <v>1262</v>
      </c>
      <c r="E36" s="52">
        <v>20751</v>
      </c>
      <c r="G36" s="20"/>
      <c r="H36" s="20"/>
      <c r="I36" s="20"/>
      <c r="J36" s="1"/>
    </row>
    <row r="37" spans="1:10" ht="12.75">
      <c r="A37" s="32"/>
      <c r="B37" s="53"/>
      <c r="C37" s="53"/>
      <c r="D37" s="53"/>
      <c r="E37" s="50"/>
      <c r="G37" s="20"/>
      <c r="H37" s="20"/>
      <c r="I37" s="20"/>
      <c r="J37" s="1"/>
    </row>
    <row r="38" spans="1:10" ht="12.75">
      <c r="A38" s="49" t="s">
        <v>250</v>
      </c>
      <c r="B38" s="52">
        <v>366</v>
      </c>
      <c r="C38" s="52">
        <v>5716</v>
      </c>
      <c r="D38" s="52">
        <v>1283.74</v>
      </c>
      <c r="E38" s="52">
        <v>7365.74</v>
      </c>
      <c r="G38" s="20"/>
      <c r="H38" s="20"/>
      <c r="I38" s="20"/>
      <c r="J38" s="1"/>
    </row>
    <row r="39" spans="1:10" ht="12.75">
      <c r="A39" s="32"/>
      <c r="B39" s="53"/>
      <c r="C39" s="53"/>
      <c r="D39" s="53"/>
      <c r="E39" s="50"/>
      <c r="G39" s="20"/>
      <c r="H39" s="20"/>
      <c r="I39" s="20"/>
      <c r="J39" s="1"/>
    </row>
    <row r="40" spans="1:10" ht="12.75">
      <c r="A40" s="32" t="s">
        <v>45</v>
      </c>
      <c r="B40" s="50">
        <v>37</v>
      </c>
      <c r="C40" s="50">
        <v>897</v>
      </c>
      <c r="D40" s="50">
        <v>12</v>
      </c>
      <c r="E40" s="50">
        <v>946</v>
      </c>
      <c r="G40" s="20"/>
      <c r="H40" s="20"/>
      <c r="I40" s="20"/>
      <c r="J40" s="1"/>
    </row>
    <row r="41" spans="1:10" ht="12.75">
      <c r="A41" s="32" t="s">
        <v>46</v>
      </c>
      <c r="B41" s="50">
        <v>94</v>
      </c>
      <c r="C41" s="50">
        <v>1327</v>
      </c>
      <c r="D41" s="50">
        <v>29</v>
      </c>
      <c r="E41" s="50">
        <v>1450</v>
      </c>
      <c r="G41" s="20"/>
      <c r="H41" s="20"/>
      <c r="I41" s="20"/>
      <c r="J41" s="1"/>
    </row>
    <row r="42" spans="1:10" ht="12.75">
      <c r="A42" s="32" t="s">
        <v>47</v>
      </c>
      <c r="B42" s="50">
        <v>247</v>
      </c>
      <c r="C42" s="50">
        <v>3145</v>
      </c>
      <c r="D42" s="50">
        <v>14</v>
      </c>
      <c r="E42" s="50">
        <v>3406</v>
      </c>
      <c r="G42" s="20"/>
      <c r="H42" s="20"/>
      <c r="I42" s="20"/>
      <c r="J42" s="1"/>
    </row>
    <row r="43" spans="1:10" ht="12.75">
      <c r="A43" s="32" t="s">
        <v>48</v>
      </c>
      <c r="B43" s="50">
        <v>69</v>
      </c>
      <c r="C43" s="50">
        <v>146</v>
      </c>
      <c r="D43" s="50">
        <v>15</v>
      </c>
      <c r="E43" s="50">
        <v>230</v>
      </c>
      <c r="G43" s="20"/>
      <c r="H43" s="20"/>
      <c r="I43" s="20"/>
      <c r="J43" s="1"/>
    </row>
    <row r="44" spans="1:10" ht="12.75">
      <c r="A44" s="32" t="s">
        <v>49</v>
      </c>
      <c r="B44" s="50">
        <v>243</v>
      </c>
      <c r="C44" s="50">
        <v>622</v>
      </c>
      <c r="D44" s="50">
        <v>14</v>
      </c>
      <c r="E44" s="50">
        <v>879</v>
      </c>
      <c r="G44" s="20"/>
      <c r="H44" s="20"/>
      <c r="I44" s="20"/>
      <c r="J44" s="1"/>
    </row>
    <row r="45" spans="1:10" ht="12.75">
      <c r="A45" s="32" t="s">
        <v>50</v>
      </c>
      <c r="B45" s="50">
        <v>99</v>
      </c>
      <c r="C45" s="50">
        <v>3569</v>
      </c>
      <c r="D45" s="50">
        <v>4</v>
      </c>
      <c r="E45" s="50">
        <v>3672</v>
      </c>
      <c r="G45" s="20"/>
      <c r="H45" s="20"/>
      <c r="I45" s="20"/>
      <c r="J45" s="1"/>
    </row>
    <row r="46" spans="1:10" ht="12.75">
      <c r="A46" s="32" t="s">
        <v>51</v>
      </c>
      <c r="B46" s="50">
        <v>17</v>
      </c>
      <c r="C46" s="50">
        <v>433</v>
      </c>
      <c r="D46" s="54">
        <v>0</v>
      </c>
      <c r="E46" s="50">
        <v>450</v>
      </c>
      <c r="G46" s="20"/>
      <c r="H46" s="20"/>
      <c r="I46" s="20"/>
      <c r="J46" s="1"/>
    </row>
    <row r="47" spans="1:10" ht="12.75">
      <c r="A47" s="32" t="s">
        <v>52</v>
      </c>
      <c r="B47" s="50">
        <v>482</v>
      </c>
      <c r="C47" s="50">
        <v>2453</v>
      </c>
      <c r="D47" s="50">
        <v>43</v>
      </c>
      <c r="E47" s="50">
        <v>2978</v>
      </c>
      <c r="G47" s="20"/>
      <c r="H47" s="20"/>
      <c r="I47" s="20"/>
      <c r="J47" s="1"/>
    </row>
    <row r="48" spans="1:10" ht="12.75">
      <c r="A48" s="32" t="s">
        <v>53</v>
      </c>
      <c r="B48" s="50">
        <v>608</v>
      </c>
      <c r="C48" s="50">
        <v>2213</v>
      </c>
      <c r="D48" s="54">
        <v>24</v>
      </c>
      <c r="E48" s="50">
        <v>2845</v>
      </c>
      <c r="G48" s="20"/>
      <c r="H48" s="20"/>
      <c r="I48" s="20"/>
      <c r="J48" s="1"/>
    </row>
    <row r="49" spans="1:10" ht="12.75">
      <c r="A49" s="49" t="s">
        <v>251</v>
      </c>
      <c r="B49" s="51">
        <v>1896</v>
      </c>
      <c r="C49" s="51">
        <v>14805</v>
      </c>
      <c r="D49" s="51">
        <v>155</v>
      </c>
      <c r="E49" s="52">
        <v>16856</v>
      </c>
      <c r="G49" s="20"/>
      <c r="H49" s="20"/>
      <c r="I49" s="20"/>
      <c r="J49" s="1"/>
    </row>
    <row r="50" spans="1:10" ht="12.75">
      <c r="A50" s="32"/>
      <c r="B50" s="53"/>
      <c r="C50" s="53"/>
      <c r="D50" s="53"/>
      <c r="E50" s="50"/>
      <c r="G50" s="20"/>
      <c r="H50" s="20"/>
      <c r="I50" s="20"/>
      <c r="J50" s="1"/>
    </row>
    <row r="51" spans="1:10" ht="12.75">
      <c r="A51" s="49" t="s">
        <v>252</v>
      </c>
      <c r="B51" s="52">
        <v>952</v>
      </c>
      <c r="C51" s="52">
        <v>6132</v>
      </c>
      <c r="D51" s="55">
        <v>0</v>
      </c>
      <c r="E51" s="52">
        <v>7084</v>
      </c>
      <c r="G51" s="20"/>
      <c r="H51" s="20"/>
      <c r="I51" s="20"/>
      <c r="J51" s="1"/>
    </row>
    <row r="52" spans="1:10" ht="12.75">
      <c r="A52" s="32"/>
      <c r="B52" s="53"/>
      <c r="C52" s="53"/>
      <c r="D52" s="53"/>
      <c r="E52" s="50"/>
      <c r="G52" s="20"/>
      <c r="H52" s="20"/>
      <c r="I52" s="20"/>
      <c r="J52" s="1"/>
    </row>
    <row r="53" spans="1:10" ht="12.75">
      <c r="A53" s="32" t="s">
        <v>54</v>
      </c>
      <c r="B53" s="50">
        <v>900</v>
      </c>
      <c r="C53" s="50">
        <v>11908</v>
      </c>
      <c r="D53" s="50">
        <v>112</v>
      </c>
      <c r="E53" s="50">
        <v>12920</v>
      </c>
      <c r="G53" s="20"/>
      <c r="H53" s="20"/>
      <c r="I53" s="20"/>
      <c r="J53" s="1"/>
    </row>
    <row r="54" spans="1:10" ht="12.75">
      <c r="A54" s="32" t="s">
        <v>55</v>
      </c>
      <c r="B54" s="50">
        <v>653</v>
      </c>
      <c r="C54" s="50">
        <v>16460</v>
      </c>
      <c r="D54" s="54">
        <v>0</v>
      </c>
      <c r="E54" s="50">
        <v>17113</v>
      </c>
      <c r="G54" s="20"/>
      <c r="H54" s="20"/>
      <c r="I54" s="20"/>
      <c r="J54" s="1"/>
    </row>
    <row r="55" spans="1:10" ht="12.75">
      <c r="A55" s="32" t="s">
        <v>56</v>
      </c>
      <c r="B55" s="50">
        <v>4111</v>
      </c>
      <c r="C55" s="50">
        <v>6237</v>
      </c>
      <c r="D55" s="50">
        <v>182.5</v>
      </c>
      <c r="E55" s="50">
        <v>10530.5</v>
      </c>
      <c r="G55" s="20"/>
      <c r="H55" s="20"/>
      <c r="I55" s="20"/>
      <c r="J55" s="1"/>
    </row>
    <row r="56" spans="1:10" ht="12.75">
      <c r="A56" s="32" t="s">
        <v>57</v>
      </c>
      <c r="B56" s="50">
        <v>122</v>
      </c>
      <c r="C56" s="50">
        <v>1037</v>
      </c>
      <c r="D56" s="54">
        <v>0</v>
      </c>
      <c r="E56" s="50">
        <v>1159</v>
      </c>
      <c r="G56" s="20"/>
      <c r="H56" s="20"/>
      <c r="I56" s="20"/>
      <c r="J56" s="1"/>
    </row>
    <row r="57" spans="1:10" ht="12.75">
      <c r="A57" s="32" t="s">
        <v>58</v>
      </c>
      <c r="B57" s="50">
        <v>2581</v>
      </c>
      <c r="C57" s="50">
        <v>9272</v>
      </c>
      <c r="D57" s="50">
        <v>600</v>
      </c>
      <c r="E57" s="50">
        <v>12453</v>
      </c>
      <c r="G57" s="20"/>
      <c r="H57" s="20"/>
      <c r="I57" s="20"/>
      <c r="J57" s="1"/>
    </row>
    <row r="58" spans="1:10" ht="12.75">
      <c r="A58" s="49" t="s">
        <v>253</v>
      </c>
      <c r="B58" s="51">
        <v>8367</v>
      </c>
      <c r="C58" s="51">
        <v>44914</v>
      </c>
      <c r="D58" s="51">
        <v>895</v>
      </c>
      <c r="E58" s="52">
        <v>54176</v>
      </c>
      <c r="G58" s="20"/>
      <c r="H58" s="20"/>
      <c r="I58" s="20"/>
      <c r="J58" s="1"/>
    </row>
    <row r="59" spans="1:10" ht="12.75">
      <c r="A59" s="32"/>
      <c r="B59" s="53"/>
      <c r="C59" s="53"/>
      <c r="D59" s="53"/>
      <c r="E59" s="50"/>
      <c r="G59" s="20"/>
      <c r="H59" s="20"/>
      <c r="I59" s="20"/>
      <c r="J59" s="1"/>
    </row>
    <row r="60" spans="1:10" ht="12.75">
      <c r="A60" s="32" t="s">
        <v>59</v>
      </c>
      <c r="B60" s="50">
        <v>71</v>
      </c>
      <c r="C60" s="50">
        <v>8828</v>
      </c>
      <c r="D60" s="50">
        <v>1551</v>
      </c>
      <c r="E60" s="50">
        <v>10450</v>
      </c>
      <c r="G60" s="20"/>
      <c r="H60" s="20"/>
      <c r="I60" s="20"/>
      <c r="J60" s="1"/>
    </row>
    <row r="61" spans="1:10" ht="12.75">
      <c r="A61" s="32" t="s">
        <v>60</v>
      </c>
      <c r="B61" s="50">
        <v>1033</v>
      </c>
      <c r="C61" s="50">
        <v>4482</v>
      </c>
      <c r="D61" s="50">
        <v>864</v>
      </c>
      <c r="E61" s="50">
        <v>6379</v>
      </c>
      <c r="G61" s="20"/>
      <c r="H61" s="20"/>
      <c r="I61" s="20"/>
      <c r="J61" s="1"/>
    </row>
    <row r="62" spans="1:10" ht="12.75">
      <c r="A62" s="32" t="s">
        <v>61</v>
      </c>
      <c r="B62" s="50">
        <v>10</v>
      </c>
      <c r="C62" s="50">
        <v>12470</v>
      </c>
      <c r="D62" s="50">
        <v>405</v>
      </c>
      <c r="E62" s="50">
        <v>12885</v>
      </c>
      <c r="G62" s="20"/>
      <c r="H62" s="20"/>
      <c r="I62" s="20"/>
      <c r="J62" s="1"/>
    </row>
    <row r="63" spans="1:10" ht="12.75">
      <c r="A63" s="49" t="s">
        <v>254</v>
      </c>
      <c r="B63" s="51">
        <v>1114</v>
      </c>
      <c r="C63" s="51">
        <v>25780</v>
      </c>
      <c r="D63" s="51">
        <v>2820</v>
      </c>
      <c r="E63" s="52">
        <v>29714</v>
      </c>
      <c r="G63" s="20"/>
      <c r="H63" s="20"/>
      <c r="I63" s="20"/>
      <c r="J63" s="1"/>
    </row>
    <row r="64" spans="1:10" ht="12.75">
      <c r="A64" s="32"/>
      <c r="B64" s="53"/>
      <c r="C64" s="53"/>
      <c r="D64" s="53"/>
      <c r="E64" s="50"/>
      <c r="G64" s="20"/>
      <c r="H64" s="20"/>
      <c r="I64" s="20"/>
      <c r="J64" s="1"/>
    </row>
    <row r="65" spans="1:10" ht="12.75">
      <c r="A65" s="49" t="s">
        <v>255</v>
      </c>
      <c r="B65" s="52">
        <v>1</v>
      </c>
      <c r="C65" s="52">
        <v>39091</v>
      </c>
      <c r="D65" s="52">
        <v>4621</v>
      </c>
      <c r="E65" s="52">
        <v>43713</v>
      </c>
      <c r="G65" s="20"/>
      <c r="H65" s="20"/>
      <c r="I65" s="20"/>
      <c r="J65" s="1"/>
    </row>
    <row r="66" spans="1:10" ht="12.75">
      <c r="A66" s="32"/>
      <c r="B66" s="53"/>
      <c r="C66" s="53"/>
      <c r="D66" s="53"/>
      <c r="E66" s="50"/>
      <c r="G66" s="20"/>
      <c r="H66" s="20"/>
      <c r="I66" s="20"/>
      <c r="J66" s="1"/>
    </row>
    <row r="67" spans="1:10" ht="12.75">
      <c r="A67" s="32" t="s">
        <v>62</v>
      </c>
      <c r="B67" s="50">
        <v>1640</v>
      </c>
      <c r="C67" s="50">
        <v>23784</v>
      </c>
      <c r="D67" s="50">
        <v>3050</v>
      </c>
      <c r="E67" s="50">
        <v>28474</v>
      </c>
      <c r="G67" s="20"/>
      <c r="H67" s="20"/>
      <c r="I67" s="20"/>
      <c r="J67" s="1"/>
    </row>
    <row r="68" spans="1:10" ht="12.75">
      <c r="A68" s="32" t="s">
        <v>63</v>
      </c>
      <c r="B68" s="50">
        <v>748</v>
      </c>
      <c r="C68" s="50">
        <v>5217</v>
      </c>
      <c r="D68" s="50">
        <v>1700</v>
      </c>
      <c r="E68" s="50">
        <v>7665</v>
      </c>
      <c r="G68" s="20"/>
      <c r="H68" s="20"/>
      <c r="I68" s="20"/>
      <c r="J68" s="1"/>
    </row>
    <row r="69" spans="1:10" ht="12.75">
      <c r="A69" s="49" t="s">
        <v>256</v>
      </c>
      <c r="B69" s="56">
        <v>2388</v>
      </c>
      <c r="C69" s="56">
        <v>29001</v>
      </c>
      <c r="D69" s="56">
        <v>4750</v>
      </c>
      <c r="E69" s="55">
        <v>36139</v>
      </c>
      <c r="G69" s="20"/>
      <c r="H69" s="20"/>
      <c r="I69" s="20"/>
      <c r="J69" s="1"/>
    </row>
    <row r="70" spans="1:10" ht="12.75">
      <c r="A70" s="32"/>
      <c r="B70" s="53"/>
      <c r="C70" s="53"/>
      <c r="D70" s="53"/>
      <c r="E70" s="50"/>
      <c r="G70" s="20"/>
      <c r="H70" s="20"/>
      <c r="I70" s="20"/>
      <c r="J70" s="1"/>
    </row>
    <row r="71" spans="1:10" ht="12.75">
      <c r="A71" s="32" t="s">
        <v>64</v>
      </c>
      <c r="B71" s="54">
        <v>0</v>
      </c>
      <c r="C71" s="50">
        <v>9342</v>
      </c>
      <c r="D71" s="50">
        <v>39288</v>
      </c>
      <c r="E71" s="50">
        <v>48630</v>
      </c>
      <c r="G71" s="20"/>
      <c r="H71" s="20"/>
      <c r="I71" s="20"/>
      <c r="J71" s="1"/>
    </row>
    <row r="72" spans="1:10" ht="12.75">
      <c r="A72" s="32" t="s">
        <v>65</v>
      </c>
      <c r="B72" s="50">
        <v>258</v>
      </c>
      <c r="C72" s="50">
        <v>15089</v>
      </c>
      <c r="D72" s="50">
        <v>682</v>
      </c>
      <c r="E72" s="50">
        <v>16029</v>
      </c>
      <c r="G72" s="20"/>
      <c r="H72" s="20"/>
      <c r="I72" s="20"/>
      <c r="J72" s="1"/>
    </row>
    <row r="73" spans="1:10" ht="12.75">
      <c r="A73" s="32" t="s">
        <v>66</v>
      </c>
      <c r="B73" s="50">
        <v>3042</v>
      </c>
      <c r="C73" s="50">
        <v>5867</v>
      </c>
      <c r="D73" s="50">
        <v>314</v>
      </c>
      <c r="E73" s="50">
        <v>9233.1</v>
      </c>
      <c r="G73" s="20"/>
      <c r="H73" s="20"/>
      <c r="I73" s="20"/>
      <c r="J73" s="1"/>
    </row>
    <row r="74" spans="1:10" ht="12.75">
      <c r="A74" s="32" t="s">
        <v>67</v>
      </c>
      <c r="B74" s="54">
        <v>0</v>
      </c>
      <c r="C74" s="50">
        <v>14858</v>
      </c>
      <c r="D74" s="50">
        <v>3022</v>
      </c>
      <c r="E74" s="50">
        <v>17880</v>
      </c>
      <c r="G74" s="20"/>
      <c r="H74" s="20"/>
      <c r="I74" s="20"/>
      <c r="J74" s="1"/>
    </row>
    <row r="75" spans="1:10" ht="12.75">
      <c r="A75" s="32" t="s">
        <v>68</v>
      </c>
      <c r="B75" s="50">
        <v>1161</v>
      </c>
      <c r="C75" s="50">
        <v>1537</v>
      </c>
      <c r="D75" s="50">
        <v>8561</v>
      </c>
      <c r="E75" s="50">
        <v>11259</v>
      </c>
      <c r="G75" s="20"/>
      <c r="H75" s="20"/>
      <c r="I75" s="20"/>
      <c r="J75" s="1"/>
    </row>
    <row r="76" spans="1:10" ht="12.75">
      <c r="A76" s="32" t="s">
        <v>69</v>
      </c>
      <c r="B76" s="50">
        <v>819</v>
      </c>
      <c r="C76" s="50">
        <v>5405</v>
      </c>
      <c r="D76" s="54">
        <v>0</v>
      </c>
      <c r="E76" s="50">
        <v>6224</v>
      </c>
      <c r="G76" s="20"/>
      <c r="H76" s="20"/>
      <c r="I76" s="20"/>
      <c r="J76" s="1"/>
    </row>
    <row r="77" spans="1:10" ht="12.75">
      <c r="A77" s="32" t="s">
        <v>70</v>
      </c>
      <c r="B77" s="50">
        <v>1173</v>
      </c>
      <c r="C77" s="50">
        <v>9475</v>
      </c>
      <c r="D77" s="50">
        <v>2174</v>
      </c>
      <c r="E77" s="50">
        <v>12822</v>
      </c>
      <c r="G77" s="20"/>
      <c r="H77" s="20"/>
      <c r="I77" s="20"/>
      <c r="J77" s="1"/>
    </row>
    <row r="78" spans="1:10" ht="12.75">
      <c r="A78" s="32" t="s">
        <v>71</v>
      </c>
      <c r="B78" s="50">
        <v>365</v>
      </c>
      <c r="C78" s="50">
        <v>5919</v>
      </c>
      <c r="D78" s="50">
        <v>65</v>
      </c>
      <c r="E78" s="50">
        <v>6349</v>
      </c>
      <c r="G78" s="20"/>
      <c r="H78" s="20"/>
      <c r="I78" s="20"/>
      <c r="J78" s="1"/>
    </row>
    <row r="79" spans="1:10" ht="12.75">
      <c r="A79" s="49" t="s">
        <v>257</v>
      </c>
      <c r="B79" s="51">
        <v>6818</v>
      </c>
      <c r="C79" s="51">
        <v>67492</v>
      </c>
      <c r="D79" s="51">
        <v>54106</v>
      </c>
      <c r="E79" s="52">
        <v>128416</v>
      </c>
      <c r="G79" s="20"/>
      <c r="H79" s="20"/>
      <c r="I79" s="20"/>
      <c r="J79" s="1"/>
    </row>
    <row r="80" spans="1:10" ht="12.75">
      <c r="A80" s="32"/>
      <c r="B80" s="53"/>
      <c r="C80" s="53"/>
      <c r="D80" s="53"/>
      <c r="E80" s="50"/>
      <c r="G80" s="20"/>
      <c r="H80" s="20"/>
      <c r="I80" s="20"/>
      <c r="J80" s="1"/>
    </row>
    <row r="81" spans="1:10" ht="12.75">
      <c r="A81" s="32" t="s">
        <v>72</v>
      </c>
      <c r="B81" s="50">
        <v>196</v>
      </c>
      <c r="C81" s="50">
        <v>791</v>
      </c>
      <c r="D81" s="50">
        <v>3062</v>
      </c>
      <c r="E81" s="50">
        <v>4049</v>
      </c>
      <c r="G81" s="20"/>
      <c r="H81" s="20"/>
      <c r="I81" s="20"/>
      <c r="J81" s="1"/>
    </row>
    <row r="82" spans="1:10" ht="12.75">
      <c r="A82" s="32" t="s">
        <v>73</v>
      </c>
      <c r="B82" s="50">
        <v>53</v>
      </c>
      <c r="C82" s="50">
        <v>1570</v>
      </c>
      <c r="D82" s="50">
        <v>1184.05</v>
      </c>
      <c r="E82" s="50">
        <v>2807.05</v>
      </c>
      <c r="G82" s="20"/>
      <c r="H82" s="20"/>
      <c r="I82" s="20"/>
      <c r="J82" s="1"/>
    </row>
    <row r="83" spans="1:10" ht="12.75">
      <c r="A83" s="49" t="s">
        <v>258</v>
      </c>
      <c r="B83" s="56">
        <v>249</v>
      </c>
      <c r="C83" s="56">
        <v>2361</v>
      </c>
      <c r="D83" s="56">
        <v>4246.05</v>
      </c>
      <c r="E83" s="55">
        <v>6856.05</v>
      </c>
      <c r="G83" s="20"/>
      <c r="H83" s="20"/>
      <c r="I83" s="20"/>
      <c r="J83" s="1"/>
    </row>
    <row r="84" spans="1:10" ht="12.75">
      <c r="A84" s="32"/>
      <c r="B84" s="50"/>
      <c r="C84" s="50"/>
      <c r="D84" s="50"/>
      <c r="E84" s="50"/>
      <c r="G84" s="20"/>
      <c r="H84" s="20"/>
      <c r="I84" s="20"/>
      <c r="J84" s="1"/>
    </row>
    <row r="85" spans="1:10" ht="13.5" thickBot="1">
      <c r="A85" s="101" t="s">
        <v>74</v>
      </c>
      <c r="B85" s="98">
        <v>33784</v>
      </c>
      <c r="C85" s="98">
        <v>300282</v>
      </c>
      <c r="D85" s="98">
        <v>76145</v>
      </c>
      <c r="E85" s="98">
        <v>410211</v>
      </c>
      <c r="G85" s="20"/>
      <c r="H85" s="20"/>
      <c r="I85" s="20"/>
      <c r="J85" s="1"/>
    </row>
    <row r="86" ht="12.75">
      <c r="E86" s="1"/>
    </row>
    <row r="87" spans="6:7" ht="12.75">
      <c r="F87" s="1"/>
      <c r="G87" s="1"/>
    </row>
  </sheetData>
  <mergeCells count="4">
    <mergeCell ref="B5:E5"/>
    <mergeCell ref="C6:D6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47"/>
  <dimension ref="A1:I85"/>
  <sheetViews>
    <sheetView showGridLines="0" zoomScale="75" zoomScaleNormal="75" workbookViewId="0" topLeftCell="A56">
      <selection activeCell="A85" sqref="A85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401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30</v>
      </c>
      <c r="C8" s="102" t="s">
        <v>167</v>
      </c>
      <c r="D8" s="124" t="s">
        <v>167</v>
      </c>
      <c r="E8" s="94">
        <v>30</v>
      </c>
      <c r="F8" s="102">
        <v>7000</v>
      </c>
      <c r="G8" s="102" t="s">
        <v>167</v>
      </c>
      <c r="H8" s="124" t="s">
        <v>167</v>
      </c>
      <c r="I8" s="102">
        <v>210</v>
      </c>
    </row>
    <row r="9" spans="1:9" ht="12.75">
      <c r="A9" s="32" t="s">
        <v>32</v>
      </c>
      <c r="B9" s="87">
        <v>58</v>
      </c>
      <c r="C9" s="54" t="s">
        <v>167</v>
      </c>
      <c r="D9" s="86" t="s">
        <v>167</v>
      </c>
      <c r="E9" s="50">
        <v>58</v>
      </c>
      <c r="F9" s="87">
        <v>6000</v>
      </c>
      <c r="G9" s="54" t="s">
        <v>167</v>
      </c>
      <c r="H9" s="86" t="s">
        <v>167</v>
      </c>
      <c r="I9" s="87">
        <v>348</v>
      </c>
    </row>
    <row r="10" spans="1:9" ht="12.75">
      <c r="A10" s="32" t="s">
        <v>33</v>
      </c>
      <c r="B10" s="50" t="s">
        <v>167</v>
      </c>
      <c r="C10" s="50" t="s">
        <v>167</v>
      </c>
      <c r="D10" s="86" t="s">
        <v>167</v>
      </c>
      <c r="E10" s="50" t="s">
        <v>167</v>
      </c>
      <c r="F10" s="87" t="s">
        <v>167</v>
      </c>
      <c r="G10" s="54" t="s">
        <v>167</v>
      </c>
      <c r="H10" s="86" t="s">
        <v>167</v>
      </c>
      <c r="I10" s="50" t="s">
        <v>167</v>
      </c>
    </row>
    <row r="11" spans="1:9" ht="12.75">
      <c r="A11" s="32" t="s">
        <v>34</v>
      </c>
      <c r="B11" s="87">
        <v>20</v>
      </c>
      <c r="C11" s="87">
        <v>54</v>
      </c>
      <c r="D11" s="86" t="s">
        <v>167</v>
      </c>
      <c r="E11" s="50">
        <v>74</v>
      </c>
      <c r="F11" s="87">
        <v>8000</v>
      </c>
      <c r="G11" s="87">
        <v>8500</v>
      </c>
      <c r="H11" s="86" t="s">
        <v>167</v>
      </c>
      <c r="I11" s="87">
        <v>619</v>
      </c>
    </row>
    <row r="12" spans="1:9" ht="12.75">
      <c r="A12" s="49" t="s">
        <v>242</v>
      </c>
      <c r="B12" s="52">
        <v>108</v>
      </c>
      <c r="C12" s="52">
        <v>54</v>
      </c>
      <c r="D12" s="56" t="s">
        <v>167</v>
      </c>
      <c r="E12" s="52">
        <v>162</v>
      </c>
      <c r="F12" s="88">
        <v>6648.148148148148</v>
      </c>
      <c r="G12" s="88">
        <v>8500</v>
      </c>
      <c r="H12" s="56" t="s">
        <v>167</v>
      </c>
      <c r="I12" s="52">
        <v>1177</v>
      </c>
    </row>
    <row r="13" spans="1:9" ht="12.75">
      <c r="A13" s="32"/>
      <c r="B13" s="50"/>
      <c r="C13" s="50"/>
      <c r="D13" s="53"/>
      <c r="E13" s="50"/>
      <c r="F13" s="87"/>
      <c r="G13" s="87"/>
      <c r="H13" s="53"/>
      <c r="I13" s="50"/>
    </row>
    <row r="14" spans="1:9" ht="12.75">
      <c r="A14" s="49" t="s">
        <v>243</v>
      </c>
      <c r="B14" s="88">
        <v>80</v>
      </c>
      <c r="C14" s="55" t="s">
        <v>167</v>
      </c>
      <c r="D14" s="56" t="s">
        <v>167</v>
      </c>
      <c r="E14" s="52">
        <v>80</v>
      </c>
      <c r="F14" s="88">
        <v>6000</v>
      </c>
      <c r="G14" s="55" t="s">
        <v>167</v>
      </c>
      <c r="H14" s="56" t="s">
        <v>167</v>
      </c>
      <c r="I14" s="88">
        <v>480</v>
      </c>
    </row>
    <row r="15" spans="1:9" ht="12.75">
      <c r="A15" s="32"/>
      <c r="B15" s="50"/>
      <c r="C15" s="50"/>
      <c r="D15" s="53"/>
      <c r="E15" s="50"/>
      <c r="F15" s="87"/>
      <c r="G15" s="87"/>
      <c r="H15" s="53"/>
      <c r="I15" s="50"/>
    </row>
    <row r="16" spans="1:9" ht="12.75">
      <c r="A16" s="49" t="s">
        <v>244</v>
      </c>
      <c r="B16" s="52">
        <v>56</v>
      </c>
      <c r="C16" s="52">
        <v>1</v>
      </c>
      <c r="D16" s="56" t="s">
        <v>167</v>
      </c>
      <c r="E16" s="52">
        <v>57</v>
      </c>
      <c r="F16" s="88">
        <v>6000</v>
      </c>
      <c r="G16" s="88">
        <v>8000</v>
      </c>
      <c r="H16" s="56" t="s">
        <v>167</v>
      </c>
      <c r="I16" s="52">
        <v>344</v>
      </c>
    </row>
    <row r="17" spans="1:9" ht="12.75">
      <c r="A17" s="32"/>
      <c r="B17" s="50"/>
      <c r="C17" s="50"/>
      <c r="D17" s="53"/>
      <c r="E17" s="50"/>
      <c r="F17" s="87"/>
      <c r="G17" s="87"/>
      <c r="H17" s="53"/>
      <c r="I17" s="50"/>
    </row>
    <row r="18" spans="1:9" ht="12.75">
      <c r="A18" s="32" t="s">
        <v>35</v>
      </c>
      <c r="B18" s="54" t="s">
        <v>167</v>
      </c>
      <c r="C18" s="87">
        <v>29</v>
      </c>
      <c r="D18" s="86" t="s">
        <v>167</v>
      </c>
      <c r="E18" s="50">
        <v>29</v>
      </c>
      <c r="F18" s="54" t="s">
        <v>167</v>
      </c>
      <c r="G18" s="87">
        <v>9000</v>
      </c>
      <c r="H18" s="86" t="s">
        <v>167</v>
      </c>
      <c r="I18" s="87">
        <v>261</v>
      </c>
    </row>
    <row r="19" spans="1:9" ht="12.75">
      <c r="A19" s="32" t="s">
        <v>36</v>
      </c>
      <c r="B19" s="87">
        <v>10</v>
      </c>
      <c r="C19" s="87" t="s">
        <v>167</v>
      </c>
      <c r="D19" s="86" t="s">
        <v>167</v>
      </c>
      <c r="E19" s="50">
        <v>10</v>
      </c>
      <c r="F19" s="87">
        <v>9000</v>
      </c>
      <c r="G19" s="87" t="s">
        <v>167</v>
      </c>
      <c r="H19" s="86" t="s">
        <v>167</v>
      </c>
      <c r="I19" s="87">
        <v>90</v>
      </c>
    </row>
    <row r="20" spans="1:9" ht="12.75">
      <c r="A20" s="32" t="s">
        <v>37</v>
      </c>
      <c r="B20" s="87">
        <v>35</v>
      </c>
      <c r="C20" s="87">
        <v>5</v>
      </c>
      <c r="D20" s="86" t="s">
        <v>167</v>
      </c>
      <c r="E20" s="50">
        <v>40</v>
      </c>
      <c r="F20" s="87">
        <v>6000</v>
      </c>
      <c r="G20" s="87">
        <v>9000</v>
      </c>
      <c r="H20" s="86" t="s">
        <v>167</v>
      </c>
      <c r="I20" s="87">
        <v>255</v>
      </c>
    </row>
    <row r="21" spans="1:9" ht="12.75">
      <c r="A21" s="49" t="s">
        <v>245</v>
      </c>
      <c r="B21" s="52">
        <v>45</v>
      </c>
      <c r="C21" s="52">
        <v>34</v>
      </c>
      <c r="D21" s="56" t="s">
        <v>167</v>
      </c>
      <c r="E21" s="52">
        <v>79</v>
      </c>
      <c r="F21" s="88">
        <v>6667</v>
      </c>
      <c r="G21" s="88">
        <v>9000</v>
      </c>
      <c r="H21" s="56" t="s">
        <v>167</v>
      </c>
      <c r="I21" s="52">
        <v>606</v>
      </c>
    </row>
    <row r="22" spans="1:9" ht="12.75">
      <c r="A22" s="32"/>
      <c r="B22" s="50"/>
      <c r="C22" s="50"/>
      <c r="D22" s="53"/>
      <c r="E22" s="50"/>
      <c r="F22" s="87"/>
      <c r="G22" s="87"/>
      <c r="H22" s="53"/>
      <c r="I22" s="50"/>
    </row>
    <row r="23" spans="1:9" ht="12.75">
      <c r="A23" s="49" t="s">
        <v>246</v>
      </c>
      <c r="B23" s="55" t="s">
        <v>167</v>
      </c>
      <c r="C23" s="88">
        <v>63</v>
      </c>
      <c r="D23" s="56" t="s">
        <v>167</v>
      </c>
      <c r="E23" s="52">
        <v>63</v>
      </c>
      <c r="F23" s="55" t="s">
        <v>167</v>
      </c>
      <c r="G23" s="88">
        <v>9057</v>
      </c>
      <c r="H23" s="56" t="s">
        <v>167</v>
      </c>
      <c r="I23" s="88">
        <v>571</v>
      </c>
    </row>
    <row r="24" spans="1:9" ht="12.75">
      <c r="A24" s="32"/>
      <c r="B24" s="50"/>
      <c r="C24" s="50"/>
      <c r="D24" s="53"/>
      <c r="E24" s="50"/>
      <c r="F24" s="87"/>
      <c r="G24" s="87"/>
      <c r="H24" s="53"/>
      <c r="I24" s="50"/>
    </row>
    <row r="25" spans="1:9" ht="12.75">
      <c r="A25" s="49" t="s">
        <v>247</v>
      </c>
      <c r="B25" s="88" t="s">
        <v>167</v>
      </c>
      <c r="C25" s="88">
        <v>67</v>
      </c>
      <c r="D25" s="56" t="s">
        <v>167</v>
      </c>
      <c r="E25" s="52">
        <v>67</v>
      </c>
      <c r="F25" s="88" t="s">
        <v>167</v>
      </c>
      <c r="G25" s="88">
        <v>8600</v>
      </c>
      <c r="H25" s="56" t="s">
        <v>167</v>
      </c>
      <c r="I25" s="88">
        <v>576</v>
      </c>
    </row>
    <row r="26" spans="1:9" ht="12.75">
      <c r="A26" s="32"/>
      <c r="B26" s="50"/>
      <c r="C26" s="50"/>
      <c r="D26" s="53"/>
      <c r="E26" s="50"/>
      <c r="F26" s="87"/>
      <c r="G26" s="87"/>
      <c r="H26" s="53"/>
      <c r="I26" s="50"/>
    </row>
    <row r="27" spans="1:9" ht="12.75">
      <c r="A27" s="32" t="s">
        <v>38</v>
      </c>
      <c r="B27" s="54" t="s">
        <v>167</v>
      </c>
      <c r="C27" s="50">
        <v>3</v>
      </c>
      <c r="D27" s="86" t="s">
        <v>167</v>
      </c>
      <c r="E27" s="50">
        <v>3</v>
      </c>
      <c r="F27" s="54" t="s">
        <v>167</v>
      </c>
      <c r="G27" s="87">
        <v>8000</v>
      </c>
      <c r="H27" s="86" t="s">
        <v>167</v>
      </c>
      <c r="I27" s="50">
        <v>24</v>
      </c>
    </row>
    <row r="28" spans="1:9" ht="12.75">
      <c r="A28" s="32" t="s">
        <v>39</v>
      </c>
      <c r="B28" s="54" t="s">
        <v>167</v>
      </c>
      <c r="C28" s="50">
        <v>1</v>
      </c>
      <c r="D28" s="86" t="s">
        <v>167</v>
      </c>
      <c r="E28" s="50">
        <v>1</v>
      </c>
      <c r="F28" s="54" t="s">
        <v>167</v>
      </c>
      <c r="G28" s="87">
        <v>8000</v>
      </c>
      <c r="H28" s="86" t="s">
        <v>167</v>
      </c>
      <c r="I28" s="50">
        <v>8</v>
      </c>
    </row>
    <row r="29" spans="1:9" ht="12.75">
      <c r="A29" s="32" t="s">
        <v>40</v>
      </c>
      <c r="B29" s="54" t="s">
        <v>167</v>
      </c>
      <c r="C29" s="87">
        <v>138</v>
      </c>
      <c r="D29" s="86" t="s">
        <v>167</v>
      </c>
      <c r="E29" s="50">
        <v>138</v>
      </c>
      <c r="F29" s="54" t="s">
        <v>167</v>
      </c>
      <c r="G29" s="87">
        <v>4000</v>
      </c>
      <c r="H29" s="86" t="s">
        <v>167</v>
      </c>
      <c r="I29" s="87">
        <v>552</v>
      </c>
    </row>
    <row r="30" spans="1:9" ht="12.75">
      <c r="A30" s="49" t="s">
        <v>248</v>
      </c>
      <c r="B30" s="55" t="s">
        <v>167</v>
      </c>
      <c r="C30" s="52">
        <v>142</v>
      </c>
      <c r="D30" s="56" t="s">
        <v>167</v>
      </c>
      <c r="E30" s="52">
        <v>142</v>
      </c>
      <c r="F30" s="55" t="s">
        <v>167</v>
      </c>
      <c r="G30" s="88">
        <v>4113</v>
      </c>
      <c r="H30" s="56" t="s">
        <v>167</v>
      </c>
      <c r="I30" s="52">
        <v>584</v>
      </c>
    </row>
    <row r="31" spans="1:9" ht="12.75">
      <c r="A31" s="32"/>
      <c r="B31" s="50"/>
      <c r="C31" s="50"/>
      <c r="D31" s="53"/>
      <c r="E31" s="50"/>
      <c r="F31" s="87"/>
      <c r="G31" s="87"/>
      <c r="H31" s="53"/>
      <c r="I31" s="50"/>
    </row>
    <row r="32" spans="1:9" ht="12.75">
      <c r="A32" s="32" t="s">
        <v>41</v>
      </c>
      <c r="B32" s="89">
        <v>31</v>
      </c>
      <c r="C32" s="89">
        <v>98</v>
      </c>
      <c r="D32" s="86" t="s">
        <v>167</v>
      </c>
      <c r="E32" s="50">
        <v>129</v>
      </c>
      <c r="F32" s="89">
        <v>3839</v>
      </c>
      <c r="G32" s="89">
        <v>12276</v>
      </c>
      <c r="H32" s="86" t="s">
        <v>167</v>
      </c>
      <c r="I32" s="87">
        <v>1322</v>
      </c>
    </row>
    <row r="33" spans="1:9" ht="12.75">
      <c r="A33" s="32" t="s">
        <v>42</v>
      </c>
      <c r="B33" s="89">
        <v>30</v>
      </c>
      <c r="C33" s="89">
        <v>34</v>
      </c>
      <c r="D33" s="86" t="s">
        <v>167</v>
      </c>
      <c r="E33" s="50">
        <v>64</v>
      </c>
      <c r="F33" s="89">
        <v>5567</v>
      </c>
      <c r="G33" s="89">
        <v>11000</v>
      </c>
      <c r="H33" s="86" t="s">
        <v>167</v>
      </c>
      <c r="I33" s="87">
        <v>541</v>
      </c>
    </row>
    <row r="34" spans="1:9" ht="12.75">
      <c r="A34" s="32" t="s">
        <v>43</v>
      </c>
      <c r="B34" s="54">
        <v>5</v>
      </c>
      <c r="C34" s="89">
        <v>24</v>
      </c>
      <c r="D34" s="86" t="s">
        <v>167</v>
      </c>
      <c r="E34" s="50">
        <v>29</v>
      </c>
      <c r="F34" s="54">
        <v>4600</v>
      </c>
      <c r="G34" s="89">
        <v>9833</v>
      </c>
      <c r="H34" s="86" t="s">
        <v>167</v>
      </c>
      <c r="I34" s="87">
        <v>259</v>
      </c>
    </row>
    <row r="35" spans="1:9" ht="12.75">
      <c r="A35" s="32" t="s">
        <v>44</v>
      </c>
      <c r="B35" s="89">
        <v>17</v>
      </c>
      <c r="C35" s="89">
        <v>67</v>
      </c>
      <c r="D35" s="86" t="s">
        <v>167</v>
      </c>
      <c r="E35" s="50">
        <v>84</v>
      </c>
      <c r="F35" s="89">
        <v>6000</v>
      </c>
      <c r="G35" s="89">
        <v>10701</v>
      </c>
      <c r="H35" s="86" t="s">
        <v>167</v>
      </c>
      <c r="I35" s="87">
        <v>819</v>
      </c>
    </row>
    <row r="36" spans="1:9" ht="12.75">
      <c r="A36" s="49" t="s">
        <v>249</v>
      </c>
      <c r="B36" s="52">
        <v>83</v>
      </c>
      <c r="C36" s="52">
        <v>223</v>
      </c>
      <c r="D36" s="56" t="s">
        <v>167</v>
      </c>
      <c r="E36" s="52">
        <v>306</v>
      </c>
      <c r="F36" s="88">
        <v>4952</v>
      </c>
      <c r="G36" s="88">
        <v>11345</v>
      </c>
      <c r="H36" s="56" t="s">
        <v>167</v>
      </c>
      <c r="I36" s="52">
        <v>2941</v>
      </c>
    </row>
    <row r="37" spans="1:9" ht="12.75">
      <c r="A37" s="32"/>
      <c r="B37" s="50"/>
      <c r="C37" s="50"/>
      <c r="D37" s="53"/>
      <c r="E37" s="50"/>
      <c r="F37" s="87"/>
      <c r="G37" s="87"/>
      <c r="H37" s="53"/>
      <c r="I37" s="50"/>
    </row>
    <row r="38" spans="1:9" ht="12.75">
      <c r="A38" s="49" t="s">
        <v>250</v>
      </c>
      <c r="B38" s="88">
        <v>34</v>
      </c>
      <c r="C38" s="88">
        <v>71</v>
      </c>
      <c r="D38" s="56" t="s">
        <v>167</v>
      </c>
      <c r="E38" s="52">
        <v>105</v>
      </c>
      <c r="F38" s="88">
        <v>2500</v>
      </c>
      <c r="G38" s="88">
        <v>8000</v>
      </c>
      <c r="H38" s="56" t="s">
        <v>167</v>
      </c>
      <c r="I38" s="88">
        <v>653</v>
      </c>
    </row>
    <row r="39" spans="1:9" ht="12.75">
      <c r="A39" s="32"/>
      <c r="B39" s="50"/>
      <c r="C39" s="50"/>
      <c r="D39" s="53"/>
      <c r="E39" s="50"/>
      <c r="F39" s="87"/>
      <c r="G39" s="87"/>
      <c r="H39" s="53"/>
      <c r="I39" s="50"/>
    </row>
    <row r="40" spans="1:9" ht="12.75">
      <c r="A40" s="32" t="s">
        <v>45</v>
      </c>
      <c r="B40" s="87">
        <v>10</v>
      </c>
      <c r="C40" s="87">
        <v>30</v>
      </c>
      <c r="D40" s="86" t="s">
        <v>167</v>
      </c>
      <c r="E40" s="50">
        <v>40</v>
      </c>
      <c r="F40" s="86">
        <v>5500</v>
      </c>
      <c r="G40" s="87">
        <v>9000</v>
      </c>
      <c r="H40" s="86" t="s">
        <v>167</v>
      </c>
      <c r="I40" s="87">
        <v>325</v>
      </c>
    </row>
    <row r="41" spans="1:9" ht="12.75">
      <c r="A41" s="32" t="s">
        <v>46</v>
      </c>
      <c r="B41" s="87">
        <v>34</v>
      </c>
      <c r="C41" s="87">
        <v>19</v>
      </c>
      <c r="D41" s="86" t="s">
        <v>167</v>
      </c>
      <c r="E41" s="50">
        <v>53</v>
      </c>
      <c r="F41" s="87">
        <v>6000</v>
      </c>
      <c r="G41" s="87">
        <v>9000</v>
      </c>
      <c r="H41" s="86" t="s">
        <v>167</v>
      </c>
      <c r="I41" s="87">
        <v>374</v>
      </c>
    </row>
    <row r="42" spans="1:9" ht="12.75">
      <c r="A42" s="32" t="s">
        <v>47</v>
      </c>
      <c r="B42" s="87">
        <v>105</v>
      </c>
      <c r="C42" s="87">
        <v>237</v>
      </c>
      <c r="D42" s="86" t="s">
        <v>167</v>
      </c>
      <c r="E42" s="50">
        <v>342</v>
      </c>
      <c r="F42" s="87">
        <v>8500</v>
      </c>
      <c r="G42" s="87">
        <v>11000</v>
      </c>
      <c r="H42" s="86" t="s">
        <v>167</v>
      </c>
      <c r="I42" s="87">
        <v>3500</v>
      </c>
    </row>
    <row r="43" spans="1:9" ht="12.75">
      <c r="A43" s="32" t="s">
        <v>48</v>
      </c>
      <c r="B43" s="87">
        <v>64</v>
      </c>
      <c r="C43" s="87">
        <v>8</v>
      </c>
      <c r="D43" s="86" t="s">
        <v>167</v>
      </c>
      <c r="E43" s="50">
        <v>72</v>
      </c>
      <c r="F43" s="87">
        <v>12000</v>
      </c>
      <c r="G43" s="87">
        <v>15000</v>
      </c>
      <c r="H43" s="86" t="s">
        <v>167</v>
      </c>
      <c r="I43" s="87">
        <v>888</v>
      </c>
    </row>
    <row r="44" spans="1:9" ht="12.75">
      <c r="A44" s="32" t="s">
        <v>49</v>
      </c>
      <c r="B44" s="87">
        <v>40</v>
      </c>
      <c r="C44" s="87">
        <v>48</v>
      </c>
      <c r="D44" s="86" t="s">
        <v>167</v>
      </c>
      <c r="E44" s="50">
        <v>88</v>
      </c>
      <c r="F44" s="87">
        <v>4000</v>
      </c>
      <c r="G44" s="87">
        <v>8000</v>
      </c>
      <c r="H44" s="86" t="s">
        <v>167</v>
      </c>
      <c r="I44" s="87">
        <v>544</v>
      </c>
    </row>
    <row r="45" spans="1:9" ht="12.75">
      <c r="A45" s="32" t="s">
        <v>50</v>
      </c>
      <c r="B45" s="87">
        <v>10</v>
      </c>
      <c r="C45" s="87">
        <v>473</v>
      </c>
      <c r="D45" s="86" t="s">
        <v>167</v>
      </c>
      <c r="E45" s="50">
        <v>483</v>
      </c>
      <c r="F45" s="87">
        <v>5000</v>
      </c>
      <c r="G45" s="87">
        <v>7000</v>
      </c>
      <c r="H45" s="86" t="s">
        <v>167</v>
      </c>
      <c r="I45" s="87">
        <v>3361</v>
      </c>
    </row>
    <row r="46" spans="1:9" ht="12.75">
      <c r="A46" s="32" t="s">
        <v>51</v>
      </c>
      <c r="B46" s="87">
        <v>4</v>
      </c>
      <c r="C46" s="87">
        <v>39</v>
      </c>
      <c r="D46" s="86" t="s">
        <v>167</v>
      </c>
      <c r="E46" s="50">
        <v>43</v>
      </c>
      <c r="F46" s="87">
        <v>7000</v>
      </c>
      <c r="G46" s="87">
        <v>15000</v>
      </c>
      <c r="H46" s="86" t="s">
        <v>167</v>
      </c>
      <c r="I46" s="87">
        <v>613</v>
      </c>
    </row>
    <row r="47" spans="1:9" ht="12.75">
      <c r="A47" s="32" t="s">
        <v>52</v>
      </c>
      <c r="B47" s="54">
        <v>437</v>
      </c>
      <c r="C47" s="54">
        <v>348</v>
      </c>
      <c r="D47" s="54" t="s">
        <v>167</v>
      </c>
      <c r="E47" s="54">
        <v>785</v>
      </c>
      <c r="F47" s="54">
        <v>5500</v>
      </c>
      <c r="G47" s="54">
        <v>11000</v>
      </c>
      <c r="H47" s="54" t="s">
        <v>167</v>
      </c>
      <c r="I47" s="54">
        <v>6232</v>
      </c>
    </row>
    <row r="48" spans="1:9" ht="12.75">
      <c r="A48" s="32" t="s">
        <v>53</v>
      </c>
      <c r="B48" s="87">
        <v>23</v>
      </c>
      <c r="C48" s="87">
        <v>127</v>
      </c>
      <c r="D48" s="86" t="s">
        <v>167</v>
      </c>
      <c r="E48" s="50">
        <v>150</v>
      </c>
      <c r="F48" s="87">
        <v>4000</v>
      </c>
      <c r="G48" s="87">
        <v>8724</v>
      </c>
      <c r="H48" s="86" t="s">
        <v>167</v>
      </c>
      <c r="I48" s="87">
        <v>1200</v>
      </c>
    </row>
    <row r="49" spans="1:9" ht="12.75">
      <c r="A49" s="49" t="s">
        <v>251</v>
      </c>
      <c r="B49" s="52">
        <v>727</v>
      </c>
      <c r="C49" s="52">
        <v>1329</v>
      </c>
      <c r="D49" s="56" t="s">
        <v>167</v>
      </c>
      <c r="E49" s="52">
        <v>2056</v>
      </c>
      <c r="F49" s="88">
        <v>6400.275103163686</v>
      </c>
      <c r="G49" s="88">
        <v>9318.245297215952</v>
      </c>
      <c r="H49" s="56" t="s">
        <v>167</v>
      </c>
      <c r="I49" s="52">
        <v>17037</v>
      </c>
    </row>
    <row r="50" spans="1:9" ht="12.75">
      <c r="A50" s="32"/>
      <c r="B50" s="50"/>
      <c r="C50" s="50"/>
      <c r="D50" s="53"/>
      <c r="E50" s="50"/>
      <c r="F50" s="87"/>
      <c r="G50" s="87"/>
      <c r="H50" s="53"/>
      <c r="I50" s="50"/>
    </row>
    <row r="51" spans="1:9" ht="12.75">
      <c r="A51" s="49" t="s">
        <v>252</v>
      </c>
      <c r="B51" s="88">
        <v>50</v>
      </c>
      <c r="C51" s="88">
        <v>476</v>
      </c>
      <c r="D51" s="56" t="s">
        <v>167</v>
      </c>
      <c r="E51" s="52">
        <v>526</v>
      </c>
      <c r="F51" s="88">
        <v>4000</v>
      </c>
      <c r="G51" s="88">
        <v>8700</v>
      </c>
      <c r="H51" s="56" t="s">
        <v>167</v>
      </c>
      <c r="I51" s="88">
        <v>4341</v>
      </c>
    </row>
    <row r="52" spans="1:9" ht="12.75">
      <c r="A52" s="32"/>
      <c r="B52" s="50"/>
      <c r="C52" s="50"/>
      <c r="D52" s="53"/>
      <c r="E52" s="50"/>
      <c r="F52" s="87"/>
      <c r="G52" s="87"/>
      <c r="H52" s="53"/>
      <c r="I52" s="50"/>
    </row>
    <row r="53" spans="1:9" ht="12.75">
      <c r="A53" s="32" t="s">
        <v>54</v>
      </c>
      <c r="B53" s="87">
        <v>100</v>
      </c>
      <c r="C53" s="87">
        <v>2310</v>
      </c>
      <c r="D53" s="86" t="s">
        <v>167</v>
      </c>
      <c r="E53" s="50">
        <v>2410</v>
      </c>
      <c r="F53" s="87">
        <v>3000</v>
      </c>
      <c r="G53" s="87">
        <v>8000</v>
      </c>
      <c r="H53" s="86" t="s">
        <v>167</v>
      </c>
      <c r="I53" s="87">
        <v>18780</v>
      </c>
    </row>
    <row r="54" spans="1:9" ht="12.75">
      <c r="A54" s="32" t="s">
        <v>55</v>
      </c>
      <c r="B54" s="87">
        <v>72</v>
      </c>
      <c r="C54" s="87">
        <v>667</v>
      </c>
      <c r="D54" s="86" t="s">
        <v>167</v>
      </c>
      <c r="E54" s="50">
        <v>739</v>
      </c>
      <c r="F54" s="87">
        <v>4130</v>
      </c>
      <c r="G54" s="87">
        <v>7350</v>
      </c>
      <c r="H54" s="86" t="s">
        <v>167</v>
      </c>
      <c r="I54" s="87">
        <v>5200</v>
      </c>
    </row>
    <row r="55" spans="1:9" ht="12.75">
      <c r="A55" s="32" t="s">
        <v>56</v>
      </c>
      <c r="B55" s="87">
        <v>3747</v>
      </c>
      <c r="C55" s="87">
        <v>3432</v>
      </c>
      <c r="D55" s="86" t="s">
        <v>167</v>
      </c>
      <c r="E55" s="50">
        <v>7179</v>
      </c>
      <c r="F55" s="87">
        <v>2800</v>
      </c>
      <c r="G55" s="87">
        <v>6900</v>
      </c>
      <c r="H55" s="86" t="s">
        <v>167</v>
      </c>
      <c r="I55" s="87">
        <v>34172</v>
      </c>
    </row>
    <row r="56" spans="1:9" ht="12.75">
      <c r="A56" s="32" t="s">
        <v>57</v>
      </c>
      <c r="B56" s="87">
        <v>3</v>
      </c>
      <c r="C56" s="87">
        <v>30</v>
      </c>
      <c r="D56" s="86" t="s">
        <v>167</v>
      </c>
      <c r="E56" s="50">
        <v>33</v>
      </c>
      <c r="F56" s="87">
        <v>1600</v>
      </c>
      <c r="G56" s="87">
        <v>8500</v>
      </c>
      <c r="H56" s="86" t="s">
        <v>167</v>
      </c>
      <c r="I56" s="87">
        <v>260</v>
      </c>
    </row>
    <row r="57" spans="1:9" ht="12.75">
      <c r="A57" s="32" t="s">
        <v>58</v>
      </c>
      <c r="B57" s="87">
        <v>30</v>
      </c>
      <c r="C57" s="87">
        <v>811</v>
      </c>
      <c r="D57" s="86" t="s">
        <v>167</v>
      </c>
      <c r="E57" s="50">
        <v>841</v>
      </c>
      <c r="F57" s="87">
        <v>2000</v>
      </c>
      <c r="G57" s="87">
        <v>9000</v>
      </c>
      <c r="H57" s="86" t="s">
        <v>167</v>
      </c>
      <c r="I57" s="87">
        <v>7359</v>
      </c>
    </row>
    <row r="58" spans="1:9" ht="12.75">
      <c r="A58" s="49" t="s">
        <v>253</v>
      </c>
      <c r="B58" s="52">
        <v>3952</v>
      </c>
      <c r="C58" s="52">
        <v>7250</v>
      </c>
      <c r="D58" s="56" t="s">
        <v>167</v>
      </c>
      <c r="E58" s="52">
        <v>11202</v>
      </c>
      <c r="F58" s="88">
        <v>2822</v>
      </c>
      <c r="G58" s="88">
        <v>7533</v>
      </c>
      <c r="H58" s="56" t="s">
        <v>167</v>
      </c>
      <c r="I58" s="52">
        <v>65771</v>
      </c>
    </row>
    <row r="59" spans="1:9" ht="12.75">
      <c r="A59" s="32"/>
      <c r="B59" s="50"/>
      <c r="C59" s="50"/>
      <c r="D59" s="53"/>
      <c r="E59" s="50"/>
      <c r="F59" s="87"/>
      <c r="G59" s="87"/>
      <c r="H59" s="53"/>
      <c r="I59" s="50"/>
    </row>
    <row r="60" spans="1:9" ht="12.75">
      <c r="A60" s="32" t="s">
        <v>59</v>
      </c>
      <c r="B60" s="54" t="s">
        <v>167</v>
      </c>
      <c r="C60" s="89">
        <v>119</v>
      </c>
      <c r="D60" s="86" t="s">
        <v>167</v>
      </c>
      <c r="E60" s="50">
        <v>119</v>
      </c>
      <c r="F60" s="54" t="s">
        <v>167</v>
      </c>
      <c r="G60" s="89">
        <v>12000</v>
      </c>
      <c r="H60" s="86" t="s">
        <v>167</v>
      </c>
      <c r="I60" s="87">
        <v>1428</v>
      </c>
    </row>
    <row r="61" spans="1:9" ht="12.75">
      <c r="A61" s="32" t="s">
        <v>60</v>
      </c>
      <c r="B61" s="89">
        <v>79</v>
      </c>
      <c r="C61" s="89">
        <v>58</v>
      </c>
      <c r="D61" s="86" t="s">
        <v>167</v>
      </c>
      <c r="E61" s="50">
        <v>137</v>
      </c>
      <c r="F61" s="89">
        <v>2800</v>
      </c>
      <c r="G61" s="89">
        <v>8000</v>
      </c>
      <c r="H61" s="86" t="s">
        <v>167</v>
      </c>
      <c r="I61" s="87">
        <v>685</v>
      </c>
    </row>
    <row r="62" spans="1:9" ht="12.75">
      <c r="A62" s="32" t="s">
        <v>61</v>
      </c>
      <c r="B62" s="89">
        <v>10</v>
      </c>
      <c r="C62" s="89">
        <v>90</v>
      </c>
      <c r="D62" s="86" t="s">
        <v>167</v>
      </c>
      <c r="E62" s="50">
        <v>100</v>
      </c>
      <c r="F62" s="89">
        <v>2400</v>
      </c>
      <c r="G62" s="89">
        <v>15000</v>
      </c>
      <c r="H62" s="86" t="s">
        <v>167</v>
      </c>
      <c r="I62" s="87">
        <v>1374</v>
      </c>
    </row>
    <row r="63" spans="1:9" ht="12.75">
      <c r="A63" s="49" t="s">
        <v>254</v>
      </c>
      <c r="B63" s="52">
        <v>89</v>
      </c>
      <c r="C63" s="52">
        <v>267</v>
      </c>
      <c r="D63" s="56" t="s">
        <v>167</v>
      </c>
      <c r="E63" s="52">
        <v>356</v>
      </c>
      <c r="F63" s="88">
        <v>2755</v>
      </c>
      <c r="G63" s="88">
        <v>12142</v>
      </c>
      <c r="H63" s="56" t="s">
        <v>167</v>
      </c>
      <c r="I63" s="52">
        <v>3487</v>
      </c>
    </row>
    <row r="64" spans="1:9" ht="12.75">
      <c r="A64" s="32"/>
      <c r="B64" s="50"/>
      <c r="C64" s="50"/>
      <c r="D64" s="53"/>
      <c r="E64" s="50"/>
      <c r="F64" s="87"/>
      <c r="G64" s="87"/>
      <c r="H64" s="53"/>
      <c r="I64" s="50"/>
    </row>
    <row r="65" spans="1:9" ht="12.75">
      <c r="A65" s="49" t="s">
        <v>255</v>
      </c>
      <c r="B65" s="55" t="s">
        <v>167</v>
      </c>
      <c r="C65" s="88">
        <v>234</v>
      </c>
      <c r="D65" s="56" t="s">
        <v>167</v>
      </c>
      <c r="E65" s="52">
        <v>234</v>
      </c>
      <c r="F65" s="55" t="s">
        <v>167</v>
      </c>
      <c r="G65" s="88">
        <v>12860</v>
      </c>
      <c r="H65" s="56" t="s">
        <v>167</v>
      </c>
      <c r="I65" s="88">
        <v>3009</v>
      </c>
    </row>
    <row r="66" spans="1:9" ht="12.75">
      <c r="A66" s="32"/>
      <c r="B66" s="50"/>
      <c r="C66" s="50"/>
      <c r="D66" s="53"/>
      <c r="E66" s="50"/>
      <c r="F66" s="87"/>
      <c r="G66" s="87"/>
      <c r="H66" s="53"/>
      <c r="I66" s="50"/>
    </row>
    <row r="67" spans="1:9" ht="12.75">
      <c r="A67" s="32" t="s">
        <v>62</v>
      </c>
      <c r="B67" s="87">
        <v>100</v>
      </c>
      <c r="C67" s="87">
        <v>850</v>
      </c>
      <c r="D67" s="86" t="s">
        <v>167</v>
      </c>
      <c r="E67" s="50">
        <v>950</v>
      </c>
      <c r="F67" s="87">
        <v>800</v>
      </c>
      <c r="G67" s="87">
        <v>6400</v>
      </c>
      <c r="H67" s="86" t="s">
        <v>167</v>
      </c>
      <c r="I67" s="87">
        <v>5520</v>
      </c>
    </row>
    <row r="68" spans="1:9" ht="12.75">
      <c r="A68" s="32" t="s">
        <v>63</v>
      </c>
      <c r="B68" s="87">
        <v>90</v>
      </c>
      <c r="C68" s="87">
        <v>140</v>
      </c>
      <c r="D68" s="86" t="s">
        <v>167</v>
      </c>
      <c r="E68" s="50">
        <v>230</v>
      </c>
      <c r="F68" s="87">
        <v>800</v>
      </c>
      <c r="G68" s="87">
        <v>3000</v>
      </c>
      <c r="H68" s="86" t="s">
        <v>167</v>
      </c>
      <c r="I68" s="87">
        <v>492</v>
      </c>
    </row>
    <row r="69" spans="1:9" ht="12.75">
      <c r="A69" s="49" t="s">
        <v>256</v>
      </c>
      <c r="B69" s="52">
        <v>190</v>
      </c>
      <c r="C69" s="52">
        <v>990</v>
      </c>
      <c r="D69" s="56" t="s">
        <v>167</v>
      </c>
      <c r="E69" s="52">
        <v>1180</v>
      </c>
      <c r="F69" s="88">
        <v>800</v>
      </c>
      <c r="G69" s="88">
        <v>5919</v>
      </c>
      <c r="H69" s="56" t="s">
        <v>167</v>
      </c>
      <c r="I69" s="52">
        <v>6012</v>
      </c>
    </row>
    <row r="70" spans="1:9" ht="12.75">
      <c r="A70" s="32"/>
      <c r="B70" s="50"/>
      <c r="C70" s="50"/>
      <c r="D70" s="53"/>
      <c r="E70" s="50"/>
      <c r="F70" s="87"/>
      <c r="G70" s="87"/>
      <c r="H70" s="53"/>
      <c r="I70" s="50"/>
    </row>
    <row r="71" spans="1:9" ht="12.75">
      <c r="A71" s="32" t="s">
        <v>64</v>
      </c>
      <c r="B71" s="54" t="s">
        <v>167</v>
      </c>
      <c r="C71" s="87">
        <v>31</v>
      </c>
      <c r="D71" s="86" t="s">
        <v>167</v>
      </c>
      <c r="E71" s="50">
        <v>31</v>
      </c>
      <c r="F71" s="54" t="s">
        <v>167</v>
      </c>
      <c r="G71" s="87">
        <v>8000</v>
      </c>
      <c r="H71" s="86" t="s">
        <v>167</v>
      </c>
      <c r="I71" s="87">
        <v>248</v>
      </c>
    </row>
    <row r="72" spans="1:9" ht="12.75">
      <c r="A72" s="32" t="s">
        <v>65</v>
      </c>
      <c r="B72" s="54" t="s">
        <v>167</v>
      </c>
      <c r="C72" s="87">
        <v>156</v>
      </c>
      <c r="D72" s="86" t="s">
        <v>167</v>
      </c>
      <c r="E72" s="50">
        <v>156</v>
      </c>
      <c r="F72" s="54" t="s">
        <v>167</v>
      </c>
      <c r="G72" s="87">
        <v>9325</v>
      </c>
      <c r="H72" s="86" t="s">
        <v>167</v>
      </c>
      <c r="I72" s="87">
        <v>1455</v>
      </c>
    </row>
    <row r="73" spans="1:9" ht="12.75">
      <c r="A73" s="32" t="s">
        <v>66</v>
      </c>
      <c r="B73" s="87">
        <v>1663</v>
      </c>
      <c r="C73" s="87">
        <v>1268</v>
      </c>
      <c r="D73" s="86" t="s">
        <v>167</v>
      </c>
      <c r="E73" s="50">
        <v>2931</v>
      </c>
      <c r="F73" s="87">
        <v>10500</v>
      </c>
      <c r="G73" s="87">
        <v>12000</v>
      </c>
      <c r="H73" s="86" t="s">
        <v>167</v>
      </c>
      <c r="I73" s="87">
        <v>32678</v>
      </c>
    </row>
    <row r="74" spans="1:9" ht="12.75">
      <c r="A74" s="32" t="s">
        <v>67</v>
      </c>
      <c r="B74" s="54" t="s">
        <v>167</v>
      </c>
      <c r="C74" s="87">
        <v>2000</v>
      </c>
      <c r="D74" s="86" t="s">
        <v>167</v>
      </c>
      <c r="E74" s="50">
        <v>2000</v>
      </c>
      <c r="F74" s="54" t="s">
        <v>167</v>
      </c>
      <c r="G74" s="87">
        <v>11000</v>
      </c>
      <c r="H74" s="86" t="s">
        <v>167</v>
      </c>
      <c r="I74" s="87">
        <v>22000</v>
      </c>
    </row>
    <row r="75" spans="1:9" ht="12.75">
      <c r="A75" s="32" t="s">
        <v>68</v>
      </c>
      <c r="B75" s="87">
        <v>169</v>
      </c>
      <c r="C75" s="87">
        <v>9</v>
      </c>
      <c r="D75" s="86" t="s">
        <v>167</v>
      </c>
      <c r="E75" s="50">
        <v>178</v>
      </c>
      <c r="F75" s="87">
        <v>3000</v>
      </c>
      <c r="G75" s="87">
        <v>6000</v>
      </c>
      <c r="H75" s="86" t="s">
        <v>167</v>
      </c>
      <c r="I75" s="87">
        <v>561</v>
      </c>
    </row>
    <row r="76" spans="1:9" ht="12.75">
      <c r="A76" s="32" t="s">
        <v>69</v>
      </c>
      <c r="B76" s="87">
        <v>89</v>
      </c>
      <c r="C76" s="87">
        <v>440</v>
      </c>
      <c r="D76" s="86" t="s">
        <v>167</v>
      </c>
      <c r="E76" s="50">
        <v>529</v>
      </c>
      <c r="F76" s="87">
        <v>3400</v>
      </c>
      <c r="G76" s="87">
        <v>9830</v>
      </c>
      <c r="H76" s="86" t="s">
        <v>167</v>
      </c>
      <c r="I76" s="87">
        <v>4628</v>
      </c>
    </row>
    <row r="77" spans="1:9" ht="12.75">
      <c r="A77" s="32" t="s">
        <v>70</v>
      </c>
      <c r="B77" s="87">
        <v>487</v>
      </c>
      <c r="C77" s="87">
        <v>344</v>
      </c>
      <c r="D77" s="86" t="s">
        <v>167</v>
      </c>
      <c r="E77" s="50">
        <v>831</v>
      </c>
      <c r="F77" s="87">
        <v>3500</v>
      </c>
      <c r="G77" s="87">
        <v>11000</v>
      </c>
      <c r="H77" s="86" t="s">
        <v>167</v>
      </c>
      <c r="I77" s="87">
        <v>5489</v>
      </c>
    </row>
    <row r="78" spans="1:9" ht="12.75">
      <c r="A78" s="32" t="s">
        <v>71</v>
      </c>
      <c r="B78" s="87">
        <v>240</v>
      </c>
      <c r="C78" s="87">
        <v>260</v>
      </c>
      <c r="D78" s="86" t="s">
        <v>167</v>
      </c>
      <c r="E78" s="50">
        <v>500</v>
      </c>
      <c r="F78" s="87">
        <v>1500</v>
      </c>
      <c r="G78" s="87">
        <v>10500</v>
      </c>
      <c r="H78" s="86" t="s">
        <v>167</v>
      </c>
      <c r="I78" s="87">
        <v>3090</v>
      </c>
    </row>
    <row r="79" spans="1:9" ht="12.75">
      <c r="A79" s="49" t="s">
        <v>257</v>
      </c>
      <c r="B79" s="52">
        <v>2648</v>
      </c>
      <c r="C79" s="52">
        <v>4508</v>
      </c>
      <c r="D79" s="56" t="s">
        <v>167</v>
      </c>
      <c r="E79" s="52">
        <v>7156</v>
      </c>
      <c r="F79" s="88">
        <v>7680</v>
      </c>
      <c r="G79" s="88">
        <v>11050</v>
      </c>
      <c r="H79" s="56" t="s">
        <v>167</v>
      </c>
      <c r="I79" s="52">
        <v>70149</v>
      </c>
    </row>
    <row r="80" spans="1:9" ht="12.75">
      <c r="A80" s="32"/>
      <c r="B80" s="50"/>
      <c r="C80" s="50"/>
      <c r="D80" s="53"/>
      <c r="E80" s="50"/>
      <c r="F80" s="87"/>
      <c r="G80" s="87"/>
      <c r="H80" s="53"/>
      <c r="I80" s="50"/>
    </row>
    <row r="81" spans="1:9" ht="12.75">
      <c r="A81" s="32" t="s">
        <v>72</v>
      </c>
      <c r="B81" s="87">
        <v>6</v>
      </c>
      <c r="C81" s="54">
        <v>14</v>
      </c>
      <c r="D81" s="86" t="s">
        <v>167</v>
      </c>
      <c r="E81" s="50">
        <v>20</v>
      </c>
      <c r="F81" s="87">
        <v>1000</v>
      </c>
      <c r="G81" s="54">
        <v>3000</v>
      </c>
      <c r="H81" s="86" t="s">
        <v>167</v>
      </c>
      <c r="I81" s="87">
        <v>48</v>
      </c>
    </row>
    <row r="82" spans="1:9" ht="12.75">
      <c r="A82" s="32" t="s">
        <v>73</v>
      </c>
      <c r="B82" s="87">
        <v>4</v>
      </c>
      <c r="C82" s="87">
        <v>70</v>
      </c>
      <c r="D82" s="86" t="s">
        <v>167</v>
      </c>
      <c r="E82" s="50">
        <v>74</v>
      </c>
      <c r="F82" s="87">
        <v>2000</v>
      </c>
      <c r="G82" s="87">
        <v>4000</v>
      </c>
      <c r="H82" s="86" t="s">
        <v>167</v>
      </c>
      <c r="I82" s="87">
        <v>288</v>
      </c>
    </row>
    <row r="83" spans="1:9" ht="12.75">
      <c r="A83" s="49" t="s">
        <v>258</v>
      </c>
      <c r="B83" s="52">
        <v>10</v>
      </c>
      <c r="C83" s="52">
        <v>84</v>
      </c>
      <c r="D83" s="56" t="s">
        <v>167</v>
      </c>
      <c r="E83" s="52">
        <v>94</v>
      </c>
      <c r="F83" s="88">
        <v>1400</v>
      </c>
      <c r="G83" s="88">
        <v>3833</v>
      </c>
      <c r="H83" s="56" t="s">
        <v>167</v>
      </c>
      <c r="I83" s="52">
        <v>336</v>
      </c>
    </row>
    <row r="84" spans="1:9" ht="12.75">
      <c r="A84" s="32"/>
      <c r="B84" s="50"/>
      <c r="C84" s="50"/>
      <c r="D84" s="53"/>
      <c r="E84" s="50"/>
      <c r="F84" s="87"/>
      <c r="G84" s="87"/>
      <c r="H84" s="53"/>
      <c r="I84" s="87"/>
    </row>
    <row r="85" spans="1:9" ht="13.5" thickBot="1">
      <c r="A85" s="101" t="s">
        <v>74</v>
      </c>
      <c r="B85" s="98">
        <v>8072</v>
      </c>
      <c r="C85" s="98">
        <v>15793</v>
      </c>
      <c r="D85" s="125" t="s">
        <v>167</v>
      </c>
      <c r="E85" s="98">
        <v>23865</v>
      </c>
      <c r="F85" s="104">
        <v>4841.849603567889</v>
      </c>
      <c r="G85" s="104">
        <v>8800.576584562781</v>
      </c>
      <c r="H85" s="125" t="s">
        <v>167</v>
      </c>
      <c r="I85" s="98">
        <v>178074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81"/>
  <dimension ref="A1:H26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351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186">
        <v>37.3</v>
      </c>
      <c r="C9" s="187">
        <v>335</v>
      </c>
      <c r="D9" s="186">
        <v>1248.8</v>
      </c>
      <c r="E9" s="177">
        <v>7.049871984421767</v>
      </c>
      <c r="F9" s="346">
        <v>96071.78488574759</v>
      </c>
      <c r="G9" s="187">
        <v>823</v>
      </c>
      <c r="H9" s="187">
        <v>287901</v>
      </c>
    </row>
    <row r="10" spans="1:8" ht="12.75">
      <c r="A10" s="293">
        <v>1986</v>
      </c>
      <c r="B10" s="188">
        <v>34.3</v>
      </c>
      <c r="C10" s="189">
        <v>340</v>
      </c>
      <c r="D10" s="188">
        <v>1165.9</v>
      </c>
      <c r="E10" s="179">
        <v>7.500631062709604</v>
      </c>
      <c r="F10" s="347">
        <v>155920.57024028464</v>
      </c>
      <c r="G10" s="189">
        <v>234</v>
      </c>
      <c r="H10" s="189">
        <v>335329</v>
      </c>
    </row>
    <row r="11" spans="1:8" ht="12.75">
      <c r="A11" s="293">
        <v>1987</v>
      </c>
      <c r="B11" s="188">
        <v>31</v>
      </c>
      <c r="C11" s="189">
        <v>358</v>
      </c>
      <c r="D11" s="188">
        <v>1110.1</v>
      </c>
      <c r="E11" s="179">
        <v>12.687365523541645</v>
      </c>
      <c r="F11" s="347">
        <v>155920.57024028464</v>
      </c>
      <c r="G11" s="189">
        <v>3122</v>
      </c>
      <c r="H11" s="189">
        <v>285329</v>
      </c>
    </row>
    <row r="12" spans="1:8" ht="12.75">
      <c r="A12" s="293">
        <v>1988</v>
      </c>
      <c r="B12" s="188">
        <v>30.6</v>
      </c>
      <c r="C12" s="189">
        <v>351</v>
      </c>
      <c r="D12" s="188">
        <v>1072.5</v>
      </c>
      <c r="E12" s="179">
        <v>10.505691584628515</v>
      </c>
      <c r="F12" s="347">
        <v>112671.73920882767</v>
      </c>
      <c r="G12" s="189">
        <v>18169</v>
      </c>
      <c r="H12" s="189">
        <v>274025</v>
      </c>
    </row>
    <row r="13" spans="1:8" ht="12.75">
      <c r="A13" s="293">
        <v>1989</v>
      </c>
      <c r="B13" s="188">
        <v>29.2</v>
      </c>
      <c r="C13" s="189">
        <v>342</v>
      </c>
      <c r="D13" s="188">
        <v>995.7</v>
      </c>
      <c r="E13" s="179">
        <v>12.849638791725265</v>
      </c>
      <c r="F13" s="347">
        <v>127943.85344920846</v>
      </c>
      <c r="G13" s="189">
        <v>9201</v>
      </c>
      <c r="H13" s="189">
        <v>232761</v>
      </c>
    </row>
    <row r="14" spans="1:8" ht="12.75">
      <c r="A14" s="293">
        <v>1990</v>
      </c>
      <c r="B14" s="188">
        <v>30.6</v>
      </c>
      <c r="C14" s="189">
        <v>359.73856209150324</v>
      </c>
      <c r="D14" s="188">
        <v>1100.8</v>
      </c>
      <c r="E14" s="179">
        <v>13.877369490221534</v>
      </c>
      <c r="F14" s="347">
        <v>152762.08334835863</v>
      </c>
      <c r="G14" s="189">
        <v>47166</v>
      </c>
      <c r="H14" s="189">
        <v>188477</v>
      </c>
    </row>
    <row r="15" spans="1:8" ht="12.75">
      <c r="A15" s="293">
        <v>1991</v>
      </c>
      <c r="B15" s="188">
        <v>28.3</v>
      </c>
      <c r="C15" s="189">
        <v>360.1766784452297</v>
      </c>
      <c r="D15" s="188">
        <v>1019.3</v>
      </c>
      <c r="E15" s="179">
        <v>11.701705672352242</v>
      </c>
      <c r="F15" s="347">
        <v>119275.48591828637</v>
      </c>
      <c r="G15" s="189">
        <v>29030</v>
      </c>
      <c r="H15" s="189">
        <v>236081</v>
      </c>
    </row>
    <row r="16" spans="1:8" ht="12.75">
      <c r="A16" s="293">
        <v>1992</v>
      </c>
      <c r="B16" s="188">
        <v>28</v>
      </c>
      <c r="C16" s="189">
        <v>364.82833845933766</v>
      </c>
      <c r="D16" s="188">
        <v>1020.1</v>
      </c>
      <c r="E16" s="179">
        <v>10.235236137655814</v>
      </c>
      <c r="F16" s="347">
        <v>104409.64384022694</v>
      </c>
      <c r="G16" s="189">
        <v>44407</v>
      </c>
      <c r="H16" s="189">
        <v>197528</v>
      </c>
    </row>
    <row r="17" spans="1:8" ht="12.75">
      <c r="A17" s="293">
        <v>1993</v>
      </c>
      <c r="B17" s="188">
        <v>25.7</v>
      </c>
      <c r="C17" s="189">
        <v>344.16342412451365</v>
      </c>
      <c r="D17" s="188">
        <v>884.5</v>
      </c>
      <c r="E17" s="179">
        <v>16.666065654562285</v>
      </c>
      <c r="F17" s="347">
        <v>147411.35071460338</v>
      </c>
      <c r="G17" s="189">
        <v>42302</v>
      </c>
      <c r="H17" s="189">
        <v>195196</v>
      </c>
    </row>
    <row r="18" spans="1:8" ht="12.75">
      <c r="A18" s="294">
        <v>1994</v>
      </c>
      <c r="B18" s="190">
        <v>27.68</v>
      </c>
      <c r="C18" s="191">
        <v>364.3609104046243</v>
      </c>
      <c r="D18" s="190">
        <v>1008.551</v>
      </c>
      <c r="E18" s="181">
        <v>15.247677088216559</v>
      </c>
      <c r="F18" s="350">
        <v>153780.59974997898</v>
      </c>
      <c r="G18" s="191">
        <v>43538</v>
      </c>
      <c r="H18" s="189">
        <v>246144</v>
      </c>
    </row>
    <row r="19" spans="1:8" ht="12.75">
      <c r="A19" s="294">
        <v>1995</v>
      </c>
      <c r="B19" s="190">
        <v>26.917</v>
      </c>
      <c r="C19" s="191">
        <v>363.03414199204957</v>
      </c>
      <c r="D19" s="190">
        <v>977.179</v>
      </c>
      <c r="E19" s="181">
        <v>11.755796761746781</v>
      </c>
      <c r="F19" s="350">
        <v>114875.17723846957</v>
      </c>
      <c r="G19" s="191">
        <v>30251</v>
      </c>
      <c r="H19" s="189">
        <v>269373</v>
      </c>
    </row>
    <row r="20" spans="1:8" ht="12.75">
      <c r="A20" s="294">
        <v>1996</v>
      </c>
      <c r="B20" s="180">
        <v>25.5</v>
      </c>
      <c r="C20" s="191">
        <v>379.2549019607843</v>
      </c>
      <c r="D20" s="180">
        <v>967.1</v>
      </c>
      <c r="E20" s="182">
        <v>10.625894005505272</v>
      </c>
      <c r="F20" s="191">
        <v>102763.02092724148</v>
      </c>
      <c r="G20" s="191">
        <v>23948</v>
      </c>
      <c r="H20" s="189">
        <v>256402</v>
      </c>
    </row>
    <row r="21" spans="1:8" ht="12.75">
      <c r="A21" s="294">
        <v>1997</v>
      </c>
      <c r="B21" s="180">
        <v>23.5</v>
      </c>
      <c r="C21" s="191">
        <v>396.7659574468085</v>
      </c>
      <c r="D21" s="180">
        <v>932.4</v>
      </c>
      <c r="E21" s="182">
        <v>16.016972581827797</v>
      </c>
      <c r="F21" s="191">
        <v>149342.2523529624</v>
      </c>
      <c r="G21" s="191">
        <v>36102</v>
      </c>
      <c r="H21" s="189">
        <v>232050</v>
      </c>
    </row>
    <row r="22" spans="1:8" ht="12.75">
      <c r="A22" s="294">
        <v>1998</v>
      </c>
      <c r="B22" s="180">
        <v>22.9</v>
      </c>
      <c r="C22" s="191">
        <v>423.6681222707424</v>
      </c>
      <c r="D22" s="180">
        <v>970.2</v>
      </c>
      <c r="E22" s="182">
        <v>13.05999302825959</v>
      </c>
      <c r="F22" s="191">
        <v>126708.05236017452</v>
      </c>
      <c r="G22" s="191">
        <v>44965</v>
      </c>
      <c r="H22" s="189">
        <v>250428</v>
      </c>
    </row>
    <row r="23" spans="1:8" ht="12.75">
      <c r="A23" s="294">
        <v>1999</v>
      </c>
      <c r="B23" s="180">
        <v>22.7</v>
      </c>
      <c r="C23" s="191">
        <f>D23/B23*10</f>
        <v>432.3348017621145</v>
      </c>
      <c r="D23" s="180">
        <v>981.4</v>
      </c>
      <c r="E23" s="182">
        <v>10.40952964792711</v>
      </c>
      <c r="F23" s="191">
        <f>D23*E23*10</f>
        <v>102159.12396475665</v>
      </c>
      <c r="G23" s="191">
        <v>21132</v>
      </c>
      <c r="H23" s="189">
        <v>255959</v>
      </c>
    </row>
    <row r="24" spans="1:8" ht="12.75">
      <c r="A24" s="294" t="s">
        <v>312</v>
      </c>
      <c r="B24" s="180">
        <v>21.8</v>
      </c>
      <c r="C24" s="191">
        <f>D24/B24*10</f>
        <v>440.22935779816515</v>
      </c>
      <c r="D24" s="180">
        <v>959.7</v>
      </c>
      <c r="E24" s="182">
        <v>12.86766915485678</v>
      </c>
      <c r="F24" s="191">
        <f>D24*E24*10</f>
        <v>123491.02087916051</v>
      </c>
      <c r="G24" s="191">
        <v>28019</v>
      </c>
      <c r="H24" s="189">
        <v>230819</v>
      </c>
    </row>
    <row r="25" spans="1:8" ht="13.5" thickBot="1">
      <c r="A25" s="295" t="s">
        <v>381</v>
      </c>
      <c r="B25" s="183">
        <v>23.8</v>
      </c>
      <c r="C25" s="193">
        <f>D25/B25*10</f>
        <v>463.8655462184874</v>
      </c>
      <c r="D25" s="183">
        <v>1104</v>
      </c>
      <c r="E25" s="357">
        <v>15.31</v>
      </c>
      <c r="F25" s="193">
        <f>D25*E25*10</f>
        <v>169022.40000000002</v>
      </c>
      <c r="G25" s="193">
        <v>41105</v>
      </c>
      <c r="H25" s="194">
        <v>264299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48"/>
  <dimension ref="A1:I24"/>
  <sheetViews>
    <sheetView showGridLines="0" zoomScale="75" zoomScaleNormal="75" workbookViewId="0" topLeftCell="G1">
      <selection activeCell="J23" sqref="J23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4.25"/>
    <row r="3" spans="1:9" ht="15">
      <c r="A3" s="373" t="s">
        <v>352</v>
      </c>
      <c r="B3" s="373"/>
      <c r="C3" s="373"/>
      <c r="D3" s="373"/>
      <c r="E3" s="373"/>
      <c r="F3" s="373"/>
      <c r="G3" s="373"/>
      <c r="H3" s="373"/>
      <c r="I3" s="373"/>
    </row>
    <row r="4" spans="1:9" ht="12.75">
      <c r="A4" s="173"/>
      <c r="B4" s="153"/>
      <c r="C4" s="153"/>
      <c r="D4" s="153"/>
      <c r="E4" s="153"/>
      <c r="F4" s="153"/>
      <c r="G4" s="153"/>
      <c r="H4" s="153"/>
      <c r="I4" s="153"/>
    </row>
    <row r="5" spans="1:9" ht="12.75">
      <c r="A5" s="146"/>
      <c r="B5" s="152" t="s">
        <v>101</v>
      </c>
      <c r="C5" s="153"/>
      <c r="D5" s="259" t="s">
        <v>321</v>
      </c>
      <c r="E5" s="153"/>
      <c r="F5" s="152" t="s">
        <v>322</v>
      </c>
      <c r="G5" s="153"/>
      <c r="H5" s="152" t="s">
        <v>106</v>
      </c>
      <c r="I5" s="153"/>
    </row>
    <row r="6" spans="1:9" ht="12.75">
      <c r="A6" s="151" t="s">
        <v>304</v>
      </c>
      <c r="B6" s="148" t="s">
        <v>85</v>
      </c>
      <c r="C6" s="148" t="s">
        <v>2</v>
      </c>
      <c r="D6" s="148" t="s">
        <v>85</v>
      </c>
      <c r="E6" s="148" t="s">
        <v>2</v>
      </c>
      <c r="F6" s="148" t="s">
        <v>85</v>
      </c>
      <c r="G6" s="148" t="s">
        <v>2</v>
      </c>
      <c r="H6" s="148" t="s">
        <v>85</v>
      </c>
      <c r="I6" s="148" t="s">
        <v>2</v>
      </c>
    </row>
    <row r="7" spans="1:9" ht="13.5" thickBot="1">
      <c r="A7" s="155"/>
      <c r="B7" s="148" t="s">
        <v>305</v>
      </c>
      <c r="C7" s="148" t="s">
        <v>306</v>
      </c>
      <c r="D7" s="148" t="s">
        <v>305</v>
      </c>
      <c r="E7" s="148" t="s">
        <v>306</v>
      </c>
      <c r="F7" s="148" t="s">
        <v>305</v>
      </c>
      <c r="G7" s="148" t="s">
        <v>306</v>
      </c>
      <c r="H7" s="148" t="s">
        <v>305</v>
      </c>
      <c r="I7" s="148" t="s">
        <v>306</v>
      </c>
    </row>
    <row r="8" spans="1:9" ht="12.75">
      <c r="A8" s="292">
        <v>1985</v>
      </c>
      <c r="B8" s="186">
        <v>6</v>
      </c>
      <c r="C8" s="186">
        <v>195.4</v>
      </c>
      <c r="D8" s="186">
        <v>5.69</v>
      </c>
      <c r="E8" s="186">
        <v>213.8</v>
      </c>
      <c r="F8" s="186">
        <v>16.7</v>
      </c>
      <c r="G8" s="186">
        <v>670.4</v>
      </c>
      <c r="H8" s="186">
        <v>8.9</v>
      </c>
      <c r="I8" s="186">
        <v>169.3</v>
      </c>
    </row>
    <row r="9" spans="1:9" ht="12.75">
      <c r="A9" s="293">
        <v>1986</v>
      </c>
      <c r="B9" s="188">
        <v>5.8</v>
      </c>
      <c r="C9" s="188">
        <v>184.3</v>
      </c>
      <c r="D9" s="188">
        <v>5.33</v>
      </c>
      <c r="E9" s="188">
        <v>211.3</v>
      </c>
      <c r="F9" s="188">
        <v>13.8</v>
      </c>
      <c r="G9" s="188">
        <v>567.7</v>
      </c>
      <c r="H9" s="188">
        <v>9.4</v>
      </c>
      <c r="I9" s="188">
        <v>202.6</v>
      </c>
    </row>
    <row r="10" spans="1:9" ht="12.75">
      <c r="A10" s="293">
        <v>1987</v>
      </c>
      <c r="B10" s="188">
        <v>5</v>
      </c>
      <c r="C10" s="188">
        <v>157.7</v>
      </c>
      <c r="D10" s="188">
        <v>5.54</v>
      </c>
      <c r="E10" s="188">
        <v>233</v>
      </c>
      <c r="F10" s="188">
        <v>12.7</v>
      </c>
      <c r="G10" s="188">
        <v>571.4</v>
      </c>
      <c r="H10" s="188">
        <v>7.7</v>
      </c>
      <c r="I10" s="188">
        <v>147.9</v>
      </c>
    </row>
    <row r="11" spans="1:9" ht="12.75">
      <c r="A11" s="293">
        <v>1988</v>
      </c>
      <c r="B11" s="188">
        <v>4.6</v>
      </c>
      <c r="C11" s="188">
        <v>150.7</v>
      </c>
      <c r="D11" s="188">
        <v>4.82</v>
      </c>
      <c r="E11" s="188">
        <v>201.1</v>
      </c>
      <c r="F11" s="188">
        <v>13.3</v>
      </c>
      <c r="G11" s="188">
        <v>573.9</v>
      </c>
      <c r="H11" s="188">
        <v>7.8</v>
      </c>
      <c r="I11" s="188">
        <v>146.8</v>
      </c>
    </row>
    <row r="12" spans="1:9" ht="12.75">
      <c r="A12" s="293">
        <v>1989</v>
      </c>
      <c r="B12" s="188">
        <v>4</v>
      </c>
      <c r="C12" s="188">
        <v>132.9</v>
      </c>
      <c r="D12" s="188">
        <v>4.3</v>
      </c>
      <c r="E12" s="188">
        <v>174.3</v>
      </c>
      <c r="F12" s="188">
        <v>12.9</v>
      </c>
      <c r="G12" s="188">
        <v>544.5</v>
      </c>
      <c r="H12" s="188">
        <v>7.9</v>
      </c>
      <c r="I12" s="188">
        <v>144</v>
      </c>
    </row>
    <row r="13" spans="1:9" ht="12.75">
      <c r="A13" s="293">
        <v>1990</v>
      </c>
      <c r="B13" s="188">
        <v>4.2</v>
      </c>
      <c r="C13" s="188">
        <v>144.6</v>
      </c>
      <c r="D13" s="188">
        <v>3.44</v>
      </c>
      <c r="E13" s="188">
        <v>139.7</v>
      </c>
      <c r="F13" s="188">
        <v>15.5</v>
      </c>
      <c r="G13" s="188">
        <v>673</v>
      </c>
      <c r="H13" s="188">
        <v>7.5</v>
      </c>
      <c r="I13" s="188">
        <v>143.6</v>
      </c>
    </row>
    <row r="14" spans="1:9" ht="12.75">
      <c r="A14" s="293">
        <v>1991</v>
      </c>
      <c r="B14" s="188">
        <v>4.1</v>
      </c>
      <c r="C14" s="188">
        <v>147.2</v>
      </c>
      <c r="D14" s="188">
        <v>3.04</v>
      </c>
      <c r="E14" s="188">
        <v>114.3</v>
      </c>
      <c r="F14" s="188">
        <v>13.4</v>
      </c>
      <c r="G14" s="188">
        <v>593.2</v>
      </c>
      <c r="H14" s="188">
        <v>7.8</v>
      </c>
      <c r="I14" s="188">
        <v>164.6</v>
      </c>
    </row>
    <row r="15" spans="1:9" ht="12.75">
      <c r="A15" s="293">
        <v>1992</v>
      </c>
      <c r="B15" s="188">
        <v>4.3</v>
      </c>
      <c r="C15" s="188">
        <v>142.2</v>
      </c>
      <c r="D15" s="188">
        <v>3</v>
      </c>
      <c r="E15" s="188">
        <v>103.6</v>
      </c>
      <c r="F15" s="188">
        <v>13.4</v>
      </c>
      <c r="G15" s="188">
        <v>615.7</v>
      </c>
      <c r="H15" s="188">
        <v>7.3</v>
      </c>
      <c r="I15" s="188">
        <v>158.6</v>
      </c>
    </row>
    <row r="16" spans="1:9" ht="12.75">
      <c r="A16" s="293">
        <v>1993</v>
      </c>
      <c r="B16" s="188">
        <v>4.2</v>
      </c>
      <c r="C16" s="188">
        <v>139.7</v>
      </c>
      <c r="D16" s="188">
        <v>3.1</v>
      </c>
      <c r="E16" s="188">
        <v>115.4</v>
      </c>
      <c r="F16" s="188">
        <v>10.6</v>
      </c>
      <c r="G16" s="188">
        <v>466.3</v>
      </c>
      <c r="H16" s="188">
        <v>7.8</v>
      </c>
      <c r="I16" s="188">
        <v>163.2</v>
      </c>
    </row>
    <row r="17" spans="1:9" ht="12.75">
      <c r="A17" s="294">
        <v>1994</v>
      </c>
      <c r="B17" s="190">
        <v>4.97</v>
      </c>
      <c r="C17" s="190">
        <v>188.844</v>
      </c>
      <c r="D17" s="190">
        <v>3.956</v>
      </c>
      <c r="E17" s="190">
        <v>138.931</v>
      </c>
      <c r="F17" s="190">
        <v>11.179</v>
      </c>
      <c r="G17" s="190">
        <v>509.899</v>
      </c>
      <c r="H17" s="190">
        <v>7.575</v>
      </c>
      <c r="I17" s="188">
        <v>170.877</v>
      </c>
    </row>
    <row r="18" spans="1:9" ht="12.75">
      <c r="A18" s="294">
        <v>1995</v>
      </c>
      <c r="B18" s="190">
        <v>4.1</v>
      </c>
      <c r="C18" s="190">
        <v>132.4</v>
      </c>
      <c r="D18" s="190">
        <v>2.7</v>
      </c>
      <c r="E18" s="190">
        <v>92.7</v>
      </c>
      <c r="F18" s="190">
        <v>13.4</v>
      </c>
      <c r="G18" s="190">
        <v>602.2</v>
      </c>
      <c r="H18" s="190">
        <v>6.7</v>
      </c>
      <c r="I18" s="188">
        <v>149.9</v>
      </c>
    </row>
    <row r="19" spans="1:9" ht="12.75">
      <c r="A19" s="294">
        <v>1996</v>
      </c>
      <c r="B19" s="180">
        <v>3.9</v>
      </c>
      <c r="C19" s="180">
        <v>132</v>
      </c>
      <c r="D19" s="180">
        <v>1.6</v>
      </c>
      <c r="E19" s="180">
        <v>63.2</v>
      </c>
      <c r="F19" s="180">
        <v>13.7</v>
      </c>
      <c r="G19" s="180">
        <v>619.9</v>
      </c>
      <c r="H19" s="180">
        <v>6.3</v>
      </c>
      <c r="I19" s="178">
        <v>152</v>
      </c>
    </row>
    <row r="20" spans="1:9" ht="12.75">
      <c r="A20" s="294">
        <v>1997</v>
      </c>
      <c r="B20" s="180">
        <v>3.5</v>
      </c>
      <c r="C20" s="180">
        <v>116.3</v>
      </c>
      <c r="D20" s="180">
        <v>1.3</v>
      </c>
      <c r="E20" s="180">
        <v>52</v>
      </c>
      <c r="F20" s="180">
        <v>13.4</v>
      </c>
      <c r="G20" s="180">
        <v>631.4</v>
      </c>
      <c r="H20" s="180">
        <v>5.3</v>
      </c>
      <c r="I20" s="178">
        <v>132.7</v>
      </c>
    </row>
    <row r="21" spans="1:9" ht="12.75">
      <c r="A21" s="294">
        <v>1998</v>
      </c>
      <c r="B21" s="180">
        <v>3.5</v>
      </c>
      <c r="C21" s="180">
        <v>128.7</v>
      </c>
      <c r="D21" s="180">
        <v>2.7</v>
      </c>
      <c r="E21" s="180">
        <v>124</v>
      </c>
      <c r="F21" s="180">
        <v>12</v>
      </c>
      <c r="G21" s="180">
        <v>589.8</v>
      </c>
      <c r="H21" s="180">
        <v>4.8</v>
      </c>
      <c r="I21" s="178">
        <v>127.7</v>
      </c>
    </row>
    <row r="22" spans="1:9" ht="12.75">
      <c r="A22" s="294">
        <v>1999</v>
      </c>
      <c r="B22" s="180">
        <v>3.8</v>
      </c>
      <c r="C22" s="180">
        <v>144.1</v>
      </c>
      <c r="D22" s="180">
        <v>3.2</v>
      </c>
      <c r="E22" s="180">
        <v>160.5</v>
      </c>
      <c r="F22" s="180">
        <v>10.8</v>
      </c>
      <c r="G22" s="180">
        <v>532.3</v>
      </c>
      <c r="H22" s="180">
        <v>4.9</v>
      </c>
      <c r="I22" s="178">
        <v>144.4</v>
      </c>
    </row>
    <row r="23" spans="1:9" ht="13.5" thickBot="1">
      <c r="A23" s="295" t="s">
        <v>312</v>
      </c>
      <c r="B23" s="183">
        <v>3</v>
      </c>
      <c r="C23" s="183">
        <v>115.5</v>
      </c>
      <c r="D23" s="183">
        <v>2.8</v>
      </c>
      <c r="E23" s="183">
        <v>138.3</v>
      </c>
      <c r="F23" s="183">
        <v>11</v>
      </c>
      <c r="G23" s="183">
        <v>559.2</v>
      </c>
      <c r="H23" s="183">
        <v>5.1</v>
      </c>
      <c r="I23" s="185">
        <v>146.7</v>
      </c>
    </row>
    <row r="24" ht="12.75">
      <c r="A24" t="s">
        <v>313</v>
      </c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49"/>
  <dimension ref="A1:I85"/>
  <sheetViews>
    <sheetView showGridLines="0" zoomScale="75" zoomScaleNormal="75" workbookViewId="0" topLeftCell="A35">
      <selection activeCell="A35" sqref="A35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402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124</v>
      </c>
      <c r="C8" s="102">
        <v>11</v>
      </c>
      <c r="D8" s="124" t="s">
        <v>167</v>
      </c>
      <c r="E8" s="94">
        <v>135</v>
      </c>
      <c r="F8" s="102">
        <v>18000</v>
      </c>
      <c r="G8" s="102">
        <v>25000</v>
      </c>
      <c r="H8" s="124" t="s">
        <v>167</v>
      </c>
      <c r="I8" s="102">
        <v>2507</v>
      </c>
    </row>
    <row r="9" spans="1:9" ht="12.75">
      <c r="A9" s="32" t="s">
        <v>32</v>
      </c>
      <c r="B9" s="87">
        <v>89</v>
      </c>
      <c r="C9" s="87">
        <v>76</v>
      </c>
      <c r="D9" s="86" t="s">
        <v>167</v>
      </c>
      <c r="E9" s="50">
        <v>165</v>
      </c>
      <c r="F9" s="87">
        <v>15000</v>
      </c>
      <c r="G9" s="87">
        <v>25000</v>
      </c>
      <c r="H9" s="86" t="s">
        <v>167</v>
      </c>
      <c r="I9" s="87">
        <v>3235</v>
      </c>
    </row>
    <row r="10" spans="1:9" ht="12.75">
      <c r="A10" s="32" t="s">
        <v>33</v>
      </c>
      <c r="B10" s="50">
        <v>46</v>
      </c>
      <c r="C10" s="50">
        <v>191</v>
      </c>
      <c r="D10" s="86" t="s">
        <v>167</v>
      </c>
      <c r="E10" s="50">
        <v>237</v>
      </c>
      <c r="F10" s="87">
        <v>9000</v>
      </c>
      <c r="G10" s="87">
        <v>11500</v>
      </c>
      <c r="H10" s="86" t="s">
        <v>167</v>
      </c>
      <c r="I10" s="50">
        <v>2611</v>
      </c>
    </row>
    <row r="11" spans="1:9" ht="12.75">
      <c r="A11" s="32" t="s">
        <v>34</v>
      </c>
      <c r="B11" s="87">
        <v>90</v>
      </c>
      <c r="C11" s="87">
        <v>265</v>
      </c>
      <c r="D11" s="86" t="s">
        <v>167</v>
      </c>
      <c r="E11" s="50">
        <v>355</v>
      </c>
      <c r="F11" s="87">
        <v>18000</v>
      </c>
      <c r="G11" s="87">
        <v>30000</v>
      </c>
      <c r="H11" s="86" t="s">
        <v>167</v>
      </c>
      <c r="I11" s="87">
        <v>9570</v>
      </c>
    </row>
    <row r="12" spans="1:9" ht="12.75">
      <c r="A12" s="49" t="s">
        <v>242</v>
      </c>
      <c r="B12" s="52">
        <v>349</v>
      </c>
      <c r="C12" s="52">
        <v>543</v>
      </c>
      <c r="D12" s="56" t="s">
        <v>167</v>
      </c>
      <c r="E12" s="52">
        <v>892</v>
      </c>
      <c r="F12" s="88">
        <v>16049</v>
      </c>
      <c r="G12" s="88">
        <v>22692</v>
      </c>
      <c r="H12" s="56" t="s">
        <v>167</v>
      </c>
      <c r="I12" s="52">
        <v>17923</v>
      </c>
    </row>
    <row r="13" spans="1:9" ht="12.75">
      <c r="A13" s="32"/>
      <c r="B13" s="50"/>
      <c r="C13" s="50"/>
      <c r="D13" s="53"/>
      <c r="E13" s="50"/>
      <c r="F13" s="87"/>
      <c r="G13" s="87"/>
      <c r="H13" s="53"/>
      <c r="I13" s="50"/>
    </row>
    <row r="14" spans="1:9" ht="12.75">
      <c r="A14" s="49" t="s">
        <v>243</v>
      </c>
      <c r="B14" s="88">
        <v>155</v>
      </c>
      <c r="C14" s="56" t="s">
        <v>167</v>
      </c>
      <c r="D14" s="56" t="s">
        <v>167</v>
      </c>
      <c r="E14" s="52">
        <v>155</v>
      </c>
      <c r="F14" s="88">
        <v>18710</v>
      </c>
      <c r="G14" s="56" t="s">
        <v>167</v>
      </c>
      <c r="H14" s="56" t="s">
        <v>167</v>
      </c>
      <c r="I14" s="88">
        <v>2900</v>
      </c>
    </row>
    <row r="15" spans="1:9" ht="12.75">
      <c r="A15" s="32"/>
      <c r="B15" s="50"/>
      <c r="C15" s="50"/>
      <c r="D15" s="53"/>
      <c r="E15" s="50"/>
      <c r="F15" s="87"/>
      <c r="G15" s="87"/>
      <c r="H15" s="53"/>
      <c r="I15" s="50"/>
    </row>
    <row r="16" spans="1:9" ht="12.75">
      <c r="A16" s="49" t="s">
        <v>244</v>
      </c>
      <c r="B16" s="52">
        <v>64</v>
      </c>
      <c r="C16" s="52">
        <v>4</v>
      </c>
      <c r="D16" s="56" t="s">
        <v>167</v>
      </c>
      <c r="E16" s="52">
        <v>68</v>
      </c>
      <c r="F16" s="88">
        <v>12313</v>
      </c>
      <c r="G16" s="88">
        <v>18000</v>
      </c>
      <c r="H16" s="56" t="s">
        <v>167</v>
      </c>
      <c r="I16" s="52">
        <v>860</v>
      </c>
    </row>
    <row r="17" spans="1:9" ht="12.75">
      <c r="A17" s="32"/>
      <c r="B17" s="50"/>
      <c r="C17" s="50"/>
      <c r="D17" s="53"/>
      <c r="E17" s="50"/>
      <c r="F17" s="87"/>
      <c r="G17" s="87"/>
      <c r="H17" s="53"/>
      <c r="I17" s="50"/>
    </row>
    <row r="18" spans="1:9" ht="12.75">
      <c r="A18" s="32" t="s">
        <v>35</v>
      </c>
      <c r="B18" s="86" t="s">
        <v>167</v>
      </c>
      <c r="C18" s="87">
        <v>22</v>
      </c>
      <c r="D18" s="86" t="s">
        <v>167</v>
      </c>
      <c r="E18" s="50">
        <v>22</v>
      </c>
      <c r="F18" s="86" t="s">
        <v>167</v>
      </c>
      <c r="G18" s="87">
        <v>24500</v>
      </c>
      <c r="H18" s="86" t="s">
        <v>167</v>
      </c>
      <c r="I18" s="87">
        <v>539</v>
      </c>
    </row>
    <row r="19" spans="1:9" ht="12.75">
      <c r="A19" s="32" t="s">
        <v>36</v>
      </c>
      <c r="B19" s="87">
        <v>13</v>
      </c>
      <c r="C19" s="87">
        <v>1</v>
      </c>
      <c r="D19" s="86" t="s">
        <v>167</v>
      </c>
      <c r="E19" s="50">
        <v>14</v>
      </c>
      <c r="F19" s="87">
        <v>15000</v>
      </c>
      <c r="G19" s="87">
        <v>25000</v>
      </c>
      <c r="H19" s="86" t="s">
        <v>167</v>
      </c>
      <c r="I19" s="87">
        <v>220</v>
      </c>
    </row>
    <row r="20" spans="1:9" ht="12.75">
      <c r="A20" s="32" t="s">
        <v>37</v>
      </c>
      <c r="B20" s="87">
        <v>45</v>
      </c>
      <c r="C20" s="87">
        <v>5</v>
      </c>
      <c r="D20" s="86" t="s">
        <v>167</v>
      </c>
      <c r="E20" s="50">
        <v>50</v>
      </c>
      <c r="F20" s="87">
        <v>16000</v>
      </c>
      <c r="G20" s="87">
        <v>28000</v>
      </c>
      <c r="H20" s="86" t="s">
        <v>167</v>
      </c>
      <c r="I20" s="87">
        <v>860</v>
      </c>
    </row>
    <row r="21" spans="1:9" ht="12.75">
      <c r="A21" s="49" t="s">
        <v>245</v>
      </c>
      <c r="B21" s="52">
        <v>58</v>
      </c>
      <c r="C21" s="52">
        <v>28</v>
      </c>
      <c r="D21" s="56" t="s">
        <v>167</v>
      </c>
      <c r="E21" s="52">
        <v>86</v>
      </c>
      <c r="F21" s="88">
        <v>15776</v>
      </c>
      <c r="G21" s="88">
        <v>25143</v>
      </c>
      <c r="H21" s="56" t="s">
        <v>167</v>
      </c>
      <c r="I21" s="52">
        <v>1619</v>
      </c>
    </row>
    <row r="22" spans="1:9" ht="12.75">
      <c r="A22" s="32"/>
      <c r="B22" s="50"/>
      <c r="C22" s="50"/>
      <c r="D22" s="53"/>
      <c r="E22" s="50"/>
      <c r="F22" s="87"/>
      <c r="G22" s="87"/>
      <c r="H22" s="53"/>
      <c r="I22" s="50"/>
    </row>
    <row r="23" spans="1:9" ht="12.75">
      <c r="A23" s="49" t="s">
        <v>246</v>
      </c>
      <c r="B23" s="56" t="s">
        <v>167</v>
      </c>
      <c r="C23" s="88">
        <v>309</v>
      </c>
      <c r="D23" s="56" t="s">
        <v>167</v>
      </c>
      <c r="E23" s="52">
        <v>309</v>
      </c>
      <c r="F23" s="56" t="s">
        <v>167</v>
      </c>
      <c r="G23" s="88">
        <v>49288</v>
      </c>
      <c r="H23" s="56" t="s">
        <v>167</v>
      </c>
      <c r="I23" s="88">
        <v>15230</v>
      </c>
    </row>
    <row r="24" spans="1:9" ht="12.75">
      <c r="A24" s="32"/>
      <c r="B24" s="50"/>
      <c r="C24" s="50"/>
      <c r="D24" s="53"/>
      <c r="E24" s="50"/>
      <c r="F24" s="87"/>
      <c r="G24" s="87"/>
      <c r="H24" s="53"/>
      <c r="I24" s="50"/>
    </row>
    <row r="25" spans="1:9" ht="12.75">
      <c r="A25" s="49" t="s">
        <v>247</v>
      </c>
      <c r="B25" s="56" t="s">
        <v>167</v>
      </c>
      <c r="C25" s="88">
        <v>235</v>
      </c>
      <c r="D25" s="56" t="s">
        <v>167</v>
      </c>
      <c r="E25" s="52">
        <v>235</v>
      </c>
      <c r="F25" s="56" t="s">
        <v>167</v>
      </c>
      <c r="G25" s="88">
        <v>45834</v>
      </c>
      <c r="H25" s="56" t="s">
        <v>167</v>
      </c>
      <c r="I25" s="88">
        <v>10771</v>
      </c>
    </row>
    <row r="26" spans="1:9" ht="12.75">
      <c r="A26" s="32"/>
      <c r="B26" s="50"/>
      <c r="C26" s="50"/>
      <c r="D26" s="53"/>
      <c r="E26" s="50"/>
      <c r="F26" s="87"/>
      <c r="G26" s="87"/>
      <c r="H26" s="53"/>
      <c r="I26" s="50"/>
    </row>
    <row r="27" spans="1:9" ht="12.75">
      <c r="A27" s="32" t="s">
        <v>38</v>
      </c>
      <c r="B27" s="86" t="s">
        <v>167</v>
      </c>
      <c r="C27" s="50">
        <v>191</v>
      </c>
      <c r="D27" s="86" t="s">
        <v>167</v>
      </c>
      <c r="E27" s="50">
        <v>191</v>
      </c>
      <c r="F27" s="86" t="s">
        <v>167</v>
      </c>
      <c r="G27" s="87">
        <v>39214</v>
      </c>
      <c r="H27" s="86" t="s">
        <v>167</v>
      </c>
      <c r="I27" s="50">
        <v>7490</v>
      </c>
    </row>
    <row r="28" spans="1:9" ht="12.75">
      <c r="A28" s="32" t="s">
        <v>39</v>
      </c>
      <c r="B28" s="86" t="s">
        <v>167</v>
      </c>
      <c r="C28" s="50">
        <v>4</v>
      </c>
      <c r="D28" s="86" t="s">
        <v>167</v>
      </c>
      <c r="E28" s="50">
        <v>4</v>
      </c>
      <c r="F28" s="86" t="s">
        <v>167</v>
      </c>
      <c r="G28" s="87">
        <v>25000</v>
      </c>
      <c r="H28" s="86" t="s">
        <v>167</v>
      </c>
      <c r="I28" s="50">
        <v>100</v>
      </c>
    </row>
    <row r="29" spans="1:9" ht="12.75">
      <c r="A29" s="32" t="s">
        <v>40</v>
      </c>
      <c r="B29" s="86" t="s">
        <v>167</v>
      </c>
      <c r="C29" s="87">
        <v>567</v>
      </c>
      <c r="D29" s="86" t="s">
        <v>167</v>
      </c>
      <c r="E29" s="50">
        <v>567</v>
      </c>
      <c r="F29" s="86" t="s">
        <v>167</v>
      </c>
      <c r="G29" s="87">
        <v>37500</v>
      </c>
      <c r="H29" s="86" t="s">
        <v>167</v>
      </c>
      <c r="I29" s="87">
        <v>21263</v>
      </c>
    </row>
    <row r="30" spans="1:9" ht="12.75">
      <c r="A30" s="49" t="s">
        <v>248</v>
      </c>
      <c r="B30" s="56" t="s">
        <v>167</v>
      </c>
      <c r="C30" s="52">
        <v>762</v>
      </c>
      <c r="D30" s="56" t="s">
        <v>167</v>
      </c>
      <c r="E30" s="52">
        <v>762</v>
      </c>
      <c r="F30" s="56" t="s">
        <v>167</v>
      </c>
      <c r="G30" s="88">
        <v>37864</v>
      </c>
      <c r="H30" s="56" t="s">
        <v>167</v>
      </c>
      <c r="I30" s="52">
        <v>28853</v>
      </c>
    </row>
    <row r="31" spans="1:9" ht="12.75">
      <c r="A31" s="32"/>
      <c r="B31" s="50"/>
      <c r="C31" s="50"/>
      <c r="D31" s="53"/>
      <c r="E31" s="50"/>
      <c r="F31" s="87"/>
      <c r="G31" s="87"/>
      <c r="H31" s="53"/>
      <c r="I31" s="50"/>
    </row>
    <row r="32" spans="1:9" ht="12.75">
      <c r="A32" s="32" t="s">
        <v>41</v>
      </c>
      <c r="B32" s="89">
        <v>48</v>
      </c>
      <c r="C32" s="89">
        <v>265</v>
      </c>
      <c r="D32" s="86" t="s">
        <v>167</v>
      </c>
      <c r="E32" s="50">
        <v>313</v>
      </c>
      <c r="F32" s="89">
        <v>9396</v>
      </c>
      <c r="G32" s="89">
        <v>33540</v>
      </c>
      <c r="H32" s="86" t="s">
        <v>167</v>
      </c>
      <c r="I32" s="87">
        <v>9339</v>
      </c>
    </row>
    <row r="33" spans="1:9" ht="12.75">
      <c r="A33" s="32" t="s">
        <v>42</v>
      </c>
      <c r="B33" s="89">
        <v>142</v>
      </c>
      <c r="C33" s="89">
        <v>230</v>
      </c>
      <c r="D33" s="86" t="s">
        <v>167</v>
      </c>
      <c r="E33" s="50">
        <v>372</v>
      </c>
      <c r="F33" s="89">
        <v>9507</v>
      </c>
      <c r="G33" s="89">
        <v>28000</v>
      </c>
      <c r="H33" s="86" t="s">
        <v>167</v>
      </c>
      <c r="I33" s="87">
        <v>7790</v>
      </c>
    </row>
    <row r="34" spans="1:9" ht="12.75">
      <c r="A34" s="32" t="s">
        <v>43</v>
      </c>
      <c r="B34" s="89" t="s">
        <v>167</v>
      </c>
      <c r="C34" s="89">
        <v>648</v>
      </c>
      <c r="D34" s="86" t="s">
        <v>167</v>
      </c>
      <c r="E34" s="50">
        <v>648</v>
      </c>
      <c r="F34" s="89" t="s">
        <v>167</v>
      </c>
      <c r="G34" s="89">
        <v>38639</v>
      </c>
      <c r="H34" s="86" t="s">
        <v>167</v>
      </c>
      <c r="I34" s="87">
        <v>25038</v>
      </c>
    </row>
    <row r="35" spans="1:9" ht="12.75">
      <c r="A35" s="32" t="s">
        <v>44</v>
      </c>
      <c r="B35" s="89">
        <v>20</v>
      </c>
      <c r="C35" s="89">
        <v>412</v>
      </c>
      <c r="D35" s="86" t="s">
        <v>167</v>
      </c>
      <c r="E35" s="50">
        <v>432</v>
      </c>
      <c r="F35" s="89">
        <v>10100</v>
      </c>
      <c r="G35" s="89">
        <v>35966</v>
      </c>
      <c r="H35" s="86" t="s">
        <v>167</v>
      </c>
      <c r="I35" s="87">
        <v>15020</v>
      </c>
    </row>
    <row r="36" spans="1:9" ht="12.75">
      <c r="A36" s="49" t="s">
        <v>249</v>
      </c>
      <c r="B36" s="52">
        <v>210</v>
      </c>
      <c r="C36" s="52">
        <v>1555</v>
      </c>
      <c r="D36" s="56" t="s">
        <v>167</v>
      </c>
      <c r="E36" s="52">
        <v>1765</v>
      </c>
      <c r="F36" s="88">
        <v>9538</v>
      </c>
      <c r="G36" s="88">
        <v>35488</v>
      </c>
      <c r="H36" s="56" t="s">
        <v>167</v>
      </c>
      <c r="I36" s="52">
        <v>57187</v>
      </c>
    </row>
    <row r="37" spans="1:9" ht="12.75">
      <c r="A37" s="32"/>
      <c r="B37" s="50"/>
      <c r="C37" s="50"/>
      <c r="D37" s="53"/>
      <c r="E37" s="50"/>
      <c r="F37" s="87"/>
      <c r="G37" s="87"/>
      <c r="H37" s="53"/>
      <c r="I37" s="50"/>
    </row>
    <row r="38" spans="1:9" ht="12.75">
      <c r="A38" s="49" t="s">
        <v>250</v>
      </c>
      <c r="B38" s="88">
        <v>38</v>
      </c>
      <c r="C38" s="88">
        <v>717</v>
      </c>
      <c r="D38" s="56" t="s">
        <v>167</v>
      </c>
      <c r="E38" s="52">
        <v>755</v>
      </c>
      <c r="F38" s="88">
        <v>7800</v>
      </c>
      <c r="G38" s="88">
        <v>30500</v>
      </c>
      <c r="H38" s="56" t="s">
        <v>167</v>
      </c>
      <c r="I38" s="88">
        <v>22165</v>
      </c>
    </row>
    <row r="39" spans="1:9" ht="12.75">
      <c r="A39" s="32"/>
      <c r="B39" s="50"/>
      <c r="C39" s="50"/>
      <c r="D39" s="53"/>
      <c r="E39" s="50"/>
      <c r="F39" s="87"/>
      <c r="G39" s="87"/>
      <c r="H39" s="53"/>
      <c r="I39" s="50"/>
    </row>
    <row r="40" spans="1:9" ht="12.75">
      <c r="A40" s="32" t="s">
        <v>45</v>
      </c>
      <c r="B40" s="87">
        <v>8</v>
      </c>
      <c r="C40" s="87">
        <v>60</v>
      </c>
      <c r="D40" s="86" t="s">
        <v>167</v>
      </c>
      <c r="E40" s="50">
        <v>68</v>
      </c>
      <c r="F40" s="87">
        <v>11000</v>
      </c>
      <c r="G40" s="87">
        <v>25000</v>
      </c>
      <c r="H40" s="86" t="s">
        <v>167</v>
      </c>
      <c r="I40" s="87">
        <v>1588</v>
      </c>
    </row>
    <row r="41" spans="1:9" ht="12.75">
      <c r="A41" s="32" t="s">
        <v>46</v>
      </c>
      <c r="B41" s="87">
        <v>9</v>
      </c>
      <c r="C41" s="87">
        <v>164</v>
      </c>
      <c r="D41" s="86" t="s">
        <v>167</v>
      </c>
      <c r="E41" s="50">
        <v>173</v>
      </c>
      <c r="F41" s="87">
        <v>18000</v>
      </c>
      <c r="G41" s="87">
        <v>30000</v>
      </c>
      <c r="H41" s="86" t="s">
        <v>167</v>
      </c>
      <c r="I41" s="87">
        <v>5082</v>
      </c>
    </row>
    <row r="42" spans="1:9" ht="12.75">
      <c r="A42" s="32" t="s">
        <v>47</v>
      </c>
      <c r="B42" s="87">
        <v>15</v>
      </c>
      <c r="C42" s="87">
        <v>272</v>
      </c>
      <c r="D42" s="86" t="s">
        <v>167</v>
      </c>
      <c r="E42" s="50">
        <v>287</v>
      </c>
      <c r="F42" s="87">
        <v>10000</v>
      </c>
      <c r="G42" s="87">
        <v>20000</v>
      </c>
      <c r="H42" s="86" t="s">
        <v>167</v>
      </c>
      <c r="I42" s="87">
        <v>5590</v>
      </c>
    </row>
    <row r="43" spans="1:9" ht="12.75">
      <c r="A43" s="32" t="s">
        <v>48</v>
      </c>
      <c r="B43" s="86">
        <v>5</v>
      </c>
      <c r="C43" s="87">
        <v>28</v>
      </c>
      <c r="D43" s="86" t="s">
        <v>167</v>
      </c>
      <c r="E43" s="50">
        <v>33</v>
      </c>
      <c r="F43" s="86">
        <v>18000</v>
      </c>
      <c r="G43" s="87">
        <v>32000</v>
      </c>
      <c r="H43" s="86" t="s">
        <v>167</v>
      </c>
      <c r="I43" s="87">
        <v>986</v>
      </c>
    </row>
    <row r="44" spans="1:9" ht="12.75">
      <c r="A44" s="32" t="s">
        <v>49</v>
      </c>
      <c r="B44" s="87">
        <v>11</v>
      </c>
      <c r="C44" s="87">
        <v>61</v>
      </c>
      <c r="D44" s="86" t="s">
        <v>167</v>
      </c>
      <c r="E44" s="50">
        <v>72</v>
      </c>
      <c r="F44" s="87">
        <v>9000</v>
      </c>
      <c r="G44" s="87">
        <v>19000</v>
      </c>
      <c r="H44" s="86" t="s">
        <v>167</v>
      </c>
      <c r="I44" s="87">
        <v>1258</v>
      </c>
    </row>
    <row r="45" spans="1:9" ht="12.75">
      <c r="A45" s="32" t="s">
        <v>50</v>
      </c>
      <c r="B45" s="87">
        <v>6</v>
      </c>
      <c r="C45" s="87">
        <v>56</v>
      </c>
      <c r="D45" s="86" t="s">
        <v>167</v>
      </c>
      <c r="E45" s="50">
        <v>62</v>
      </c>
      <c r="F45" s="87">
        <v>15000</v>
      </c>
      <c r="G45" s="87">
        <v>40000</v>
      </c>
      <c r="H45" s="86" t="s">
        <v>167</v>
      </c>
      <c r="I45" s="87">
        <v>2330</v>
      </c>
    </row>
    <row r="46" spans="1:9" ht="12.75">
      <c r="A46" s="32" t="s">
        <v>51</v>
      </c>
      <c r="B46" s="86" t="s">
        <v>167</v>
      </c>
      <c r="C46" s="87">
        <v>20</v>
      </c>
      <c r="D46" s="86" t="s">
        <v>167</v>
      </c>
      <c r="E46" s="50">
        <v>20</v>
      </c>
      <c r="F46" s="86" t="s">
        <v>167</v>
      </c>
      <c r="G46" s="87">
        <v>23000</v>
      </c>
      <c r="H46" s="86" t="s">
        <v>167</v>
      </c>
      <c r="I46" s="87">
        <v>460</v>
      </c>
    </row>
    <row r="47" spans="1:9" ht="12.75">
      <c r="A47" s="32" t="s">
        <v>52</v>
      </c>
      <c r="B47" s="86" t="s">
        <v>167</v>
      </c>
      <c r="C47" s="87">
        <v>37</v>
      </c>
      <c r="D47" s="86" t="s">
        <v>167</v>
      </c>
      <c r="E47" s="50">
        <v>37</v>
      </c>
      <c r="F47" s="86" t="s">
        <v>167</v>
      </c>
      <c r="G47" s="87">
        <v>31081</v>
      </c>
      <c r="H47" s="86" t="s">
        <v>167</v>
      </c>
      <c r="I47" s="87">
        <v>1150</v>
      </c>
    </row>
    <row r="48" spans="1:9" ht="12.75">
      <c r="A48" s="32" t="s">
        <v>53</v>
      </c>
      <c r="B48" s="86" t="s">
        <v>167</v>
      </c>
      <c r="C48" s="87">
        <v>80</v>
      </c>
      <c r="D48" s="86" t="s">
        <v>167</v>
      </c>
      <c r="E48" s="50">
        <v>80</v>
      </c>
      <c r="F48" s="86" t="s">
        <v>167</v>
      </c>
      <c r="G48" s="87">
        <v>20000</v>
      </c>
      <c r="H48" s="86" t="s">
        <v>167</v>
      </c>
      <c r="I48" s="87">
        <v>1600</v>
      </c>
    </row>
    <row r="49" spans="1:9" ht="12.75">
      <c r="A49" s="49" t="s">
        <v>251</v>
      </c>
      <c r="B49" s="52">
        <v>54</v>
      </c>
      <c r="C49" s="52">
        <v>778</v>
      </c>
      <c r="D49" s="56" t="s">
        <v>167</v>
      </c>
      <c r="E49" s="52">
        <v>832</v>
      </c>
      <c r="F49" s="88">
        <v>12574</v>
      </c>
      <c r="G49" s="88">
        <v>24891</v>
      </c>
      <c r="H49" s="56" t="s">
        <v>167</v>
      </c>
      <c r="I49" s="52">
        <v>20044</v>
      </c>
    </row>
    <row r="50" spans="1:9" ht="12.75">
      <c r="A50" s="32"/>
      <c r="B50" s="50"/>
      <c r="C50" s="50"/>
      <c r="D50" s="53"/>
      <c r="E50" s="50"/>
      <c r="F50" s="87"/>
      <c r="G50" s="87"/>
      <c r="H50" s="53"/>
      <c r="I50" s="50"/>
    </row>
    <row r="51" spans="1:9" ht="12.75">
      <c r="A51" s="49" t="s">
        <v>252</v>
      </c>
      <c r="B51" s="88" t="s">
        <v>167</v>
      </c>
      <c r="C51" s="88">
        <v>237</v>
      </c>
      <c r="D51" s="56" t="s">
        <v>167</v>
      </c>
      <c r="E51" s="52">
        <v>237</v>
      </c>
      <c r="F51" s="56" t="s">
        <v>167</v>
      </c>
      <c r="G51" s="88">
        <v>35000</v>
      </c>
      <c r="H51" s="56" t="s">
        <v>167</v>
      </c>
      <c r="I51" s="88">
        <v>8295</v>
      </c>
    </row>
    <row r="52" spans="1:9" ht="12.75">
      <c r="A52" s="32"/>
      <c r="B52" s="50"/>
      <c r="C52" s="50"/>
      <c r="D52" s="53"/>
      <c r="E52" s="50"/>
      <c r="F52" s="87"/>
      <c r="G52" s="87"/>
      <c r="H52" s="53"/>
      <c r="I52" s="50"/>
    </row>
    <row r="53" spans="1:9" ht="12.75">
      <c r="A53" s="32" t="s">
        <v>54</v>
      </c>
      <c r="B53" s="87">
        <v>50</v>
      </c>
      <c r="C53" s="87">
        <v>3240</v>
      </c>
      <c r="D53" s="86" t="s">
        <v>167</v>
      </c>
      <c r="E53" s="50">
        <v>3290</v>
      </c>
      <c r="F53" s="87">
        <v>10000</v>
      </c>
      <c r="G53" s="87">
        <v>65000</v>
      </c>
      <c r="H53" s="86" t="s">
        <v>167</v>
      </c>
      <c r="I53" s="87">
        <v>211100</v>
      </c>
    </row>
    <row r="54" spans="1:9" ht="12.75">
      <c r="A54" s="32" t="s">
        <v>55</v>
      </c>
      <c r="B54" s="86" t="s">
        <v>167</v>
      </c>
      <c r="C54" s="87">
        <v>1085</v>
      </c>
      <c r="D54" s="86" t="s">
        <v>167</v>
      </c>
      <c r="E54" s="50">
        <v>1085</v>
      </c>
      <c r="F54" s="86" t="s">
        <v>167</v>
      </c>
      <c r="G54" s="87">
        <v>50600</v>
      </c>
      <c r="H54" s="86" t="s">
        <v>167</v>
      </c>
      <c r="I54" s="87">
        <v>54900</v>
      </c>
    </row>
    <row r="55" spans="1:9" ht="12.75">
      <c r="A55" s="32" t="s">
        <v>56</v>
      </c>
      <c r="B55" s="87">
        <v>17</v>
      </c>
      <c r="C55" s="87">
        <v>1233</v>
      </c>
      <c r="D55" s="86" t="s">
        <v>167</v>
      </c>
      <c r="E55" s="50">
        <v>1250</v>
      </c>
      <c r="F55" s="87">
        <v>5500</v>
      </c>
      <c r="G55" s="87">
        <v>52000</v>
      </c>
      <c r="H55" s="86" t="s">
        <v>167</v>
      </c>
      <c r="I55" s="87">
        <v>64210</v>
      </c>
    </row>
    <row r="56" spans="1:9" ht="12.75">
      <c r="A56" s="32" t="s">
        <v>57</v>
      </c>
      <c r="B56" s="86" t="s">
        <v>167</v>
      </c>
      <c r="C56" s="87">
        <v>98</v>
      </c>
      <c r="D56" s="86" t="s">
        <v>167</v>
      </c>
      <c r="E56" s="50">
        <v>98</v>
      </c>
      <c r="F56" s="86" t="s">
        <v>167</v>
      </c>
      <c r="G56" s="87">
        <v>35000</v>
      </c>
      <c r="H56" s="86" t="s">
        <v>167</v>
      </c>
      <c r="I56" s="87">
        <v>3430</v>
      </c>
    </row>
    <row r="57" spans="1:9" ht="12.75">
      <c r="A57" s="32" t="s">
        <v>58</v>
      </c>
      <c r="B57" s="86" t="s">
        <v>167</v>
      </c>
      <c r="C57" s="87">
        <v>1359</v>
      </c>
      <c r="D57" s="86" t="s">
        <v>167</v>
      </c>
      <c r="E57" s="50">
        <v>1359</v>
      </c>
      <c r="F57" s="86" t="s">
        <v>167</v>
      </c>
      <c r="G57" s="87">
        <v>58200</v>
      </c>
      <c r="H57" s="86" t="s">
        <v>167</v>
      </c>
      <c r="I57" s="87">
        <v>79094</v>
      </c>
    </row>
    <row r="58" spans="1:9" ht="12.75">
      <c r="A58" s="49" t="s">
        <v>253</v>
      </c>
      <c r="B58" s="52">
        <v>67</v>
      </c>
      <c r="C58" s="52">
        <v>7015</v>
      </c>
      <c r="D58" s="56" t="s">
        <v>167</v>
      </c>
      <c r="E58" s="52">
        <v>7082</v>
      </c>
      <c r="F58" s="88">
        <v>8858</v>
      </c>
      <c r="G58" s="88">
        <v>58751</v>
      </c>
      <c r="H58" s="56" t="s">
        <v>167</v>
      </c>
      <c r="I58" s="52">
        <v>412734</v>
      </c>
    </row>
    <row r="59" spans="1:9" ht="12.75">
      <c r="A59" s="32"/>
      <c r="B59" s="86"/>
      <c r="C59" s="50"/>
      <c r="D59" s="53"/>
      <c r="E59" s="50"/>
      <c r="F59" s="87"/>
      <c r="G59" s="87"/>
      <c r="H59" s="53"/>
      <c r="I59" s="50"/>
    </row>
    <row r="60" spans="1:9" ht="12.75">
      <c r="A60" s="32" t="s">
        <v>59</v>
      </c>
      <c r="B60" s="86" t="s">
        <v>167</v>
      </c>
      <c r="C60" s="87">
        <v>350</v>
      </c>
      <c r="D60" s="86" t="s">
        <v>167</v>
      </c>
      <c r="E60" s="50">
        <v>350</v>
      </c>
      <c r="F60" s="86" t="s">
        <v>167</v>
      </c>
      <c r="G60" s="87">
        <v>36071</v>
      </c>
      <c r="H60" s="86" t="s">
        <v>167</v>
      </c>
      <c r="I60" s="87">
        <v>12625</v>
      </c>
    </row>
    <row r="61" spans="1:9" ht="12.75">
      <c r="A61" s="32" t="s">
        <v>60</v>
      </c>
      <c r="B61" s="87">
        <v>121</v>
      </c>
      <c r="C61" s="87">
        <v>208</v>
      </c>
      <c r="D61" s="86" t="s">
        <v>167</v>
      </c>
      <c r="E61" s="50">
        <v>329</v>
      </c>
      <c r="F61" s="87">
        <v>12298</v>
      </c>
      <c r="G61" s="87">
        <v>32514</v>
      </c>
      <c r="H61" s="86" t="s">
        <v>167</v>
      </c>
      <c r="I61" s="87">
        <v>8251</v>
      </c>
    </row>
    <row r="62" spans="1:9" ht="12.75">
      <c r="A62" s="32" t="s">
        <v>61</v>
      </c>
      <c r="B62" s="87" t="s">
        <v>167</v>
      </c>
      <c r="C62" s="87">
        <v>1975</v>
      </c>
      <c r="D62" s="86" t="s">
        <v>167</v>
      </c>
      <c r="E62" s="50">
        <v>1975</v>
      </c>
      <c r="F62" s="87" t="s">
        <v>167</v>
      </c>
      <c r="G62" s="87">
        <v>50354</v>
      </c>
      <c r="H62" s="86" t="s">
        <v>167</v>
      </c>
      <c r="I62" s="87">
        <v>99450</v>
      </c>
    </row>
    <row r="63" spans="1:9" ht="12.75">
      <c r="A63" s="49" t="s">
        <v>254</v>
      </c>
      <c r="B63" s="52">
        <v>121</v>
      </c>
      <c r="C63" s="52">
        <v>2533</v>
      </c>
      <c r="D63" s="56" t="s">
        <v>167</v>
      </c>
      <c r="E63" s="52">
        <v>2654</v>
      </c>
      <c r="F63" s="88">
        <v>12298</v>
      </c>
      <c r="G63" s="88">
        <v>46915</v>
      </c>
      <c r="H63" s="56" t="s">
        <v>167</v>
      </c>
      <c r="I63" s="52">
        <v>120326</v>
      </c>
    </row>
    <row r="64" spans="1:9" ht="12.75">
      <c r="A64" s="32"/>
      <c r="B64" s="50"/>
      <c r="C64" s="50"/>
      <c r="D64" s="53"/>
      <c r="E64" s="50"/>
      <c r="F64" s="87"/>
      <c r="G64" s="87"/>
      <c r="H64" s="53"/>
      <c r="I64" s="50"/>
    </row>
    <row r="65" spans="1:9" ht="12.75">
      <c r="A65" s="49" t="s">
        <v>255</v>
      </c>
      <c r="B65" s="56" t="s">
        <v>167</v>
      </c>
      <c r="C65" s="88">
        <v>903</v>
      </c>
      <c r="D65" s="56" t="s">
        <v>167</v>
      </c>
      <c r="E65" s="52">
        <v>903</v>
      </c>
      <c r="F65" s="56" t="s">
        <v>167</v>
      </c>
      <c r="G65" s="88">
        <v>66480</v>
      </c>
      <c r="H65" s="56" t="s">
        <v>167</v>
      </c>
      <c r="I65" s="88">
        <v>60031</v>
      </c>
    </row>
    <row r="66" spans="1:9" ht="12.75">
      <c r="A66" s="32"/>
      <c r="B66" s="50"/>
      <c r="C66" s="50"/>
      <c r="D66" s="53"/>
      <c r="E66" s="50"/>
      <c r="F66" s="87"/>
      <c r="G66" s="87"/>
      <c r="H66" s="53"/>
      <c r="I66" s="50"/>
    </row>
    <row r="67" spans="1:9" ht="12.75">
      <c r="A67" s="32" t="s">
        <v>62</v>
      </c>
      <c r="B67" s="86" t="s">
        <v>167</v>
      </c>
      <c r="C67" s="87">
        <v>420</v>
      </c>
      <c r="D67" s="86" t="s">
        <v>167</v>
      </c>
      <c r="E67" s="50">
        <v>420</v>
      </c>
      <c r="F67" s="86" t="s">
        <v>167</v>
      </c>
      <c r="G67" s="87">
        <v>37860</v>
      </c>
      <c r="H67" s="86" t="s">
        <v>167</v>
      </c>
      <c r="I67" s="87">
        <v>15901</v>
      </c>
    </row>
    <row r="68" spans="1:9" ht="12.75">
      <c r="A68" s="32" t="s">
        <v>63</v>
      </c>
      <c r="B68" s="86" t="s">
        <v>167</v>
      </c>
      <c r="C68" s="87">
        <v>125</v>
      </c>
      <c r="D68" s="86" t="s">
        <v>167</v>
      </c>
      <c r="E68" s="50">
        <v>125</v>
      </c>
      <c r="F68" s="86" t="s">
        <v>167</v>
      </c>
      <c r="G68" s="87">
        <v>30000</v>
      </c>
      <c r="H68" s="86" t="s">
        <v>167</v>
      </c>
      <c r="I68" s="87">
        <v>3750</v>
      </c>
    </row>
    <row r="69" spans="1:9" ht="12.75">
      <c r="A69" s="49" t="s">
        <v>256</v>
      </c>
      <c r="B69" s="56" t="s">
        <v>167</v>
      </c>
      <c r="C69" s="52">
        <v>545</v>
      </c>
      <c r="D69" s="56" t="s">
        <v>167</v>
      </c>
      <c r="E69" s="52">
        <v>545</v>
      </c>
      <c r="F69" s="56" t="s">
        <v>167</v>
      </c>
      <c r="G69" s="88">
        <v>36057</v>
      </c>
      <c r="H69" s="56" t="s">
        <v>167</v>
      </c>
      <c r="I69" s="52">
        <v>19651</v>
      </c>
    </row>
    <row r="70" spans="1:9" ht="12.75">
      <c r="A70" s="32"/>
      <c r="B70" s="50"/>
      <c r="C70" s="50"/>
      <c r="D70" s="53"/>
      <c r="E70" s="50"/>
      <c r="F70" s="87"/>
      <c r="G70" s="87"/>
      <c r="H70" s="53"/>
      <c r="I70" s="50"/>
    </row>
    <row r="71" spans="1:9" ht="12.75">
      <c r="A71" s="32" t="s">
        <v>64</v>
      </c>
      <c r="B71" s="86" t="s">
        <v>167</v>
      </c>
      <c r="C71" s="87">
        <v>56</v>
      </c>
      <c r="D71" s="86" t="s">
        <v>167</v>
      </c>
      <c r="E71" s="50">
        <v>56</v>
      </c>
      <c r="F71" s="86" t="s">
        <v>167</v>
      </c>
      <c r="G71" s="87">
        <v>25000</v>
      </c>
      <c r="H71" s="86" t="s">
        <v>167</v>
      </c>
      <c r="I71" s="87">
        <v>1400</v>
      </c>
    </row>
    <row r="72" spans="1:9" ht="12.75">
      <c r="A72" s="32" t="s">
        <v>65</v>
      </c>
      <c r="B72" s="86" t="s">
        <v>167</v>
      </c>
      <c r="C72" s="87">
        <v>625</v>
      </c>
      <c r="D72" s="86" t="s">
        <v>167</v>
      </c>
      <c r="E72" s="50">
        <v>625</v>
      </c>
      <c r="F72" s="86" t="s">
        <v>167</v>
      </c>
      <c r="G72" s="87">
        <v>26300</v>
      </c>
      <c r="H72" s="86" t="s">
        <v>167</v>
      </c>
      <c r="I72" s="87">
        <v>16438</v>
      </c>
    </row>
    <row r="73" spans="1:9" ht="12.75">
      <c r="A73" s="32" t="s">
        <v>66</v>
      </c>
      <c r="B73" s="87">
        <v>142</v>
      </c>
      <c r="C73" s="87">
        <v>498</v>
      </c>
      <c r="D73" s="86" t="s">
        <v>167</v>
      </c>
      <c r="E73" s="50">
        <v>640</v>
      </c>
      <c r="F73" s="87">
        <v>5000</v>
      </c>
      <c r="G73" s="87">
        <v>45000</v>
      </c>
      <c r="H73" s="86" t="s">
        <v>167</v>
      </c>
      <c r="I73" s="87">
        <v>23120</v>
      </c>
    </row>
    <row r="74" spans="1:9" ht="12.75">
      <c r="A74" s="32" t="s">
        <v>67</v>
      </c>
      <c r="B74" s="86" t="s">
        <v>167</v>
      </c>
      <c r="C74" s="87">
        <v>1100</v>
      </c>
      <c r="D74" s="86" t="s">
        <v>167</v>
      </c>
      <c r="E74" s="50">
        <v>1100</v>
      </c>
      <c r="F74" s="86" t="s">
        <v>167</v>
      </c>
      <c r="G74" s="87">
        <v>45000</v>
      </c>
      <c r="H74" s="86" t="s">
        <v>167</v>
      </c>
      <c r="I74" s="87">
        <v>49500</v>
      </c>
    </row>
    <row r="75" spans="1:9" ht="12.75">
      <c r="A75" s="32" t="s">
        <v>68</v>
      </c>
      <c r="B75" s="87">
        <v>52</v>
      </c>
      <c r="C75" s="87">
        <v>74</v>
      </c>
      <c r="D75" s="86" t="s">
        <v>167</v>
      </c>
      <c r="E75" s="50">
        <v>126</v>
      </c>
      <c r="F75" s="87">
        <v>6000</v>
      </c>
      <c r="G75" s="87">
        <v>29000</v>
      </c>
      <c r="H75" s="86" t="s">
        <v>167</v>
      </c>
      <c r="I75" s="87">
        <v>2458</v>
      </c>
    </row>
    <row r="76" spans="1:9" ht="12.75">
      <c r="A76" s="32" t="s">
        <v>69</v>
      </c>
      <c r="B76" s="87">
        <v>13</v>
      </c>
      <c r="C76" s="87">
        <v>401</v>
      </c>
      <c r="D76" s="86" t="s">
        <v>167</v>
      </c>
      <c r="E76" s="50">
        <v>414</v>
      </c>
      <c r="F76" s="87">
        <v>6300</v>
      </c>
      <c r="G76" s="87">
        <v>27560</v>
      </c>
      <c r="H76" s="86" t="s">
        <v>167</v>
      </c>
      <c r="I76" s="87">
        <v>11133</v>
      </c>
    </row>
    <row r="77" spans="1:9" ht="12.75">
      <c r="A77" s="32" t="s">
        <v>70</v>
      </c>
      <c r="B77" s="87">
        <v>162</v>
      </c>
      <c r="C77" s="87">
        <v>1032</v>
      </c>
      <c r="D77" s="86" t="s">
        <v>167</v>
      </c>
      <c r="E77" s="50">
        <v>1194</v>
      </c>
      <c r="F77" s="87">
        <v>5000</v>
      </c>
      <c r="G77" s="87">
        <v>35000</v>
      </c>
      <c r="H77" s="86" t="s">
        <v>167</v>
      </c>
      <c r="I77" s="87">
        <v>36930</v>
      </c>
    </row>
    <row r="78" spans="1:9" ht="12.75">
      <c r="A78" s="32" t="s">
        <v>71</v>
      </c>
      <c r="B78" s="86" t="s">
        <v>167</v>
      </c>
      <c r="C78" s="87">
        <v>950</v>
      </c>
      <c r="D78" s="86" t="s">
        <v>167</v>
      </c>
      <c r="E78" s="50">
        <v>950</v>
      </c>
      <c r="F78" s="86" t="s">
        <v>167</v>
      </c>
      <c r="G78" s="87">
        <v>37763</v>
      </c>
      <c r="H78" s="86" t="s">
        <v>167</v>
      </c>
      <c r="I78" s="87">
        <v>35875</v>
      </c>
    </row>
    <row r="79" spans="1:9" ht="12.75">
      <c r="A79" s="49" t="s">
        <v>257</v>
      </c>
      <c r="B79" s="52">
        <v>369</v>
      </c>
      <c r="C79" s="52">
        <v>4736</v>
      </c>
      <c r="D79" s="56" t="s">
        <v>167</v>
      </c>
      <c r="E79" s="52">
        <v>5105</v>
      </c>
      <c r="F79" s="88">
        <v>5187</v>
      </c>
      <c r="G79" s="88">
        <v>36938</v>
      </c>
      <c r="H79" s="56" t="s">
        <v>167</v>
      </c>
      <c r="I79" s="52">
        <v>176854</v>
      </c>
    </row>
    <row r="80" spans="1:9" ht="12.75">
      <c r="A80" s="32"/>
      <c r="B80" s="50"/>
      <c r="C80" s="50"/>
      <c r="D80" s="53"/>
      <c r="E80" s="50"/>
      <c r="F80" s="87"/>
      <c r="G80" s="87"/>
      <c r="H80" s="53"/>
      <c r="I80" s="50"/>
    </row>
    <row r="81" spans="1:9" ht="12.75">
      <c r="A81" s="32" t="s">
        <v>72</v>
      </c>
      <c r="B81" s="87">
        <v>100</v>
      </c>
      <c r="C81" s="87">
        <v>60</v>
      </c>
      <c r="D81" s="86" t="s">
        <v>167</v>
      </c>
      <c r="E81" s="50">
        <v>160</v>
      </c>
      <c r="F81" s="87">
        <v>10000</v>
      </c>
      <c r="G81" s="87">
        <v>30000</v>
      </c>
      <c r="H81" s="86" t="s">
        <v>167</v>
      </c>
      <c r="I81" s="87">
        <v>2800</v>
      </c>
    </row>
    <row r="82" spans="1:9" ht="12.75">
      <c r="A82" s="32" t="s">
        <v>73</v>
      </c>
      <c r="B82" s="87">
        <v>5</v>
      </c>
      <c r="C82" s="87">
        <v>163</v>
      </c>
      <c r="D82" s="86" t="s">
        <v>167</v>
      </c>
      <c r="E82" s="50">
        <v>168</v>
      </c>
      <c r="F82" s="87">
        <v>2000</v>
      </c>
      <c r="G82" s="87">
        <v>19000</v>
      </c>
      <c r="H82" s="86" t="s">
        <v>167</v>
      </c>
      <c r="I82" s="87">
        <v>3107</v>
      </c>
    </row>
    <row r="83" spans="1:9" ht="12.75">
      <c r="A83" s="49" t="s">
        <v>258</v>
      </c>
      <c r="B83" s="52">
        <v>105</v>
      </c>
      <c r="C83" s="52">
        <v>223</v>
      </c>
      <c r="D83" s="56" t="s">
        <v>167</v>
      </c>
      <c r="E83" s="52">
        <v>328</v>
      </c>
      <c r="F83" s="88">
        <v>9619</v>
      </c>
      <c r="G83" s="88">
        <v>21960</v>
      </c>
      <c r="H83" s="56" t="s">
        <v>167</v>
      </c>
      <c r="I83" s="52">
        <v>5907</v>
      </c>
    </row>
    <row r="84" spans="1:9" ht="12.75">
      <c r="A84" s="32"/>
      <c r="B84" s="50"/>
      <c r="C84" s="50"/>
      <c r="D84" s="53"/>
      <c r="E84" s="50"/>
      <c r="F84" s="87"/>
      <c r="G84" s="87"/>
      <c r="H84" s="53"/>
      <c r="I84" s="87"/>
    </row>
    <row r="85" spans="1:9" ht="13.5" thickBot="1">
      <c r="A85" s="101" t="s">
        <v>74</v>
      </c>
      <c r="B85" s="98">
        <v>1590</v>
      </c>
      <c r="C85" s="98">
        <v>21123</v>
      </c>
      <c r="D85" s="125" t="s">
        <v>167</v>
      </c>
      <c r="E85" s="98">
        <v>22713</v>
      </c>
      <c r="F85" s="104">
        <v>11439.062264150944</v>
      </c>
      <c r="G85" s="104">
        <v>45597.47957203049</v>
      </c>
      <c r="H85" s="125" t="s">
        <v>167</v>
      </c>
      <c r="I85" s="98">
        <v>981350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50"/>
  <dimension ref="A1:K87"/>
  <sheetViews>
    <sheetView showGridLines="0" zoomScale="75" zoomScaleNormal="75" workbookViewId="0" topLeftCell="D1">
      <selection activeCell="H2" sqref="H2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71" t="s">
        <v>403</v>
      </c>
      <c r="B3" s="72"/>
      <c r="C3" s="72"/>
      <c r="D3" s="72"/>
      <c r="E3" s="72"/>
      <c r="F3" s="72"/>
      <c r="G3" s="72"/>
      <c r="H3" s="72"/>
      <c r="I3" s="72"/>
    </row>
    <row r="4" spans="1:9" s="61" customFormat="1" ht="15">
      <c r="A4" s="73"/>
      <c r="B4" s="74"/>
      <c r="C4" s="74"/>
      <c r="D4" s="74"/>
      <c r="E4" s="74"/>
      <c r="F4" s="74"/>
      <c r="G4" s="74"/>
      <c r="H4" s="74"/>
      <c r="I4" s="74"/>
    </row>
    <row r="5" spans="1:9" ht="12.75">
      <c r="A5" s="15"/>
      <c r="B5" s="392" t="s">
        <v>101</v>
      </c>
      <c r="C5" s="398"/>
      <c r="D5" s="13" t="s">
        <v>102</v>
      </c>
      <c r="E5" s="19"/>
      <c r="F5" s="13" t="s">
        <v>104</v>
      </c>
      <c r="G5" s="19"/>
      <c r="H5" s="392" t="s">
        <v>106</v>
      </c>
      <c r="I5" s="393"/>
    </row>
    <row r="6" spans="1:9" ht="12.75">
      <c r="A6" s="305" t="s">
        <v>361</v>
      </c>
      <c r="B6" s="394"/>
      <c r="C6" s="399"/>
      <c r="D6" s="8" t="s">
        <v>103</v>
      </c>
      <c r="E6" s="9"/>
      <c r="F6" s="396" t="s">
        <v>105</v>
      </c>
      <c r="G6" s="397"/>
      <c r="H6" s="394"/>
      <c r="I6" s="395"/>
    </row>
    <row r="7" spans="1:9" ht="12.75">
      <c r="A7" s="34" t="s">
        <v>29</v>
      </c>
      <c r="B7" s="10" t="s">
        <v>85</v>
      </c>
      <c r="C7" s="14" t="s">
        <v>2</v>
      </c>
      <c r="D7" s="10" t="s">
        <v>85</v>
      </c>
      <c r="E7" s="14" t="s">
        <v>2</v>
      </c>
      <c r="F7" s="10" t="s">
        <v>85</v>
      </c>
      <c r="G7" s="14" t="s">
        <v>2</v>
      </c>
      <c r="H7" s="10" t="s">
        <v>85</v>
      </c>
      <c r="I7" s="14" t="s">
        <v>2</v>
      </c>
    </row>
    <row r="8" spans="1:9" ht="13.5" thickBot="1">
      <c r="A8" s="34"/>
      <c r="B8" s="14" t="s">
        <v>86</v>
      </c>
      <c r="C8" s="10" t="s">
        <v>10</v>
      </c>
      <c r="D8" s="14" t="s">
        <v>86</v>
      </c>
      <c r="E8" s="10" t="s">
        <v>10</v>
      </c>
      <c r="F8" s="14" t="s">
        <v>86</v>
      </c>
      <c r="G8" s="10" t="s">
        <v>10</v>
      </c>
      <c r="H8" s="14" t="s">
        <v>86</v>
      </c>
      <c r="I8" s="10" t="s">
        <v>10</v>
      </c>
    </row>
    <row r="9" spans="1:11" ht="12.75">
      <c r="A9" s="100" t="s">
        <v>31</v>
      </c>
      <c r="B9" s="103" t="s">
        <v>167</v>
      </c>
      <c r="C9" s="103" t="s">
        <v>167</v>
      </c>
      <c r="D9" s="103" t="s">
        <v>167</v>
      </c>
      <c r="E9" s="103" t="s">
        <v>167</v>
      </c>
      <c r="F9" s="103" t="s">
        <v>167</v>
      </c>
      <c r="G9" s="103" t="s">
        <v>167</v>
      </c>
      <c r="H9" s="102">
        <v>135</v>
      </c>
      <c r="I9" s="102">
        <v>2507</v>
      </c>
      <c r="J9" s="20"/>
      <c r="K9" s="20"/>
    </row>
    <row r="10" spans="1:11" ht="12.75">
      <c r="A10" s="32" t="s">
        <v>32</v>
      </c>
      <c r="B10" s="54" t="s">
        <v>167</v>
      </c>
      <c r="C10" s="54" t="s">
        <v>167</v>
      </c>
      <c r="D10" s="54" t="s">
        <v>167</v>
      </c>
      <c r="E10" s="54" t="s">
        <v>167</v>
      </c>
      <c r="F10" s="54" t="s">
        <v>167</v>
      </c>
      <c r="G10" s="54" t="s">
        <v>167</v>
      </c>
      <c r="H10" s="87">
        <v>165</v>
      </c>
      <c r="I10" s="87">
        <v>3235</v>
      </c>
      <c r="J10" s="20"/>
      <c r="K10" s="20"/>
    </row>
    <row r="11" spans="1:11" ht="12.75">
      <c r="A11" s="32" t="s">
        <v>33</v>
      </c>
      <c r="B11" s="54" t="s">
        <v>167</v>
      </c>
      <c r="C11" s="54" t="s">
        <v>167</v>
      </c>
      <c r="D11" s="54" t="s">
        <v>167</v>
      </c>
      <c r="E11" s="54" t="s">
        <v>167</v>
      </c>
      <c r="F11" s="54" t="s">
        <v>167</v>
      </c>
      <c r="G11" s="54" t="s">
        <v>167</v>
      </c>
      <c r="H11" s="50">
        <v>237</v>
      </c>
      <c r="I11" s="50">
        <v>2611</v>
      </c>
      <c r="J11" s="20"/>
      <c r="K11" s="20"/>
    </row>
    <row r="12" spans="1:11" ht="12.75">
      <c r="A12" s="32" t="s">
        <v>34</v>
      </c>
      <c r="B12" s="54" t="s">
        <v>167</v>
      </c>
      <c r="C12" s="54" t="s">
        <v>167</v>
      </c>
      <c r="D12" s="54" t="s">
        <v>167</v>
      </c>
      <c r="E12" s="54" t="s">
        <v>167</v>
      </c>
      <c r="F12" s="54" t="s">
        <v>167</v>
      </c>
      <c r="G12" s="54" t="s">
        <v>167</v>
      </c>
      <c r="H12" s="87">
        <v>355</v>
      </c>
      <c r="I12" s="87">
        <v>9570</v>
      </c>
      <c r="J12" s="20"/>
      <c r="K12" s="20"/>
    </row>
    <row r="13" spans="1:11" ht="12.75">
      <c r="A13" s="49" t="s">
        <v>242</v>
      </c>
      <c r="B13" s="55" t="s">
        <v>167</v>
      </c>
      <c r="C13" s="55" t="s">
        <v>167</v>
      </c>
      <c r="D13" s="55" t="s">
        <v>167</v>
      </c>
      <c r="E13" s="55" t="s">
        <v>167</v>
      </c>
      <c r="F13" s="55" t="s">
        <v>167</v>
      </c>
      <c r="G13" s="55" t="s">
        <v>167</v>
      </c>
      <c r="H13" s="52">
        <v>892</v>
      </c>
      <c r="I13" s="52">
        <v>17923</v>
      </c>
      <c r="J13" s="20"/>
      <c r="K13" s="20"/>
    </row>
    <row r="14" spans="1:11" ht="12.75">
      <c r="A14" s="32"/>
      <c r="B14" s="50"/>
      <c r="C14" s="50"/>
      <c r="D14" s="50"/>
      <c r="E14" s="50"/>
      <c r="F14" s="50"/>
      <c r="G14" s="50"/>
      <c r="H14" s="50"/>
      <c r="I14" s="50"/>
      <c r="J14" s="20"/>
      <c r="K14" s="20"/>
    </row>
    <row r="15" spans="1:11" ht="12.75">
      <c r="A15" s="49" t="s">
        <v>243</v>
      </c>
      <c r="B15" s="55" t="s">
        <v>167</v>
      </c>
      <c r="C15" s="55" t="s">
        <v>167</v>
      </c>
      <c r="D15" s="55" t="s">
        <v>167</v>
      </c>
      <c r="E15" s="55" t="s">
        <v>167</v>
      </c>
      <c r="F15" s="55" t="s">
        <v>167</v>
      </c>
      <c r="G15" s="55" t="s">
        <v>167</v>
      </c>
      <c r="H15" s="88">
        <v>155</v>
      </c>
      <c r="I15" s="88">
        <v>2900</v>
      </c>
      <c r="J15" s="20"/>
      <c r="K15" s="20"/>
    </row>
    <row r="16" spans="1:11" ht="12.75">
      <c r="A16" s="32"/>
      <c r="B16" s="50"/>
      <c r="C16" s="50"/>
      <c r="D16" s="50"/>
      <c r="E16" s="50"/>
      <c r="F16" s="50"/>
      <c r="G16" s="50"/>
      <c r="H16" s="50"/>
      <c r="I16" s="50"/>
      <c r="J16" s="20"/>
      <c r="K16" s="20"/>
    </row>
    <row r="17" spans="1:11" ht="12.75">
      <c r="A17" s="49" t="s">
        <v>244</v>
      </c>
      <c r="B17" s="52">
        <v>34</v>
      </c>
      <c r="C17" s="52">
        <v>492</v>
      </c>
      <c r="D17" s="55" t="s">
        <v>167</v>
      </c>
      <c r="E17" s="55" t="s">
        <v>167</v>
      </c>
      <c r="F17" s="52">
        <v>14</v>
      </c>
      <c r="G17" s="52">
        <v>168</v>
      </c>
      <c r="H17" s="52">
        <v>20</v>
      </c>
      <c r="I17" s="52">
        <v>200</v>
      </c>
      <c r="J17" s="20"/>
      <c r="K17" s="20"/>
    </row>
    <row r="18" spans="1:11" ht="12.75">
      <c r="A18" s="32"/>
      <c r="B18" s="50"/>
      <c r="C18" s="50"/>
      <c r="D18" s="50"/>
      <c r="E18" s="50"/>
      <c r="F18" s="50"/>
      <c r="G18" s="50"/>
      <c r="H18" s="50"/>
      <c r="I18" s="50"/>
      <c r="J18" s="20"/>
      <c r="K18" s="20"/>
    </row>
    <row r="19" spans="1:11" ht="12.75">
      <c r="A19" s="32" t="s">
        <v>35</v>
      </c>
      <c r="B19" s="54" t="s">
        <v>167</v>
      </c>
      <c r="C19" s="54" t="s">
        <v>167</v>
      </c>
      <c r="D19" s="54" t="s">
        <v>167</v>
      </c>
      <c r="E19" s="54" t="s">
        <v>167</v>
      </c>
      <c r="F19" s="87">
        <v>22</v>
      </c>
      <c r="G19" s="87">
        <v>539</v>
      </c>
      <c r="H19" s="87" t="s">
        <v>167</v>
      </c>
      <c r="I19" s="87" t="s">
        <v>167</v>
      </c>
      <c r="J19" s="20"/>
      <c r="K19" s="20"/>
    </row>
    <row r="20" spans="1:11" ht="12.75">
      <c r="A20" s="32" t="s">
        <v>36</v>
      </c>
      <c r="B20" s="87">
        <v>7</v>
      </c>
      <c r="C20" s="87">
        <v>110</v>
      </c>
      <c r="D20" s="54" t="s">
        <v>167</v>
      </c>
      <c r="E20" s="54" t="s">
        <v>167</v>
      </c>
      <c r="F20" s="54" t="s">
        <v>167</v>
      </c>
      <c r="G20" s="54" t="s">
        <v>167</v>
      </c>
      <c r="H20" s="87">
        <v>7</v>
      </c>
      <c r="I20" s="87">
        <v>110</v>
      </c>
      <c r="J20" s="20"/>
      <c r="K20" s="20"/>
    </row>
    <row r="21" spans="1:11" ht="12.75">
      <c r="A21" s="32" t="s">
        <v>37</v>
      </c>
      <c r="B21" s="54" t="s">
        <v>167</v>
      </c>
      <c r="C21" s="54" t="s">
        <v>167</v>
      </c>
      <c r="D21" s="54" t="s">
        <v>167</v>
      </c>
      <c r="E21" s="54" t="s">
        <v>167</v>
      </c>
      <c r="F21" s="54" t="s">
        <v>167</v>
      </c>
      <c r="G21" s="54" t="s">
        <v>167</v>
      </c>
      <c r="H21" s="87">
        <v>50</v>
      </c>
      <c r="I21" s="87">
        <v>860</v>
      </c>
      <c r="J21" s="20"/>
      <c r="K21" s="20"/>
    </row>
    <row r="22" spans="1:11" ht="12.75">
      <c r="A22" s="49" t="s">
        <v>245</v>
      </c>
      <c r="B22" s="52">
        <v>7</v>
      </c>
      <c r="C22" s="52">
        <v>110</v>
      </c>
      <c r="D22" s="55">
        <v>0</v>
      </c>
      <c r="E22" s="55">
        <v>0</v>
      </c>
      <c r="F22" s="52">
        <v>22</v>
      </c>
      <c r="G22" s="52">
        <v>539</v>
      </c>
      <c r="H22" s="52">
        <v>57</v>
      </c>
      <c r="I22" s="52">
        <v>970</v>
      </c>
      <c r="J22" s="20"/>
      <c r="K22" s="20"/>
    </row>
    <row r="23" spans="1:11" ht="12.75">
      <c r="A23" s="32"/>
      <c r="B23" s="50"/>
      <c r="C23" s="50"/>
      <c r="D23" s="50"/>
      <c r="E23" s="50"/>
      <c r="F23" s="50"/>
      <c r="G23" s="50"/>
      <c r="H23" s="50"/>
      <c r="I23" s="50"/>
      <c r="J23" s="20"/>
      <c r="K23" s="20"/>
    </row>
    <row r="24" spans="1:11" ht="12.75">
      <c r="A24" s="49" t="s">
        <v>246</v>
      </c>
      <c r="B24" s="88">
        <v>25</v>
      </c>
      <c r="C24" s="88">
        <v>1150</v>
      </c>
      <c r="D24" s="88">
        <v>4</v>
      </c>
      <c r="E24" s="88">
        <v>188</v>
      </c>
      <c r="F24" s="88">
        <v>270</v>
      </c>
      <c r="G24" s="88">
        <v>13392</v>
      </c>
      <c r="H24" s="88">
        <v>10</v>
      </c>
      <c r="I24" s="88">
        <v>500</v>
      </c>
      <c r="J24" s="20"/>
      <c r="K24" s="20"/>
    </row>
    <row r="25" spans="1:11" ht="12.75">
      <c r="A25" s="32"/>
      <c r="B25" s="50"/>
      <c r="C25" s="50"/>
      <c r="D25" s="50"/>
      <c r="E25" s="50"/>
      <c r="F25" s="50"/>
      <c r="G25" s="50"/>
      <c r="H25" s="50"/>
      <c r="I25" s="50"/>
      <c r="J25" s="20"/>
      <c r="K25" s="20"/>
    </row>
    <row r="26" spans="1:11" ht="12.75">
      <c r="A26" s="49" t="s">
        <v>247</v>
      </c>
      <c r="B26" s="88">
        <v>10</v>
      </c>
      <c r="C26" s="88">
        <v>458</v>
      </c>
      <c r="D26" s="88">
        <v>62</v>
      </c>
      <c r="E26" s="88">
        <v>2842</v>
      </c>
      <c r="F26" s="88">
        <v>110</v>
      </c>
      <c r="G26" s="88">
        <v>5042</v>
      </c>
      <c r="H26" s="88">
        <v>53</v>
      </c>
      <c r="I26" s="88">
        <v>2429</v>
      </c>
      <c r="J26" s="20"/>
      <c r="K26" s="20"/>
    </row>
    <row r="27" spans="1:11" ht="12.75">
      <c r="A27" s="32"/>
      <c r="B27" s="50"/>
      <c r="C27" s="50"/>
      <c r="D27" s="50"/>
      <c r="E27" s="50"/>
      <c r="F27" s="50"/>
      <c r="G27" s="50"/>
      <c r="H27" s="50"/>
      <c r="I27" s="50"/>
      <c r="J27" s="20"/>
      <c r="K27" s="20"/>
    </row>
    <row r="28" spans="1:11" ht="12.75">
      <c r="A28" s="32" t="s">
        <v>38</v>
      </c>
      <c r="B28" s="50">
        <v>3</v>
      </c>
      <c r="C28" s="50">
        <v>120</v>
      </c>
      <c r="D28" s="50">
        <v>163</v>
      </c>
      <c r="E28" s="50">
        <v>6520</v>
      </c>
      <c r="F28" s="54" t="s">
        <v>167</v>
      </c>
      <c r="G28" s="54" t="s">
        <v>167</v>
      </c>
      <c r="H28" s="50">
        <v>25</v>
      </c>
      <c r="I28" s="50">
        <v>850</v>
      </c>
      <c r="J28" s="20"/>
      <c r="K28" s="20"/>
    </row>
    <row r="29" spans="1:11" ht="12.75">
      <c r="A29" s="32" t="s">
        <v>39</v>
      </c>
      <c r="B29" s="50">
        <v>1</v>
      </c>
      <c r="C29" s="50">
        <v>25</v>
      </c>
      <c r="D29" s="50">
        <v>2</v>
      </c>
      <c r="E29" s="50">
        <v>50</v>
      </c>
      <c r="F29" s="54" t="s">
        <v>167</v>
      </c>
      <c r="G29" s="54" t="s">
        <v>167</v>
      </c>
      <c r="H29" s="50">
        <v>1</v>
      </c>
      <c r="I29" s="50">
        <v>25</v>
      </c>
      <c r="J29" s="20"/>
      <c r="K29" s="20"/>
    </row>
    <row r="30" spans="1:11" ht="12.75">
      <c r="A30" s="32" t="s">
        <v>40</v>
      </c>
      <c r="B30" s="87">
        <v>115</v>
      </c>
      <c r="C30" s="87">
        <v>4313</v>
      </c>
      <c r="D30" s="54" t="s">
        <v>167</v>
      </c>
      <c r="E30" s="54" t="s">
        <v>167</v>
      </c>
      <c r="F30" s="87">
        <v>411</v>
      </c>
      <c r="G30" s="87">
        <v>15413</v>
      </c>
      <c r="H30" s="87">
        <v>41</v>
      </c>
      <c r="I30" s="87">
        <v>1537</v>
      </c>
      <c r="J30" s="20"/>
      <c r="K30" s="20"/>
    </row>
    <row r="31" spans="1:11" ht="12.75">
      <c r="A31" s="49" t="s">
        <v>248</v>
      </c>
      <c r="B31" s="52">
        <v>119</v>
      </c>
      <c r="C31" s="52">
        <v>4458</v>
      </c>
      <c r="D31" s="52">
        <v>165</v>
      </c>
      <c r="E31" s="52">
        <v>6570</v>
      </c>
      <c r="F31" s="52">
        <v>411</v>
      </c>
      <c r="G31" s="52">
        <v>15413</v>
      </c>
      <c r="H31" s="52">
        <v>67</v>
      </c>
      <c r="I31" s="52">
        <v>2412</v>
      </c>
      <c r="J31" s="20"/>
      <c r="K31" s="20"/>
    </row>
    <row r="32" spans="1:11" ht="12.75">
      <c r="A32" s="32"/>
      <c r="B32" s="50"/>
      <c r="C32" s="50"/>
      <c r="D32" s="50"/>
      <c r="E32" s="50"/>
      <c r="F32" s="50"/>
      <c r="G32" s="50"/>
      <c r="H32" s="50"/>
      <c r="I32" s="50"/>
      <c r="J32" s="20"/>
      <c r="K32" s="20"/>
    </row>
    <row r="33" spans="1:11" ht="12.75">
      <c r="A33" s="32" t="s">
        <v>41</v>
      </c>
      <c r="B33" s="50">
        <v>182</v>
      </c>
      <c r="C33" s="89">
        <v>5697</v>
      </c>
      <c r="D33" s="54" t="s">
        <v>167</v>
      </c>
      <c r="E33" s="54" t="s">
        <v>167</v>
      </c>
      <c r="F33" s="89">
        <v>50</v>
      </c>
      <c r="G33" s="89">
        <v>1027</v>
      </c>
      <c r="H33" s="89">
        <v>81</v>
      </c>
      <c r="I33" s="89">
        <v>2615</v>
      </c>
      <c r="J33" s="20"/>
      <c r="K33" s="20"/>
    </row>
    <row r="34" spans="1:11" ht="12.75">
      <c r="A34" s="32" t="s">
        <v>42</v>
      </c>
      <c r="B34" s="54" t="s">
        <v>167</v>
      </c>
      <c r="C34" s="54" t="s">
        <v>167</v>
      </c>
      <c r="D34" s="89" t="s">
        <v>167</v>
      </c>
      <c r="E34" s="89" t="s">
        <v>167</v>
      </c>
      <c r="F34" s="89" t="s">
        <v>167</v>
      </c>
      <c r="G34" s="89" t="s">
        <v>167</v>
      </c>
      <c r="H34" s="89">
        <v>372</v>
      </c>
      <c r="I34" s="89">
        <v>7790</v>
      </c>
      <c r="J34" s="20"/>
      <c r="K34" s="20"/>
    </row>
    <row r="35" spans="1:11" ht="12.75">
      <c r="A35" s="32" t="s">
        <v>43</v>
      </c>
      <c r="B35" s="89">
        <v>20</v>
      </c>
      <c r="C35" s="89">
        <v>360</v>
      </c>
      <c r="D35" s="54" t="s">
        <v>167</v>
      </c>
      <c r="E35" s="54" t="s">
        <v>167</v>
      </c>
      <c r="F35" s="89">
        <v>248</v>
      </c>
      <c r="G35" s="89">
        <v>10278</v>
      </c>
      <c r="H35" s="89">
        <v>380</v>
      </c>
      <c r="I35" s="89">
        <v>14400</v>
      </c>
      <c r="J35" s="20"/>
      <c r="K35" s="20"/>
    </row>
    <row r="36" spans="1:11" ht="12.75">
      <c r="A36" s="32" t="s">
        <v>44</v>
      </c>
      <c r="B36" s="89">
        <v>171</v>
      </c>
      <c r="C36" s="89">
        <v>5128</v>
      </c>
      <c r="D36" s="54" t="s">
        <v>167</v>
      </c>
      <c r="E36" s="54" t="s">
        <v>167</v>
      </c>
      <c r="F36" s="89">
        <v>165</v>
      </c>
      <c r="G36" s="89">
        <v>6307</v>
      </c>
      <c r="H36" s="89">
        <v>96</v>
      </c>
      <c r="I36" s="89">
        <v>3585</v>
      </c>
      <c r="J36" s="20"/>
      <c r="K36" s="20"/>
    </row>
    <row r="37" spans="1:11" ht="12.75">
      <c r="A37" s="49" t="s">
        <v>249</v>
      </c>
      <c r="B37" s="52">
        <v>373</v>
      </c>
      <c r="C37" s="52">
        <v>11185</v>
      </c>
      <c r="D37" s="52" t="s">
        <v>167</v>
      </c>
      <c r="E37" s="52" t="s">
        <v>167</v>
      </c>
      <c r="F37" s="52">
        <v>463</v>
      </c>
      <c r="G37" s="52">
        <v>17612</v>
      </c>
      <c r="H37" s="52">
        <v>929</v>
      </c>
      <c r="I37" s="52">
        <v>28390</v>
      </c>
      <c r="J37" s="20"/>
      <c r="K37" s="20"/>
    </row>
    <row r="38" spans="1:11" ht="12.75">
      <c r="A38" s="32"/>
      <c r="B38" s="50"/>
      <c r="C38" s="50"/>
      <c r="D38" s="50"/>
      <c r="E38" s="50"/>
      <c r="F38" s="50"/>
      <c r="G38" s="50"/>
      <c r="H38" s="50"/>
      <c r="I38" s="50"/>
      <c r="J38" s="20"/>
      <c r="K38" s="20"/>
    </row>
    <row r="39" spans="1:11" ht="12.75">
      <c r="A39" s="49" t="s">
        <v>250</v>
      </c>
      <c r="B39" s="88">
        <v>227</v>
      </c>
      <c r="C39" s="88">
        <v>6649</v>
      </c>
      <c r="D39" s="55" t="s">
        <v>167</v>
      </c>
      <c r="E39" s="55" t="s">
        <v>167</v>
      </c>
      <c r="F39" s="88">
        <v>423</v>
      </c>
      <c r="G39" s="88">
        <v>12412</v>
      </c>
      <c r="H39" s="88">
        <v>105</v>
      </c>
      <c r="I39" s="88">
        <v>3104</v>
      </c>
      <c r="J39" s="20"/>
      <c r="K39" s="20"/>
    </row>
    <row r="40" spans="1:11" ht="12.75">
      <c r="A40" s="32"/>
      <c r="B40" s="50"/>
      <c r="C40" s="50"/>
      <c r="D40" s="50"/>
      <c r="E40" s="50"/>
      <c r="F40" s="50"/>
      <c r="G40" s="50"/>
      <c r="H40" s="50"/>
      <c r="I40" s="50"/>
      <c r="J40" s="20"/>
      <c r="K40" s="20"/>
    </row>
    <row r="41" spans="1:11" ht="12.75">
      <c r="A41" s="32" t="s">
        <v>45</v>
      </c>
      <c r="B41" s="54" t="s">
        <v>167</v>
      </c>
      <c r="C41" s="54" t="s">
        <v>167</v>
      </c>
      <c r="D41" s="54" t="s">
        <v>167</v>
      </c>
      <c r="E41" s="54" t="s">
        <v>167</v>
      </c>
      <c r="F41" s="54" t="s">
        <v>167</v>
      </c>
      <c r="G41" s="54" t="s">
        <v>167</v>
      </c>
      <c r="H41" s="87">
        <v>68</v>
      </c>
      <c r="I41" s="87">
        <v>1588</v>
      </c>
      <c r="J41" s="20"/>
      <c r="K41" s="20"/>
    </row>
    <row r="42" spans="1:11" ht="12.75">
      <c r="A42" s="32" t="s">
        <v>46</v>
      </c>
      <c r="B42" s="87">
        <v>6</v>
      </c>
      <c r="C42" s="87">
        <v>168</v>
      </c>
      <c r="D42" s="87">
        <v>4</v>
      </c>
      <c r="E42" s="87">
        <v>120</v>
      </c>
      <c r="F42" s="54" t="s">
        <v>167</v>
      </c>
      <c r="G42" s="54" t="s">
        <v>167</v>
      </c>
      <c r="H42" s="87">
        <v>163</v>
      </c>
      <c r="I42" s="87">
        <v>4794</v>
      </c>
      <c r="J42" s="20"/>
      <c r="K42" s="20"/>
    </row>
    <row r="43" spans="1:11" ht="12.75">
      <c r="A43" s="32" t="s">
        <v>47</v>
      </c>
      <c r="B43" s="87">
        <v>21</v>
      </c>
      <c r="C43" s="87">
        <v>420</v>
      </c>
      <c r="D43" s="54" t="s">
        <v>167</v>
      </c>
      <c r="E43" s="54" t="s">
        <v>167</v>
      </c>
      <c r="F43" s="87">
        <v>22</v>
      </c>
      <c r="G43" s="87">
        <v>440</v>
      </c>
      <c r="H43" s="87">
        <v>244</v>
      </c>
      <c r="I43" s="87">
        <v>4730</v>
      </c>
      <c r="J43" s="20"/>
      <c r="K43" s="20"/>
    </row>
    <row r="44" spans="1:11" ht="12.75">
      <c r="A44" s="32" t="s">
        <v>48</v>
      </c>
      <c r="B44" s="54" t="s">
        <v>167</v>
      </c>
      <c r="C44" s="54" t="s">
        <v>167</v>
      </c>
      <c r="D44" s="54" t="s">
        <v>167</v>
      </c>
      <c r="E44" s="54" t="s">
        <v>167</v>
      </c>
      <c r="F44" s="54" t="s">
        <v>167</v>
      </c>
      <c r="G44" s="54" t="s">
        <v>167</v>
      </c>
      <c r="H44" s="87">
        <v>33</v>
      </c>
      <c r="I44" s="87">
        <v>986</v>
      </c>
      <c r="J44" s="20"/>
      <c r="K44" s="20"/>
    </row>
    <row r="45" spans="1:11" ht="12.75">
      <c r="A45" s="32" t="s">
        <v>49</v>
      </c>
      <c r="B45" s="54" t="s">
        <v>167</v>
      </c>
      <c r="C45" s="54" t="s">
        <v>167</v>
      </c>
      <c r="D45" s="54" t="s">
        <v>167</v>
      </c>
      <c r="E45" s="54" t="s">
        <v>167</v>
      </c>
      <c r="F45" s="54" t="s">
        <v>167</v>
      </c>
      <c r="G45" s="54" t="s">
        <v>167</v>
      </c>
      <c r="H45" s="87">
        <v>72</v>
      </c>
      <c r="I45" s="87">
        <v>1258</v>
      </c>
      <c r="J45" s="20"/>
      <c r="K45" s="20"/>
    </row>
    <row r="46" spans="1:11" ht="12.75">
      <c r="A46" s="32" t="s">
        <v>50</v>
      </c>
      <c r="B46" s="87">
        <v>30</v>
      </c>
      <c r="C46" s="87">
        <v>1200</v>
      </c>
      <c r="D46" s="87">
        <v>23</v>
      </c>
      <c r="E46" s="87">
        <v>845</v>
      </c>
      <c r="F46" s="54" t="s">
        <v>167</v>
      </c>
      <c r="G46" s="54" t="s">
        <v>167</v>
      </c>
      <c r="H46" s="87">
        <v>9</v>
      </c>
      <c r="I46" s="87">
        <v>285</v>
      </c>
      <c r="J46" s="20"/>
      <c r="K46" s="20"/>
    </row>
    <row r="47" spans="1:11" ht="12.75">
      <c r="A47" s="32" t="s">
        <v>51</v>
      </c>
      <c r="B47" s="87">
        <v>4</v>
      </c>
      <c r="C47" s="87">
        <v>92</v>
      </c>
      <c r="D47" s="54" t="s">
        <v>167</v>
      </c>
      <c r="E47" s="54" t="s">
        <v>167</v>
      </c>
      <c r="F47" s="54" t="s">
        <v>167</v>
      </c>
      <c r="G47" s="54" t="s">
        <v>167</v>
      </c>
      <c r="H47" s="87">
        <v>16</v>
      </c>
      <c r="I47" s="87">
        <v>368</v>
      </c>
      <c r="J47" s="20"/>
      <c r="K47" s="20"/>
    </row>
    <row r="48" spans="1:11" ht="12.75">
      <c r="A48" s="32" t="s">
        <v>52</v>
      </c>
      <c r="B48" s="54" t="s">
        <v>167</v>
      </c>
      <c r="C48" s="54" t="s">
        <v>167</v>
      </c>
      <c r="D48" s="54" t="s">
        <v>167</v>
      </c>
      <c r="E48" s="54" t="s">
        <v>167</v>
      </c>
      <c r="F48" s="87">
        <v>20</v>
      </c>
      <c r="G48" s="87">
        <v>640</v>
      </c>
      <c r="H48" s="87">
        <v>17</v>
      </c>
      <c r="I48" s="87">
        <v>510</v>
      </c>
      <c r="J48" s="20"/>
      <c r="K48" s="20"/>
    </row>
    <row r="49" spans="1:11" ht="12.75">
      <c r="A49" s="32" t="s">
        <v>53</v>
      </c>
      <c r="B49" s="87">
        <v>10</v>
      </c>
      <c r="C49" s="87">
        <v>200</v>
      </c>
      <c r="D49" s="54" t="s">
        <v>167</v>
      </c>
      <c r="E49" s="54" t="s">
        <v>167</v>
      </c>
      <c r="F49" s="87">
        <v>10</v>
      </c>
      <c r="G49" s="87">
        <v>200</v>
      </c>
      <c r="H49" s="87">
        <v>60</v>
      </c>
      <c r="I49" s="87">
        <v>1200</v>
      </c>
      <c r="J49" s="20"/>
      <c r="K49" s="20"/>
    </row>
    <row r="50" spans="1:11" ht="12.75">
      <c r="A50" s="49" t="s">
        <v>251</v>
      </c>
      <c r="B50" s="52">
        <v>71</v>
      </c>
      <c r="C50" s="52">
        <v>2080</v>
      </c>
      <c r="D50" s="52">
        <v>27</v>
      </c>
      <c r="E50" s="52">
        <v>965</v>
      </c>
      <c r="F50" s="52">
        <v>52</v>
      </c>
      <c r="G50" s="52">
        <v>1280</v>
      </c>
      <c r="H50" s="52">
        <v>682</v>
      </c>
      <c r="I50" s="52">
        <v>15719</v>
      </c>
      <c r="J50" s="20"/>
      <c r="K50" s="20"/>
    </row>
    <row r="51" spans="1:11" ht="12.75">
      <c r="A51" s="32"/>
      <c r="B51" s="50"/>
      <c r="C51" s="50"/>
      <c r="D51" s="50"/>
      <c r="E51" s="50"/>
      <c r="F51" s="50"/>
      <c r="G51" s="50"/>
      <c r="H51" s="50"/>
      <c r="I51" s="50"/>
      <c r="J51" s="20"/>
      <c r="K51" s="20"/>
    </row>
    <row r="52" spans="1:11" ht="12.75">
      <c r="A52" s="49" t="s">
        <v>252</v>
      </c>
      <c r="B52" s="55" t="s">
        <v>167</v>
      </c>
      <c r="C52" s="55" t="s">
        <v>167</v>
      </c>
      <c r="D52" s="55" t="s">
        <v>167</v>
      </c>
      <c r="E52" s="55" t="s">
        <v>167</v>
      </c>
      <c r="F52" s="52">
        <v>224</v>
      </c>
      <c r="G52" s="52">
        <v>7849</v>
      </c>
      <c r="H52" s="52">
        <v>13</v>
      </c>
      <c r="I52" s="52">
        <v>446</v>
      </c>
      <c r="J52" s="20"/>
      <c r="K52" s="20"/>
    </row>
    <row r="53" spans="1:11" ht="12.75">
      <c r="A53" s="32"/>
      <c r="B53" s="50"/>
      <c r="C53" s="50"/>
      <c r="D53" s="50"/>
      <c r="E53" s="50"/>
      <c r="F53" s="50"/>
      <c r="G53" s="50"/>
      <c r="H53" s="50"/>
      <c r="I53" s="50"/>
      <c r="J53" s="20"/>
      <c r="K53" s="20"/>
    </row>
    <row r="54" spans="1:11" ht="12.75">
      <c r="A54" s="32" t="s">
        <v>54</v>
      </c>
      <c r="B54" s="87">
        <v>50</v>
      </c>
      <c r="C54" s="87">
        <v>2500</v>
      </c>
      <c r="D54" s="54">
        <v>350</v>
      </c>
      <c r="E54" s="54">
        <v>19600</v>
      </c>
      <c r="F54" s="87">
        <v>2890</v>
      </c>
      <c r="G54" s="87">
        <v>189000</v>
      </c>
      <c r="H54" s="54" t="s">
        <v>167</v>
      </c>
      <c r="I54" s="54" t="s">
        <v>167</v>
      </c>
      <c r="J54" s="20"/>
      <c r="K54" s="20"/>
    </row>
    <row r="55" spans="1:11" ht="12.75">
      <c r="A55" s="32" t="s">
        <v>55</v>
      </c>
      <c r="B55" s="87">
        <v>50</v>
      </c>
      <c r="C55" s="87">
        <v>2500</v>
      </c>
      <c r="D55" s="87">
        <v>50</v>
      </c>
      <c r="E55" s="87">
        <v>2520</v>
      </c>
      <c r="F55" s="87">
        <v>935</v>
      </c>
      <c r="G55" s="87">
        <v>47370</v>
      </c>
      <c r="H55" s="87">
        <v>50</v>
      </c>
      <c r="I55" s="87">
        <v>2510</v>
      </c>
      <c r="J55" s="20"/>
      <c r="K55" s="20"/>
    </row>
    <row r="56" spans="1:11" ht="12.75">
      <c r="A56" s="32" t="s">
        <v>56</v>
      </c>
      <c r="B56" s="54" t="s">
        <v>167</v>
      </c>
      <c r="C56" s="54" t="s">
        <v>167</v>
      </c>
      <c r="D56" s="54" t="s">
        <v>167</v>
      </c>
      <c r="E56" s="54" t="s">
        <v>167</v>
      </c>
      <c r="F56" s="87">
        <v>1065</v>
      </c>
      <c r="G56" s="87">
        <v>55380</v>
      </c>
      <c r="H56" s="87">
        <v>185</v>
      </c>
      <c r="I56" s="87">
        <v>8830</v>
      </c>
      <c r="J56" s="20"/>
      <c r="K56" s="20"/>
    </row>
    <row r="57" spans="1:11" ht="12.75">
      <c r="A57" s="32" t="s">
        <v>57</v>
      </c>
      <c r="B57" s="54" t="s">
        <v>167</v>
      </c>
      <c r="C57" s="54" t="s">
        <v>167</v>
      </c>
      <c r="D57" s="54" t="s">
        <v>167</v>
      </c>
      <c r="E57" s="54" t="s">
        <v>167</v>
      </c>
      <c r="F57" s="54" t="s">
        <v>167</v>
      </c>
      <c r="G57" s="54" t="s">
        <v>167</v>
      </c>
      <c r="H57" s="87">
        <v>98</v>
      </c>
      <c r="I57" s="87">
        <v>3430</v>
      </c>
      <c r="J57" s="20"/>
      <c r="K57" s="20"/>
    </row>
    <row r="58" spans="1:11" ht="12.75">
      <c r="A58" s="32" t="s">
        <v>58</v>
      </c>
      <c r="B58" s="87">
        <v>50</v>
      </c>
      <c r="C58" s="87">
        <v>2910</v>
      </c>
      <c r="D58" s="87">
        <v>1284</v>
      </c>
      <c r="E58" s="87">
        <v>74729</v>
      </c>
      <c r="F58" s="54" t="s">
        <v>167</v>
      </c>
      <c r="G58" s="54" t="s">
        <v>167</v>
      </c>
      <c r="H58" s="87">
        <v>25</v>
      </c>
      <c r="I58" s="87">
        <v>1455</v>
      </c>
      <c r="J58" s="20"/>
      <c r="K58" s="20"/>
    </row>
    <row r="59" spans="1:11" ht="12.75">
      <c r="A59" s="49" t="s">
        <v>253</v>
      </c>
      <c r="B59" s="52">
        <v>150</v>
      </c>
      <c r="C59" s="52">
        <v>7910</v>
      </c>
      <c r="D59" s="52">
        <v>1684</v>
      </c>
      <c r="E59" s="52">
        <v>96849</v>
      </c>
      <c r="F59" s="52">
        <v>4890</v>
      </c>
      <c r="G59" s="52">
        <v>291750</v>
      </c>
      <c r="H59" s="52">
        <v>358</v>
      </c>
      <c r="I59" s="52">
        <v>16225</v>
      </c>
      <c r="J59" s="20"/>
      <c r="K59" s="20"/>
    </row>
    <row r="60" spans="1:11" ht="12.75">
      <c r="A60" s="32"/>
      <c r="B60" s="50"/>
      <c r="C60" s="50"/>
      <c r="D60" s="50"/>
      <c r="E60" s="50"/>
      <c r="F60" s="50"/>
      <c r="G60" s="50"/>
      <c r="H60" s="50"/>
      <c r="I60" s="50"/>
      <c r="J60" s="20"/>
      <c r="K60" s="20"/>
    </row>
    <row r="61" spans="1:11" ht="12.75">
      <c r="A61" s="32" t="s">
        <v>59</v>
      </c>
      <c r="B61" s="87">
        <v>60</v>
      </c>
      <c r="C61" s="87">
        <v>1500</v>
      </c>
      <c r="D61" s="54" t="s">
        <v>167</v>
      </c>
      <c r="E61" s="54" t="s">
        <v>167</v>
      </c>
      <c r="F61" s="87">
        <v>100</v>
      </c>
      <c r="G61" s="87">
        <v>4000</v>
      </c>
      <c r="H61" s="87">
        <v>190</v>
      </c>
      <c r="I61" s="87">
        <v>7125</v>
      </c>
      <c r="J61" s="20"/>
      <c r="K61" s="20"/>
    </row>
    <row r="62" spans="1:11" ht="12.75">
      <c r="A62" s="32" t="s">
        <v>60</v>
      </c>
      <c r="B62" s="87">
        <v>230</v>
      </c>
      <c r="C62" s="87">
        <v>5515</v>
      </c>
      <c r="D62" s="54" t="s">
        <v>167</v>
      </c>
      <c r="E62" s="54" t="s">
        <v>167</v>
      </c>
      <c r="F62" s="87">
        <v>99</v>
      </c>
      <c r="G62" s="87">
        <v>2736</v>
      </c>
      <c r="H62" s="54" t="s">
        <v>167</v>
      </c>
      <c r="I62" s="54" t="s">
        <v>167</v>
      </c>
      <c r="J62" s="20"/>
      <c r="K62" s="20"/>
    </row>
    <row r="63" spans="1:11" ht="12.75">
      <c r="A63" s="32" t="s">
        <v>61</v>
      </c>
      <c r="B63" s="87">
        <v>975</v>
      </c>
      <c r="C63" s="87">
        <v>48750</v>
      </c>
      <c r="D63" s="87">
        <v>650</v>
      </c>
      <c r="E63" s="87">
        <v>32500</v>
      </c>
      <c r="F63" s="87">
        <v>350</v>
      </c>
      <c r="G63" s="87">
        <v>18200</v>
      </c>
      <c r="H63" s="54" t="s">
        <v>167</v>
      </c>
      <c r="I63" s="54" t="s">
        <v>167</v>
      </c>
      <c r="J63" s="20"/>
      <c r="K63" s="20"/>
    </row>
    <row r="64" spans="1:11" ht="12.75">
      <c r="A64" s="49" t="s">
        <v>254</v>
      </c>
      <c r="B64" s="52">
        <v>1265</v>
      </c>
      <c r="C64" s="52">
        <v>55765</v>
      </c>
      <c r="D64" s="52">
        <v>650</v>
      </c>
      <c r="E64" s="52">
        <v>32500</v>
      </c>
      <c r="F64" s="52">
        <v>549</v>
      </c>
      <c r="G64" s="52">
        <v>24936</v>
      </c>
      <c r="H64" s="52">
        <v>190</v>
      </c>
      <c r="I64" s="52">
        <v>7125</v>
      </c>
      <c r="J64" s="20"/>
      <c r="K64" s="20"/>
    </row>
    <row r="65" spans="1:11" ht="12.75">
      <c r="A65" s="32"/>
      <c r="B65" s="50"/>
      <c r="C65" s="50"/>
      <c r="D65" s="50"/>
      <c r="E65" s="50"/>
      <c r="F65" s="50"/>
      <c r="G65" s="50"/>
      <c r="H65" s="50"/>
      <c r="I65" s="50"/>
      <c r="J65" s="20"/>
      <c r="K65" s="20"/>
    </row>
    <row r="66" spans="1:11" ht="12.75">
      <c r="A66" s="49" t="s">
        <v>255</v>
      </c>
      <c r="B66" s="88">
        <v>181</v>
      </c>
      <c r="C66" s="88">
        <v>12103</v>
      </c>
      <c r="D66" s="55" t="s">
        <v>167</v>
      </c>
      <c r="E66" s="55" t="s">
        <v>167</v>
      </c>
      <c r="F66" s="88">
        <v>510</v>
      </c>
      <c r="G66" s="88">
        <v>35872</v>
      </c>
      <c r="H66" s="88">
        <v>212</v>
      </c>
      <c r="I66" s="88">
        <v>12056</v>
      </c>
      <c r="J66" s="20"/>
      <c r="K66" s="20"/>
    </row>
    <row r="67" spans="1:11" ht="12.75">
      <c r="A67" s="32"/>
      <c r="B67" s="50"/>
      <c r="C67" s="50"/>
      <c r="D67" s="50"/>
      <c r="E67" s="50"/>
      <c r="F67" s="50"/>
      <c r="G67" s="50"/>
      <c r="H67" s="50"/>
      <c r="I67" s="50"/>
      <c r="J67" s="20"/>
      <c r="K67" s="20"/>
    </row>
    <row r="68" spans="1:11" ht="12.75">
      <c r="A68" s="32" t="s">
        <v>62</v>
      </c>
      <c r="B68" s="50">
        <v>34</v>
      </c>
      <c r="C68" s="87">
        <v>1287</v>
      </c>
      <c r="D68" s="54" t="s">
        <v>167</v>
      </c>
      <c r="E68" s="54" t="s">
        <v>167</v>
      </c>
      <c r="F68" s="50">
        <v>364</v>
      </c>
      <c r="G68" s="87">
        <v>13781</v>
      </c>
      <c r="H68" s="50">
        <v>22</v>
      </c>
      <c r="I68" s="87">
        <v>833</v>
      </c>
      <c r="J68" s="20"/>
      <c r="K68" s="20"/>
    </row>
    <row r="69" spans="1:11" ht="12.75">
      <c r="A69" s="32" t="s">
        <v>63</v>
      </c>
      <c r="B69" s="50">
        <v>8</v>
      </c>
      <c r="C69" s="87">
        <v>240</v>
      </c>
      <c r="D69" s="54" t="s">
        <v>167</v>
      </c>
      <c r="E69" s="54" t="s">
        <v>167</v>
      </c>
      <c r="F69" s="50">
        <v>89</v>
      </c>
      <c r="G69" s="87">
        <v>2670</v>
      </c>
      <c r="H69" s="50">
        <v>28</v>
      </c>
      <c r="I69" s="87">
        <v>840</v>
      </c>
      <c r="J69" s="20"/>
      <c r="K69" s="20"/>
    </row>
    <row r="70" spans="1:11" ht="12.75">
      <c r="A70" s="49" t="s">
        <v>256</v>
      </c>
      <c r="B70" s="52">
        <v>42</v>
      </c>
      <c r="C70" s="52">
        <v>1527</v>
      </c>
      <c r="D70" s="55" t="s">
        <v>167</v>
      </c>
      <c r="E70" s="55" t="s">
        <v>167</v>
      </c>
      <c r="F70" s="52">
        <v>453</v>
      </c>
      <c r="G70" s="52">
        <v>16451</v>
      </c>
      <c r="H70" s="52">
        <v>50</v>
      </c>
      <c r="I70" s="52">
        <v>1673</v>
      </c>
      <c r="J70" s="20"/>
      <c r="K70" s="20"/>
    </row>
    <row r="71" spans="1:11" ht="12.75">
      <c r="A71" s="32"/>
      <c r="B71" s="50"/>
      <c r="C71" s="50"/>
      <c r="D71" s="50"/>
      <c r="E71" s="50"/>
      <c r="F71" s="50"/>
      <c r="G71" s="50"/>
      <c r="H71" s="50"/>
      <c r="I71" s="50"/>
      <c r="J71" s="20"/>
      <c r="K71" s="20"/>
    </row>
    <row r="72" spans="1:11" ht="12.75">
      <c r="A72" s="32" t="s">
        <v>64</v>
      </c>
      <c r="B72" s="87">
        <v>19</v>
      </c>
      <c r="C72" s="87">
        <v>475</v>
      </c>
      <c r="D72" s="87">
        <v>37</v>
      </c>
      <c r="E72" s="87">
        <v>925</v>
      </c>
      <c r="F72" s="54" t="s">
        <v>167</v>
      </c>
      <c r="G72" s="54" t="s">
        <v>167</v>
      </c>
      <c r="H72" s="54" t="s">
        <v>167</v>
      </c>
      <c r="I72" s="54" t="s">
        <v>167</v>
      </c>
      <c r="J72" s="20"/>
      <c r="K72" s="20"/>
    </row>
    <row r="73" spans="1:11" ht="12.75">
      <c r="A73" s="32" t="s">
        <v>65</v>
      </c>
      <c r="B73" s="87">
        <v>110</v>
      </c>
      <c r="C73" s="87">
        <v>2893</v>
      </c>
      <c r="D73" s="87">
        <v>275</v>
      </c>
      <c r="E73" s="87">
        <v>7232</v>
      </c>
      <c r="F73" s="54" t="s">
        <v>167</v>
      </c>
      <c r="G73" s="54" t="s">
        <v>167</v>
      </c>
      <c r="H73" s="87">
        <v>240</v>
      </c>
      <c r="I73" s="87">
        <v>6313</v>
      </c>
      <c r="J73" s="20"/>
      <c r="K73" s="20"/>
    </row>
    <row r="74" spans="1:11" ht="12.75">
      <c r="A74" s="32" t="s">
        <v>66</v>
      </c>
      <c r="B74" s="87">
        <v>211</v>
      </c>
      <c r="C74" s="87">
        <v>7630</v>
      </c>
      <c r="D74" s="54" t="s">
        <v>167</v>
      </c>
      <c r="E74" s="54" t="s">
        <v>167</v>
      </c>
      <c r="F74" s="87">
        <v>320</v>
      </c>
      <c r="G74" s="87">
        <v>11560</v>
      </c>
      <c r="H74" s="87">
        <v>109</v>
      </c>
      <c r="I74" s="87">
        <v>3930</v>
      </c>
      <c r="J74" s="20"/>
      <c r="K74" s="20"/>
    </row>
    <row r="75" spans="1:11" ht="12.75">
      <c r="A75" s="32" t="s">
        <v>67</v>
      </c>
      <c r="B75" s="87">
        <v>100</v>
      </c>
      <c r="C75" s="87">
        <v>5000</v>
      </c>
      <c r="D75" s="54" t="s">
        <v>167</v>
      </c>
      <c r="E75" s="54" t="s">
        <v>167</v>
      </c>
      <c r="F75" s="87">
        <v>800</v>
      </c>
      <c r="G75" s="87">
        <v>37500</v>
      </c>
      <c r="H75" s="87">
        <v>200</v>
      </c>
      <c r="I75" s="87">
        <v>7000</v>
      </c>
      <c r="J75" s="20"/>
      <c r="K75" s="20"/>
    </row>
    <row r="76" spans="1:11" ht="12.75">
      <c r="A76" s="32" t="s">
        <v>68</v>
      </c>
      <c r="B76" s="87">
        <v>44</v>
      </c>
      <c r="C76" s="87">
        <v>860</v>
      </c>
      <c r="D76" s="87">
        <v>8</v>
      </c>
      <c r="E76" s="87">
        <v>172</v>
      </c>
      <c r="F76" s="87">
        <v>34</v>
      </c>
      <c r="G76" s="87">
        <v>665</v>
      </c>
      <c r="H76" s="87">
        <v>40</v>
      </c>
      <c r="I76" s="87">
        <v>761</v>
      </c>
      <c r="J76" s="20"/>
      <c r="K76" s="20"/>
    </row>
    <row r="77" spans="1:11" ht="12.75">
      <c r="A77" s="32" t="s">
        <v>69</v>
      </c>
      <c r="B77" s="87">
        <v>58</v>
      </c>
      <c r="C77" s="87">
        <v>1559</v>
      </c>
      <c r="D77" s="54" t="s">
        <v>167</v>
      </c>
      <c r="E77" s="54" t="s">
        <v>167</v>
      </c>
      <c r="F77" s="87">
        <v>323</v>
      </c>
      <c r="G77" s="87">
        <v>8684</v>
      </c>
      <c r="H77" s="87">
        <v>33</v>
      </c>
      <c r="I77" s="87">
        <v>890</v>
      </c>
      <c r="J77" s="20"/>
      <c r="K77" s="20"/>
    </row>
    <row r="78" spans="1:11" ht="12.75">
      <c r="A78" s="32" t="s">
        <v>70</v>
      </c>
      <c r="B78" s="87">
        <v>298</v>
      </c>
      <c r="C78" s="87">
        <v>5770</v>
      </c>
      <c r="D78" s="54" t="s">
        <v>167</v>
      </c>
      <c r="E78" s="54" t="s">
        <v>167</v>
      </c>
      <c r="F78" s="87">
        <v>896</v>
      </c>
      <c r="G78" s="87">
        <v>31160</v>
      </c>
      <c r="H78" s="54" t="s">
        <v>167</v>
      </c>
      <c r="I78" s="54" t="s">
        <v>167</v>
      </c>
      <c r="J78" s="20"/>
      <c r="K78" s="20"/>
    </row>
    <row r="79" spans="1:11" ht="12.75">
      <c r="A79" s="32" t="s">
        <v>71</v>
      </c>
      <c r="B79" s="87">
        <v>425</v>
      </c>
      <c r="C79" s="87">
        <v>16049</v>
      </c>
      <c r="D79" s="54">
        <v>325</v>
      </c>
      <c r="E79" s="54">
        <v>12273</v>
      </c>
      <c r="F79" s="87" t="s">
        <v>167</v>
      </c>
      <c r="G79" s="87" t="s">
        <v>167</v>
      </c>
      <c r="H79" s="87">
        <v>200</v>
      </c>
      <c r="I79" s="87">
        <v>7553</v>
      </c>
      <c r="J79" s="20"/>
      <c r="K79" s="20"/>
    </row>
    <row r="80" spans="1:11" ht="12.75">
      <c r="A80" s="49" t="s">
        <v>257</v>
      </c>
      <c r="B80" s="52">
        <v>1265</v>
      </c>
      <c r="C80" s="52">
        <v>40236</v>
      </c>
      <c r="D80" s="52">
        <v>645</v>
      </c>
      <c r="E80" s="52">
        <v>20602</v>
      </c>
      <c r="F80" s="52">
        <v>2373</v>
      </c>
      <c r="G80" s="52">
        <v>89569</v>
      </c>
      <c r="H80" s="52">
        <v>822</v>
      </c>
      <c r="I80" s="52">
        <v>26447</v>
      </c>
      <c r="J80" s="20"/>
      <c r="K80" s="20"/>
    </row>
    <row r="81" spans="1:11" ht="12.75">
      <c r="A81" s="32"/>
      <c r="B81" s="50"/>
      <c r="C81" s="50"/>
      <c r="D81" s="50"/>
      <c r="E81" s="50"/>
      <c r="F81" s="50"/>
      <c r="G81" s="50"/>
      <c r="H81" s="50"/>
      <c r="I81" s="50"/>
      <c r="J81" s="20"/>
      <c r="K81" s="20"/>
    </row>
    <row r="82" spans="1:11" ht="12.75">
      <c r="A82" s="32" t="s">
        <v>72</v>
      </c>
      <c r="B82" s="54" t="s">
        <v>167</v>
      </c>
      <c r="C82" s="54" t="s">
        <v>167</v>
      </c>
      <c r="D82" s="54" t="s">
        <v>167</v>
      </c>
      <c r="E82" s="54" t="s">
        <v>167</v>
      </c>
      <c r="F82" s="54" t="s">
        <v>167</v>
      </c>
      <c r="G82" s="54" t="s">
        <v>167</v>
      </c>
      <c r="H82" s="87">
        <v>160</v>
      </c>
      <c r="I82" s="87">
        <v>2800</v>
      </c>
      <c r="J82" s="20"/>
      <c r="K82" s="20"/>
    </row>
    <row r="83" spans="1:11" ht="12.75">
      <c r="A83" s="32" t="s">
        <v>73</v>
      </c>
      <c r="B83" s="54" t="s">
        <v>167</v>
      </c>
      <c r="C83" s="54" t="s">
        <v>167</v>
      </c>
      <c r="D83" s="54" t="s">
        <v>167</v>
      </c>
      <c r="E83" s="54" t="s">
        <v>167</v>
      </c>
      <c r="F83" s="54" t="s">
        <v>167</v>
      </c>
      <c r="G83" s="54" t="s">
        <v>167</v>
      </c>
      <c r="H83" s="87">
        <v>168</v>
      </c>
      <c r="I83" s="87">
        <v>3107</v>
      </c>
      <c r="J83" s="20"/>
      <c r="K83" s="20"/>
    </row>
    <row r="84" spans="1:11" ht="12.75">
      <c r="A84" s="49" t="s">
        <v>258</v>
      </c>
      <c r="B84" s="55" t="s">
        <v>167</v>
      </c>
      <c r="C84" s="55" t="s">
        <v>167</v>
      </c>
      <c r="D84" s="55" t="s">
        <v>167</v>
      </c>
      <c r="E84" s="55" t="s">
        <v>167</v>
      </c>
      <c r="F84" s="55" t="s">
        <v>167</v>
      </c>
      <c r="G84" s="55" t="s">
        <v>167</v>
      </c>
      <c r="H84" s="52">
        <v>328</v>
      </c>
      <c r="I84" s="52">
        <v>5907</v>
      </c>
      <c r="J84" s="20"/>
      <c r="K84" s="20"/>
    </row>
    <row r="85" spans="1:11" ht="12.75">
      <c r="A85" s="32"/>
      <c r="B85" s="50"/>
      <c r="C85" s="50"/>
      <c r="D85" s="50"/>
      <c r="E85" s="50"/>
      <c r="F85" s="50"/>
      <c r="G85" s="50"/>
      <c r="H85" s="50"/>
      <c r="I85" s="50"/>
      <c r="J85" s="20"/>
      <c r="K85" s="20"/>
    </row>
    <row r="86" spans="1:11" ht="13.5" thickBot="1">
      <c r="A86" s="101" t="s">
        <v>74</v>
      </c>
      <c r="B86" s="98">
        <v>3769</v>
      </c>
      <c r="C86" s="98">
        <v>144123</v>
      </c>
      <c r="D86" s="98">
        <v>3237</v>
      </c>
      <c r="E86" s="98">
        <v>160516</v>
      </c>
      <c r="F86" s="98">
        <v>10764</v>
      </c>
      <c r="G86" s="98">
        <v>532285</v>
      </c>
      <c r="H86" s="98">
        <v>4943</v>
      </c>
      <c r="I86" s="98">
        <v>144426</v>
      </c>
      <c r="J86" s="20"/>
      <c r="K86" s="20"/>
    </row>
    <row r="87" spans="2:3" ht="12.75">
      <c r="B87" s="1"/>
      <c r="C87" s="1"/>
    </row>
  </sheetData>
  <mergeCells count="4">
    <mergeCell ref="B5:C6"/>
    <mergeCell ref="F6:G6"/>
    <mergeCell ref="H5:I6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6"/>
  <dimension ref="A1:I80"/>
  <sheetViews>
    <sheetView showGridLines="0" showZeros="0" zoomScale="75" zoomScaleNormal="75" workbookViewId="0" topLeftCell="A8">
      <selection activeCell="B36" sqref="B36:H36"/>
    </sheetView>
  </sheetViews>
  <sheetFormatPr defaultColWidth="11.421875" defaultRowHeight="12.75"/>
  <cols>
    <col min="1" max="1" width="33.7109375" style="1" customWidth="1"/>
    <col min="2" max="7" width="12.7109375" style="1" customWidth="1"/>
    <col min="8" max="16384" width="11.421875" style="1" customWidth="1"/>
  </cols>
  <sheetData>
    <row r="1" spans="1:9" s="60" customFormat="1" ht="18">
      <c r="A1" s="400" t="s">
        <v>166</v>
      </c>
      <c r="B1" s="400"/>
      <c r="C1" s="400"/>
      <c r="D1" s="400"/>
      <c r="E1" s="400"/>
      <c r="F1" s="400"/>
      <c r="G1" s="400"/>
      <c r="H1" s="59"/>
      <c r="I1" s="59"/>
    </row>
    <row r="2" s="70" customFormat="1" ht="15">
      <c r="A2" s="69"/>
    </row>
    <row r="3" spans="1:7" s="70" customFormat="1" ht="15">
      <c r="A3" s="403" t="s">
        <v>353</v>
      </c>
      <c r="B3" s="403"/>
      <c r="C3" s="403"/>
      <c r="D3" s="403"/>
      <c r="E3" s="403"/>
      <c r="F3" s="403"/>
      <c r="G3" s="403"/>
    </row>
    <row r="4" s="70" customFormat="1" ht="14.25"/>
    <row r="5" spans="1:7" ht="12.75">
      <c r="A5" s="363" t="s">
        <v>159</v>
      </c>
      <c r="B5" s="365" t="s">
        <v>160</v>
      </c>
      <c r="C5" s="365"/>
      <c r="D5" s="365"/>
      <c r="E5" s="365" t="s">
        <v>161</v>
      </c>
      <c r="F5" s="365"/>
      <c r="G5" s="366"/>
    </row>
    <row r="6" spans="1:7" ht="13.5" thickBot="1">
      <c r="A6" s="364"/>
      <c r="B6" s="127">
        <v>1997</v>
      </c>
      <c r="C6" s="127">
        <v>1998</v>
      </c>
      <c r="D6" s="127">
        <v>1999</v>
      </c>
      <c r="E6" s="127">
        <v>1997</v>
      </c>
      <c r="F6" s="128">
        <v>1998</v>
      </c>
      <c r="G6" s="128">
        <v>1999</v>
      </c>
    </row>
    <row r="7" spans="1:7" ht="12.75">
      <c r="A7" s="129"/>
      <c r="B7" s="130"/>
      <c r="C7" s="130"/>
      <c r="D7" s="130"/>
      <c r="E7" s="130"/>
      <c r="F7" s="130"/>
      <c r="G7" s="131"/>
    </row>
    <row r="8" spans="1:7" ht="12.75">
      <c r="A8" s="109" t="s">
        <v>162</v>
      </c>
      <c r="B8" s="110">
        <v>36101.58417000001</v>
      </c>
      <c r="C8" s="110">
        <v>44964.75100000001</v>
      </c>
      <c r="D8" s="110">
        <v>21132.3215</v>
      </c>
      <c r="E8" s="110">
        <v>232050.47900000002</v>
      </c>
      <c r="F8" s="110">
        <v>250428.037095</v>
      </c>
      <c r="G8" s="111">
        <v>255958.74484099998</v>
      </c>
    </row>
    <row r="9" spans="1:7" ht="12.75">
      <c r="A9" s="2"/>
      <c r="B9" s="114"/>
      <c r="C9" s="114"/>
      <c r="D9" s="114"/>
      <c r="E9" s="114"/>
      <c r="F9" s="114"/>
      <c r="G9" s="126"/>
    </row>
    <row r="10" spans="1:7" ht="12.75">
      <c r="A10" s="3" t="s">
        <v>119</v>
      </c>
      <c r="B10" s="112"/>
      <c r="C10" s="112"/>
      <c r="D10" s="112"/>
      <c r="E10" s="112"/>
      <c r="F10" s="112"/>
      <c r="G10" s="113"/>
    </row>
    <row r="11" spans="1:7" ht="12.75">
      <c r="A11" s="2" t="s">
        <v>120</v>
      </c>
      <c r="B11" s="114">
        <v>35335.498170000006</v>
      </c>
      <c r="C11" s="112">
        <v>35599.011</v>
      </c>
      <c r="D11" s="112">
        <v>19848.8505</v>
      </c>
      <c r="E11" s="114">
        <v>229310.7</v>
      </c>
      <c r="F11" s="112">
        <v>237327.483095</v>
      </c>
      <c r="G11" s="113">
        <v>250029.197841</v>
      </c>
    </row>
    <row r="12" spans="1:7" ht="12.75">
      <c r="A12" s="2" t="s">
        <v>224</v>
      </c>
      <c r="B12" s="114">
        <v>24.88</v>
      </c>
      <c r="C12" s="112">
        <v>564.856</v>
      </c>
      <c r="D12" s="112">
        <v>2471.92</v>
      </c>
      <c r="E12" s="114">
        <v>85329.881</v>
      </c>
      <c r="F12" s="112">
        <v>83615.817</v>
      </c>
      <c r="G12" s="113">
        <v>93628.719441</v>
      </c>
    </row>
    <row r="13" spans="1:7" ht="12.75">
      <c r="A13" s="2" t="s">
        <v>122</v>
      </c>
      <c r="B13" s="114" t="s">
        <v>167</v>
      </c>
      <c r="C13" s="112">
        <v>115.505</v>
      </c>
      <c r="D13" s="112">
        <v>23.4</v>
      </c>
      <c r="E13" s="114">
        <v>395.795</v>
      </c>
      <c r="F13" s="112">
        <v>44.9</v>
      </c>
      <c r="G13" s="113">
        <v>285.127</v>
      </c>
    </row>
    <row r="14" spans="1:7" ht="12.75">
      <c r="A14" s="2" t="s">
        <v>225</v>
      </c>
      <c r="B14" s="114">
        <v>252.805</v>
      </c>
      <c r="C14" s="112">
        <v>538.994</v>
      </c>
      <c r="D14" s="112">
        <v>321.545</v>
      </c>
      <c r="E14" s="114">
        <v>12776.13</v>
      </c>
      <c r="F14" s="112">
        <v>14249.972</v>
      </c>
      <c r="G14" s="113">
        <v>16022.923999999999</v>
      </c>
    </row>
    <row r="15" spans="1:7" ht="12.75">
      <c r="A15" s="2" t="s">
        <v>226</v>
      </c>
      <c r="B15" s="114" t="s">
        <v>167</v>
      </c>
      <c r="C15" s="114" t="s">
        <v>167</v>
      </c>
      <c r="D15" s="114" t="s">
        <v>167</v>
      </c>
      <c r="E15" s="114">
        <v>2.89</v>
      </c>
      <c r="F15" s="112">
        <v>38.5</v>
      </c>
      <c r="G15" s="113">
        <v>716.217</v>
      </c>
    </row>
    <row r="16" spans="1:7" ht="12.75">
      <c r="A16" s="2" t="s">
        <v>126</v>
      </c>
      <c r="B16" s="114" t="s">
        <v>167</v>
      </c>
      <c r="C16" s="114" t="s">
        <v>167</v>
      </c>
      <c r="D16" s="114" t="s">
        <v>167</v>
      </c>
      <c r="E16" s="114">
        <v>512</v>
      </c>
      <c r="F16" s="112">
        <v>592.81</v>
      </c>
      <c r="G16" s="113">
        <v>909.735</v>
      </c>
    </row>
    <row r="17" spans="1:7" ht="12.75">
      <c r="A17" s="2" t="s">
        <v>227</v>
      </c>
      <c r="B17" s="114">
        <v>24957.59417</v>
      </c>
      <c r="C17" s="112">
        <v>17674.068</v>
      </c>
      <c r="D17" s="112">
        <v>9104.800500000001</v>
      </c>
      <c r="E17" s="114">
        <v>13971.798</v>
      </c>
      <c r="F17" s="112">
        <v>13999.252335</v>
      </c>
      <c r="G17" s="113">
        <v>11710.896</v>
      </c>
    </row>
    <row r="18" spans="1:7" ht="12.75">
      <c r="A18" s="2" t="s">
        <v>229</v>
      </c>
      <c r="B18" s="114" t="s">
        <v>167</v>
      </c>
      <c r="C18" s="114" t="s">
        <v>167</v>
      </c>
      <c r="D18" s="114" t="s">
        <v>167</v>
      </c>
      <c r="E18" s="114">
        <v>4334.432</v>
      </c>
      <c r="F18" s="112">
        <v>5472.859</v>
      </c>
      <c r="G18" s="113">
        <v>7068.673000000001</v>
      </c>
    </row>
    <row r="19" spans="1:7" ht="12.75">
      <c r="A19" s="2" t="s">
        <v>131</v>
      </c>
      <c r="B19" s="114">
        <v>437.178</v>
      </c>
      <c r="C19" s="112">
        <v>322.956</v>
      </c>
      <c r="D19" s="112">
        <v>282.077</v>
      </c>
      <c r="E19" s="114">
        <v>584.318</v>
      </c>
      <c r="F19" s="112">
        <v>242.55226</v>
      </c>
      <c r="G19" s="113">
        <v>2630.6240000000003</v>
      </c>
    </row>
    <row r="20" spans="1:7" ht="12.75">
      <c r="A20" s="2" t="s">
        <v>230</v>
      </c>
      <c r="B20" s="114">
        <v>9427.729000000001</v>
      </c>
      <c r="C20" s="112">
        <v>15744.746</v>
      </c>
      <c r="D20" s="112">
        <v>4143.627</v>
      </c>
      <c r="E20" s="114">
        <v>15263.686000000002</v>
      </c>
      <c r="F20" s="112">
        <v>16261.844000000001</v>
      </c>
      <c r="G20" s="113">
        <v>14933.091</v>
      </c>
    </row>
    <row r="21" spans="1:7" ht="12.75">
      <c r="A21" s="2" t="s">
        <v>231</v>
      </c>
      <c r="B21" s="114">
        <v>212.139</v>
      </c>
      <c r="C21" s="112">
        <v>273.96</v>
      </c>
      <c r="D21" s="112">
        <v>922.965</v>
      </c>
      <c r="E21" s="114">
        <v>11580.679</v>
      </c>
      <c r="F21" s="112">
        <v>22017.3115</v>
      </c>
      <c r="G21" s="113">
        <v>19553.5544</v>
      </c>
    </row>
    <row r="22" spans="1:7" ht="12.75">
      <c r="A22" s="2" t="s">
        <v>232</v>
      </c>
      <c r="B22" s="114">
        <v>23.173000000000002</v>
      </c>
      <c r="C22" s="112">
        <v>363.92600000000004</v>
      </c>
      <c r="D22" s="112">
        <v>2578.516</v>
      </c>
      <c r="E22" s="114">
        <v>83691.59</v>
      </c>
      <c r="F22" s="112">
        <v>80045.21</v>
      </c>
      <c r="G22" s="113">
        <v>81389.252</v>
      </c>
    </row>
    <row r="23" spans="1:7" ht="12.75">
      <c r="A23" s="2" t="s">
        <v>134</v>
      </c>
      <c r="B23" s="114" t="s">
        <v>167</v>
      </c>
      <c r="C23" s="114" t="s">
        <v>167</v>
      </c>
      <c r="D23" s="114" t="s">
        <v>167</v>
      </c>
      <c r="E23" s="114">
        <v>867.5010000000001</v>
      </c>
      <c r="F23" s="112">
        <v>746.455</v>
      </c>
      <c r="G23" s="113">
        <v>1180.385</v>
      </c>
    </row>
    <row r="24" spans="1:7" ht="12.75">
      <c r="A24" s="3"/>
      <c r="B24" s="112"/>
      <c r="C24" s="112"/>
      <c r="D24" s="112"/>
      <c r="E24" s="112"/>
      <c r="F24" s="112"/>
      <c r="G24" s="113"/>
    </row>
    <row r="25" spans="1:7" ht="12.75">
      <c r="A25" s="2" t="s">
        <v>233</v>
      </c>
      <c r="B25" s="112"/>
      <c r="C25" s="112"/>
      <c r="D25" s="112"/>
      <c r="E25" s="112"/>
      <c r="F25" s="112"/>
      <c r="G25" s="113"/>
    </row>
    <row r="26" spans="1:7" ht="12.75">
      <c r="A26" s="2" t="s">
        <v>137</v>
      </c>
      <c r="B26" s="112" t="s">
        <v>167</v>
      </c>
      <c r="C26" s="112" t="s">
        <v>167</v>
      </c>
      <c r="D26" s="112" t="s">
        <v>167</v>
      </c>
      <c r="E26" s="112" t="s">
        <v>167</v>
      </c>
      <c r="F26" s="112" t="s">
        <v>167</v>
      </c>
      <c r="G26" s="113">
        <v>4.1</v>
      </c>
    </row>
    <row r="27" spans="1:7" ht="12.75">
      <c r="A27" s="2" t="s">
        <v>138</v>
      </c>
      <c r="B27" s="112">
        <v>22.8</v>
      </c>
      <c r="C27" s="112">
        <v>2</v>
      </c>
      <c r="D27" s="112" t="s">
        <v>167</v>
      </c>
      <c r="E27" s="112">
        <v>286.531</v>
      </c>
      <c r="F27" s="112">
        <v>183.055</v>
      </c>
      <c r="G27" s="113">
        <v>218.05</v>
      </c>
    </row>
    <row r="28" spans="1:7" ht="12.75">
      <c r="A28" s="2" t="s">
        <v>139</v>
      </c>
      <c r="B28" s="112" t="s">
        <v>167</v>
      </c>
      <c r="C28" s="112" t="s">
        <v>167</v>
      </c>
      <c r="D28" s="112" t="s">
        <v>167</v>
      </c>
      <c r="E28" s="112">
        <v>12</v>
      </c>
      <c r="F28" s="112">
        <v>21</v>
      </c>
      <c r="G28" s="113" t="s">
        <v>167</v>
      </c>
    </row>
    <row r="29" spans="1:7" ht="12.75">
      <c r="A29" s="2" t="s">
        <v>140</v>
      </c>
      <c r="B29" s="112" t="s">
        <v>167</v>
      </c>
      <c r="C29" s="112" t="s">
        <v>167</v>
      </c>
      <c r="D29" s="112" t="s">
        <v>167</v>
      </c>
      <c r="E29" s="112">
        <v>23</v>
      </c>
      <c r="F29" s="112">
        <v>42.07</v>
      </c>
      <c r="G29" s="113">
        <v>2</v>
      </c>
    </row>
    <row r="30" spans="1:7" ht="12.75">
      <c r="A30" s="2" t="s">
        <v>141</v>
      </c>
      <c r="B30" s="112" t="s">
        <v>167</v>
      </c>
      <c r="C30" s="112" t="s">
        <v>167</v>
      </c>
      <c r="D30" s="112" t="s">
        <v>167</v>
      </c>
      <c r="E30" s="112">
        <v>11.387</v>
      </c>
      <c r="F30" s="112" t="s">
        <v>167</v>
      </c>
      <c r="G30" s="113" t="s">
        <v>167</v>
      </c>
    </row>
    <row r="31" spans="1:7" ht="12.75">
      <c r="A31" s="2" t="s">
        <v>142</v>
      </c>
      <c r="B31" s="112" t="s">
        <v>167</v>
      </c>
      <c r="C31" s="112" t="s">
        <v>167</v>
      </c>
      <c r="D31" s="112" t="s">
        <v>167</v>
      </c>
      <c r="E31" s="112">
        <v>4</v>
      </c>
      <c r="F31" s="112">
        <v>2</v>
      </c>
      <c r="G31" s="113" t="s">
        <v>167</v>
      </c>
    </row>
    <row r="32" spans="1:7" ht="12.75">
      <c r="A32" s="2" t="s">
        <v>143</v>
      </c>
      <c r="B32" s="112">
        <v>24</v>
      </c>
      <c r="C32" s="112" t="s">
        <v>167</v>
      </c>
      <c r="D32" s="112" t="s">
        <v>167</v>
      </c>
      <c r="E32" s="112">
        <v>92.375</v>
      </c>
      <c r="F32" s="112">
        <v>19.56</v>
      </c>
      <c r="G32" s="113" t="s">
        <v>167</v>
      </c>
    </row>
    <row r="33" spans="1:7" ht="12.75">
      <c r="A33" s="2" t="s">
        <v>144</v>
      </c>
      <c r="B33" s="112" t="s">
        <v>167</v>
      </c>
      <c r="C33" s="112" t="s">
        <v>167</v>
      </c>
      <c r="D33" s="112" t="s">
        <v>167</v>
      </c>
      <c r="E33" s="112">
        <v>8.627</v>
      </c>
      <c r="F33" s="112">
        <v>42.7</v>
      </c>
      <c r="G33" s="113">
        <v>21.8</v>
      </c>
    </row>
    <row r="34" spans="1:7" ht="12.75">
      <c r="A34" s="3" t="s">
        <v>146</v>
      </c>
      <c r="B34" s="114" t="s">
        <v>167</v>
      </c>
      <c r="C34" s="112">
        <v>24</v>
      </c>
      <c r="D34" s="112" t="s">
        <v>167</v>
      </c>
      <c r="E34" s="112" t="s">
        <v>167</v>
      </c>
      <c r="F34" s="112" t="s">
        <v>167</v>
      </c>
      <c r="G34" s="113" t="s">
        <v>167</v>
      </c>
    </row>
    <row r="35" spans="1:7" ht="12.75">
      <c r="A35" s="3"/>
      <c r="B35" s="114"/>
      <c r="C35" s="112"/>
      <c r="D35" s="112"/>
      <c r="E35" s="112"/>
      <c r="F35" s="112"/>
      <c r="G35" s="113"/>
    </row>
    <row r="36" spans="1:7" ht="12.75">
      <c r="A36" s="3" t="s">
        <v>147</v>
      </c>
      <c r="B36" s="112"/>
      <c r="C36" s="112"/>
      <c r="D36" s="112"/>
      <c r="E36" s="112"/>
      <c r="F36" s="112"/>
      <c r="G36" s="113"/>
    </row>
    <row r="37" spans="1:7" ht="12.75">
      <c r="A37" s="2" t="s">
        <v>239</v>
      </c>
      <c r="B37" s="114">
        <v>198</v>
      </c>
      <c r="C37" s="112">
        <v>4031.761</v>
      </c>
      <c r="D37" s="112">
        <v>260.4</v>
      </c>
      <c r="E37" s="112" t="s">
        <v>167</v>
      </c>
      <c r="F37" s="112">
        <v>216</v>
      </c>
      <c r="G37" s="113">
        <v>118.5</v>
      </c>
    </row>
    <row r="38" spans="1:7" ht="12.75">
      <c r="A38" s="2" t="s">
        <v>240</v>
      </c>
      <c r="B38" s="112">
        <v>270</v>
      </c>
      <c r="C38" s="112">
        <v>72</v>
      </c>
      <c r="D38" s="112" t="s">
        <v>167</v>
      </c>
      <c r="E38" s="114" t="s">
        <v>167</v>
      </c>
      <c r="F38" s="112" t="s">
        <v>167</v>
      </c>
      <c r="G38" s="113" t="s">
        <v>167</v>
      </c>
    </row>
    <row r="39" spans="1:7" ht="12.75">
      <c r="A39" s="2" t="s">
        <v>241</v>
      </c>
      <c r="B39" s="112" t="s">
        <v>167</v>
      </c>
      <c r="C39" s="112" t="s">
        <v>167</v>
      </c>
      <c r="D39" s="112" t="s">
        <v>167</v>
      </c>
      <c r="E39" s="114" t="s">
        <v>167</v>
      </c>
      <c r="F39" s="112">
        <v>1879.246</v>
      </c>
      <c r="G39" s="113" t="s">
        <v>167</v>
      </c>
    </row>
    <row r="40" spans="1:7" ht="12.75">
      <c r="A40" s="2" t="s">
        <v>234</v>
      </c>
      <c r="B40" s="112">
        <v>21.319000000000003</v>
      </c>
      <c r="C40" s="112">
        <v>144.31</v>
      </c>
      <c r="D40" s="112" t="s">
        <v>167</v>
      </c>
      <c r="E40" s="112" t="s">
        <v>167</v>
      </c>
      <c r="F40" s="112">
        <v>1358.17</v>
      </c>
      <c r="G40" s="113">
        <v>1225.24</v>
      </c>
    </row>
    <row r="41" spans="1:7" ht="12.75">
      <c r="A41" s="2" t="s">
        <v>235</v>
      </c>
      <c r="B41" s="112" t="s">
        <v>167</v>
      </c>
      <c r="C41" s="112" t="s">
        <v>167</v>
      </c>
      <c r="D41" s="112" t="s">
        <v>167</v>
      </c>
      <c r="E41" s="114" t="s">
        <v>167</v>
      </c>
      <c r="F41" s="112">
        <v>777.725</v>
      </c>
      <c r="G41" s="113">
        <v>442.81600000000003</v>
      </c>
    </row>
    <row r="42" spans="1:7" ht="12.75">
      <c r="A42" s="2" t="s">
        <v>237</v>
      </c>
      <c r="B42" s="112" t="s">
        <v>167</v>
      </c>
      <c r="C42" s="112" t="s">
        <v>167</v>
      </c>
      <c r="D42" s="112" t="s">
        <v>167</v>
      </c>
      <c r="E42" s="114">
        <v>816.85</v>
      </c>
      <c r="F42" s="112">
        <v>1059.72</v>
      </c>
      <c r="G42" s="113">
        <v>1131.895</v>
      </c>
    </row>
    <row r="43" spans="1:7" ht="13.5" thickBot="1">
      <c r="A43" s="120" t="s">
        <v>238</v>
      </c>
      <c r="B43" s="122" t="s">
        <v>167</v>
      </c>
      <c r="C43" s="122" t="s">
        <v>167</v>
      </c>
      <c r="D43" s="122" t="s">
        <v>167</v>
      </c>
      <c r="E43" s="121">
        <v>11.085</v>
      </c>
      <c r="F43" s="122" t="s">
        <v>167</v>
      </c>
      <c r="G43" s="123">
        <v>111.54</v>
      </c>
    </row>
    <row r="44" ht="12.75">
      <c r="A44" s="1" t="s">
        <v>165</v>
      </c>
    </row>
    <row r="45" ht="12.75">
      <c r="A45" s="1" t="s">
        <v>5</v>
      </c>
    </row>
    <row r="46" ht="12.75">
      <c r="A46" s="1" t="s">
        <v>5</v>
      </c>
    </row>
    <row r="47" ht="12.75">
      <c r="A47" s="1" t="s">
        <v>5</v>
      </c>
    </row>
    <row r="48" ht="12.75">
      <c r="A48" s="1" t="s">
        <v>5</v>
      </c>
    </row>
    <row r="49" ht="12.75">
      <c r="A49" s="1" t="s">
        <v>5</v>
      </c>
    </row>
    <row r="50" ht="12.75">
      <c r="A50" s="1" t="s">
        <v>5</v>
      </c>
    </row>
    <row r="51" ht="12.75">
      <c r="A51" s="1" t="s">
        <v>5</v>
      </c>
    </row>
    <row r="52" ht="12.75">
      <c r="A52" s="1" t="s">
        <v>5</v>
      </c>
    </row>
    <row r="53" ht="12.75">
      <c r="A53" s="1" t="s">
        <v>5</v>
      </c>
    </row>
    <row r="54" ht="12.75">
      <c r="A54" s="1" t="s">
        <v>5</v>
      </c>
    </row>
    <row r="55" ht="12.75">
      <c r="A55" s="1" t="s">
        <v>5</v>
      </c>
    </row>
    <row r="56" ht="12.75">
      <c r="A56" s="1" t="s">
        <v>5</v>
      </c>
    </row>
    <row r="57" ht="12.75">
      <c r="A57" s="1" t="s">
        <v>5</v>
      </c>
    </row>
    <row r="58" ht="12.75">
      <c r="A58" s="1" t="s">
        <v>5</v>
      </c>
    </row>
    <row r="59" ht="12.75">
      <c r="A59" s="1" t="s">
        <v>5</v>
      </c>
    </row>
    <row r="60" ht="12.75">
      <c r="A60" s="1" t="s">
        <v>5</v>
      </c>
    </row>
    <row r="61" ht="12.75">
      <c r="A61" s="1" t="s">
        <v>5</v>
      </c>
    </row>
    <row r="62" ht="12.75">
      <c r="A62" s="1" t="s">
        <v>5</v>
      </c>
    </row>
    <row r="63" ht="12.75">
      <c r="A63" s="1" t="s">
        <v>5</v>
      </c>
    </row>
    <row r="64" ht="12.75">
      <c r="A64" s="1" t="s">
        <v>5</v>
      </c>
    </row>
    <row r="65" ht="12.75">
      <c r="A65" s="1" t="s">
        <v>5</v>
      </c>
    </row>
    <row r="66" ht="12.75">
      <c r="A66" s="1" t="s">
        <v>5</v>
      </c>
    </row>
    <row r="67" ht="12.75">
      <c r="A67" s="1" t="s">
        <v>5</v>
      </c>
    </row>
    <row r="68" ht="12.75">
      <c r="A68" s="1" t="s">
        <v>5</v>
      </c>
    </row>
    <row r="69" ht="12.75">
      <c r="A69" s="1" t="s">
        <v>5</v>
      </c>
    </row>
    <row r="70" ht="12.75">
      <c r="A70" s="1" t="s">
        <v>5</v>
      </c>
    </row>
    <row r="71" ht="12.75">
      <c r="A71" s="1" t="s">
        <v>5</v>
      </c>
    </row>
    <row r="72" ht="12.75">
      <c r="A72" s="1" t="s">
        <v>5</v>
      </c>
    </row>
    <row r="73" ht="12.75">
      <c r="A73" s="1" t="s">
        <v>5</v>
      </c>
    </row>
    <row r="74" ht="12.75">
      <c r="A74" s="1" t="s">
        <v>5</v>
      </c>
    </row>
    <row r="75" ht="12.75">
      <c r="A75" s="1" t="s">
        <v>5</v>
      </c>
    </row>
    <row r="76" ht="12.75">
      <c r="A76" s="1" t="s">
        <v>5</v>
      </c>
    </row>
    <row r="77" ht="12.75">
      <c r="A77" s="1" t="s">
        <v>5</v>
      </c>
    </row>
    <row r="78" ht="12.75">
      <c r="A78" s="1" t="s">
        <v>5</v>
      </c>
    </row>
    <row r="79" ht="12.75">
      <c r="A79" s="1" t="s">
        <v>5</v>
      </c>
    </row>
    <row r="80" ht="12.75">
      <c r="A80" s="1" t="s">
        <v>5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51" transitionEvaluation="1"/>
  <dimension ref="A1:M54"/>
  <sheetViews>
    <sheetView showGridLines="0" zoomScale="75" zoomScaleNormal="75" workbookViewId="0" topLeftCell="A1">
      <selection activeCell="F52" sqref="F52"/>
    </sheetView>
  </sheetViews>
  <sheetFormatPr defaultColWidth="11.00390625" defaultRowHeight="12.75"/>
  <cols>
    <col min="1" max="1" width="33.7109375" style="315" customWidth="1"/>
    <col min="2" max="7" width="13.7109375" style="315" customWidth="1"/>
    <col min="8" max="16384" width="11.00390625" style="315" customWidth="1"/>
  </cols>
  <sheetData>
    <row r="1" spans="1:13" s="309" customFormat="1" ht="18">
      <c r="A1" s="367" t="s">
        <v>166</v>
      </c>
      <c r="B1" s="367"/>
      <c r="C1" s="367"/>
      <c r="D1" s="367"/>
      <c r="E1" s="367"/>
      <c r="F1" s="367"/>
      <c r="G1" s="367"/>
      <c r="H1" s="308"/>
      <c r="I1" s="308"/>
      <c r="J1" s="308"/>
      <c r="K1" s="308"/>
      <c r="L1" s="308"/>
      <c r="M1" s="308"/>
    </row>
    <row r="2" spans="7:13" s="310" customFormat="1" ht="14.25">
      <c r="G2" s="311"/>
      <c r="H2" s="311"/>
      <c r="I2" s="311"/>
      <c r="J2" s="311"/>
      <c r="K2" s="311"/>
      <c r="L2" s="311"/>
      <c r="M2" s="311"/>
    </row>
    <row r="3" spans="1:13" s="310" customFormat="1" ht="15">
      <c r="A3" s="370" t="s">
        <v>354</v>
      </c>
      <c r="B3" s="402"/>
      <c r="C3" s="402"/>
      <c r="D3" s="402"/>
      <c r="E3" s="402"/>
      <c r="F3" s="402"/>
      <c r="G3" s="402"/>
      <c r="H3" s="311"/>
      <c r="I3" s="311"/>
      <c r="J3" s="311"/>
      <c r="K3" s="311"/>
      <c r="L3" s="311"/>
      <c r="M3" s="311"/>
    </row>
    <row r="4" spans="7:13" s="310" customFormat="1" ht="14.25">
      <c r="G4" s="311"/>
      <c r="H4" s="311"/>
      <c r="I4" s="311"/>
      <c r="J4" s="311"/>
      <c r="K4" s="311"/>
      <c r="L4" s="311"/>
      <c r="M4" s="311"/>
    </row>
    <row r="5" spans="1:13" ht="12.75">
      <c r="A5" s="313"/>
      <c r="B5" s="368" t="s">
        <v>85</v>
      </c>
      <c r="C5" s="368"/>
      <c r="D5" s="368" t="s">
        <v>2</v>
      </c>
      <c r="E5" s="368"/>
      <c r="F5" s="368" t="s">
        <v>110</v>
      </c>
      <c r="G5" s="369"/>
      <c r="H5" s="314"/>
      <c r="I5" s="314"/>
      <c r="J5" s="314"/>
      <c r="K5" s="314"/>
      <c r="L5" s="314"/>
      <c r="M5" s="314"/>
    </row>
    <row r="6" spans="1:13" ht="12.75">
      <c r="A6" s="316" t="s">
        <v>111</v>
      </c>
      <c r="B6" s="317" t="s">
        <v>112</v>
      </c>
      <c r="C6" s="318"/>
      <c r="D6" s="317" t="s">
        <v>112</v>
      </c>
      <c r="E6" s="318"/>
      <c r="F6" s="317" t="s">
        <v>113</v>
      </c>
      <c r="G6" s="319" t="s">
        <v>114</v>
      </c>
      <c r="H6" s="314"/>
      <c r="I6" s="314"/>
      <c r="J6" s="314"/>
      <c r="K6" s="314"/>
      <c r="L6" s="314"/>
      <c r="M6" s="314"/>
    </row>
    <row r="7" spans="1:13" ht="12.75">
      <c r="A7" s="320"/>
      <c r="B7" s="321" t="s">
        <v>115</v>
      </c>
      <c r="C7" s="322">
        <v>1999</v>
      </c>
      <c r="D7" s="321" t="s">
        <v>115</v>
      </c>
      <c r="E7" s="322">
        <v>1999</v>
      </c>
      <c r="F7" s="322">
        <v>1999</v>
      </c>
      <c r="G7" s="323">
        <v>1999</v>
      </c>
      <c r="H7" s="314"/>
      <c r="I7" s="314"/>
      <c r="J7" s="314"/>
      <c r="K7" s="314"/>
      <c r="L7" s="314"/>
      <c r="M7" s="314"/>
    </row>
    <row r="8" spans="1:13" ht="13.5" thickBot="1">
      <c r="A8" s="320"/>
      <c r="B8" s="321" t="s">
        <v>116</v>
      </c>
      <c r="C8" s="321" t="s">
        <v>116</v>
      </c>
      <c r="D8" s="321" t="s">
        <v>117</v>
      </c>
      <c r="E8" s="321" t="s">
        <v>117</v>
      </c>
      <c r="F8" s="321" t="s">
        <v>117</v>
      </c>
      <c r="G8" s="324" t="s">
        <v>117</v>
      </c>
      <c r="H8" s="314"/>
      <c r="I8" s="314"/>
      <c r="J8" s="314"/>
      <c r="K8" s="314"/>
      <c r="L8" s="314"/>
      <c r="M8" s="314"/>
    </row>
    <row r="9" spans="1:7" ht="12.75">
      <c r="A9" s="325" t="s">
        <v>118</v>
      </c>
      <c r="B9" s="326">
        <v>1818</v>
      </c>
      <c r="C9" s="326">
        <v>2633</v>
      </c>
      <c r="D9" s="326">
        <v>29158</v>
      </c>
      <c r="E9" s="326">
        <v>46003</v>
      </c>
      <c r="F9" s="326">
        <v>3313</v>
      </c>
      <c r="G9" s="327">
        <v>3181</v>
      </c>
    </row>
    <row r="10" spans="1:7" ht="12.75">
      <c r="A10" s="328"/>
      <c r="B10" s="329"/>
      <c r="C10" s="329"/>
      <c r="D10" s="329"/>
      <c r="E10" s="329"/>
      <c r="F10" s="329"/>
      <c r="G10" s="330"/>
    </row>
    <row r="11" spans="1:7" ht="12.75">
      <c r="A11" s="328" t="s">
        <v>119</v>
      </c>
      <c r="B11" s="329"/>
      <c r="C11" s="329"/>
      <c r="D11" s="329"/>
      <c r="E11" s="329"/>
      <c r="F11" s="329"/>
      <c r="G11" s="330"/>
    </row>
    <row r="12" spans="1:7" ht="12.75">
      <c r="A12" s="328" t="s">
        <v>120</v>
      </c>
      <c r="B12" s="329">
        <v>95</v>
      </c>
      <c r="C12" s="329">
        <v>103</v>
      </c>
      <c r="D12" s="329">
        <v>2978</v>
      </c>
      <c r="E12" s="329">
        <v>3800</v>
      </c>
      <c r="F12" s="329">
        <v>913.9</v>
      </c>
      <c r="G12" s="330">
        <v>993</v>
      </c>
    </row>
    <row r="13" spans="1:7" ht="12.75">
      <c r="A13" s="328" t="s">
        <v>121</v>
      </c>
      <c r="B13" s="329">
        <v>6</v>
      </c>
      <c r="C13" s="329">
        <v>6.775</v>
      </c>
      <c r="D13" s="329">
        <v>198</v>
      </c>
      <c r="E13" s="329">
        <v>262</v>
      </c>
      <c r="F13" s="329">
        <v>256.344</v>
      </c>
      <c r="G13" s="330">
        <v>21</v>
      </c>
    </row>
    <row r="14" spans="1:7" ht="12.75">
      <c r="A14" s="328" t="s">
        <v>122</v>
      </c>
      <c r="B14" s="329">
        <v>2</v>
      </c>
      <c r="C14" s="329">
        <v>1.967</v>
      </c>
      <c r="D14" s="329">
        <v>60</v>
      </c>
      <c r="E14" s="329">
        <v>135</v>
      </c>
      <c r="F14" s="329">
        <v>10.184</v>
      </c>
      <c r="G14" s="330">
        <v>37</v>
      </c>
    </row>
    <row r="15" spans="1:7" ht="12.75">
      <c r="A15" s="328" t="s">
        <v>123</v>
      </c>
      <c r="B15" s="329">
        <v>1</v>
      </c>
      <c r="C15" s="329">
        <v>0.6</v>
      </c>
      <c r="D15" s="329">
        <v>18</v>
      </c>
      <c r="E15" s="329">
        <v>28</v>
      </c>
      <c r="F15" s="329">
        <v>121.983</v>
      </c>
      <c r="G15" s="330">
        <v>57</v>
      </c>
    </row>
    <row r="16" spans="1:7" ht="12.75">
      <c r="A16" s="328" t="s">
        <v>124</v>
      </c>
      <c r="B16" s="329">
        <v>1</v>
      </c>
      <c r="C16" s="329">
        <v>1.5</v>
      </c>
      <c r="D16" s="329">
        <v>29</v>
      </c>
      <c r="E16" s="329">
        <v>45.6</v>
      </c>
      <c r="F16" s="329">
        <v>16.302</v>
      </c>
      <c r="G16" s="330">
        <v>3</v>
      </c>
    </row>
    <row r="17" spans="1:7" ht="12.75">
      <c r="A17" s="328" t="s">
        <v>125</v>
      </c>
      <c r="B17" s="329">
        <v>29</v>
      </c>
      <c r="C17" s="329">
        <v>24</v>
      </c>
      <c r="D17" s="329">
        <v>1039</v>
      </c>
      <c r="E17" s="329">
        <v>1005</v>
      </c>
      <c r="F17" s="329">
        <v>19.787</v>
      </c>
      <c r="G17" s="330">
        <v>220</v>
      </c>
    </row>
    <row r="18" spans="1:7" ht="12.75">
      <c r="A18" s="328" t="s">
        <v>126</v>
      </c>
      <c r="B18" s="329">
        <v>1</v>
      </c>
      <c r="C18" s="329">
        <v>1.046</v>
      </c>
      <c r="D18" s="329">
        <v>17</v>
      </c>
      <c r="E18" s="329">
        <v>16</v>
      </c>
      <c r="F18" s="329">
        <v>6.734</v>
      </c>
      <c r="G18" s="330" t="s">
        <v>167</v>
      </c>
    </row>
    <row r="19" spans="1:7" ht="12.75">
      <c r="A19" s="328" t="s">
        <v>127</v>
      </c>
      <c r="B19" s="329">
        <v>7</v>
      </c>
      <c r="C19" s="329">
        <v>9</v>
      </c>
      <c r="D19" s="329">
        <v>236</v>
      </c>
      <c r="E19" s="329">
        <v>349</v>
      </c>
      <c r="F19" s="329">
        <v>85.048</v>
      </c>
      <c r="G19" s="330">
        <v>70</v>
      </c>
    </row>
    <row r="20" spans="1:7" ht="12.75">
      <c r="A20" s="328" t="s">
        <v>128</v>
      </c>
      <c r="B20" s="329">
        <v>8</v>
      </c>
      <c r="C20" s="329">
        <v>8.744</v>
      </c>
      <c r="D20" s="329">
        <v>123</v>
      </c>
      <c r="E20" s="329">
        <v>193</v>
      </c>
      <c r="F20" s="329">
        <v>3.247</v>
      </c>
      <c r="G20" s="330">
        <v>2</v>
      </c>
    </row>
    <row r="21" spans="1:7" ht="12.75">
      <c r="A21" s="328" t="s">
        <v>129</v>
      </c>
      <c r="B21" s="329">
        <v>12</v>
      </c>
      <c r="C21" s="329">
        <v>20</v>
      </c>
      <c r="D21" s="329">
        <v>466</v>
      </c>
      <c r="E21" s="329">
        <v>766</v>
      </c>
      <c r="F21" s="329">
        <v>118.928</v>
      </c>
      <c r="G21" s="330">
        <v>513</v>
      </c>
    </row>
    <row r="22" spans="1:7" ht="12.75">
      <c r="A22" s="328" t="s">
        <v>130</v>
      </c>
      <c r="B22" s="329" t="s">
        <v>167</v>
      </c>
      <c r="C22" s="329" t="s">
        <v>167</v>
      </c>
      <c r="D22" s="329">
        <v>6</v>
      </c>
      <c r="E22" s="329">
        <v>6</v>
      </c>
      <c r="F22" s="329">
        <v>27.114</v>
      </c>
      <c r="G22" s="330">
        <v>1</v>
      </c>
    </row>
    <row r="23" spans="1:7" ht="12.75">
      <c r="A23" s="328" t="s">
        <v>131</v>
      </c>
      <c r="B23" s="329">
        <v>18</v>
      </c>
      <c r="C23" s="329">
        <v>16</v>
      </c>
      <c r="D23" s="329">
        <v>469</v>
      </c>
      <c r="E23" s="329">
        <v>459</v>
      </c>
      <c r="F23" s="329">
        <v>20.362</v>
      </c>
      <c r="G23" s="330">
        <v>59</v>
      </c>
    </row>
    <row r="24" spans="1:7" ht="12.75">
      <c r="A24" s="328" t="s">
        <v>132</v>
      </c>
      <c r="B24" s="329">
        <v>2</v>
      </c>
      <c r="C24" s="329">
        <v>5</v>
      </c>
      <c r="D24" s="329">
        <v>57</v>
      </c>
      <c r="E24" s="329">
        <v>121</v>
      </c>
      <c r="F24" s="329">
        <v>22.071</v>
      </c>
      <c r="G24" s="330" t="s">
        <v>167</v>
      </c>
    </row>
    <row r="25" spans="1:7" ht="12.75">
      <c r="A25" s="328" t="s">
        <v>133</v>
      </c>
      <c r="B25" s="329">
        <v>7</v>
      </c>
      <c r="C25" s="329">
        <v>9</v>
      </c>
      <c r="D25" s="329">
        <v>239</v>
      </c>
      <c r="E25" s="329">
        <v>391</v>
      </c>
      <c r="F25" s="329">
        <v>185.107</v>
      </c>
      <c r="G25" s="330">
        <v>9</v>
      </c>
    </row>
    <row r="26" spans="1:7" ht="12.75">
      <c r="A26" s="328" t="s">
        <v>134</v>
      </c>
      <c r="B26" s="329">
        <v>1</v>
      </c>
      <c r="C26" s="329">
        <v>0.8</v>
      </c>
      <c r="D26" s="329">
        <v>21</v>
      </c>
      <c r="E26" s="329">
        <v>23.5</v>
      </c>
      <c r="F26" s="329">
        <v>20.689</v>
      </c>
      <c r="G26" s="330" t="s">
        <v>167</v>
      </c>
    </row>
    <row r="27" spans="1:7" ht="12.75">
      <c r="A27" s="328"/>
      <c r="B27" s="329"/>
      <c r="C27" s="329"/>
      <c r="D27" s="329"/>
      <c r="E27" s="329"/>
      <c r="F27" s="329"/>
      <c r="G27" s="330"/>
    </row>
    <row r="28" spans="1:7" ht="12.75">
      <c r="A28" s="328" t="s">
        <v>233</v>
      </c>
      <c r="B28" s="329"/>
      <c r="C28" s="329"/>
      <c r="D28" s="329"/>
      <c r="E28" s="329"/>
      <c r="F28" s="329"/>
      <c r="G28" s="330"/>
    </row>
    <row r="29" spans="1:7" ht="12.75">
      <c r="A29" s="328" t="s">
        <v>135</v>
      </c>
      <c r="B29" s="329">
        <v>9</v>
      </c>
      <c r="C29" s="329">
        <v>14</v>
      </c>
      <c r="D29" s="329">
        <v>86</v>
      </c>
      <c r="E29" s="329">
        <v>104</v>
      </c>
      <c r="F29" s="329" t="s">
        <v>167</v>
      </c>
      <c r="G29" s="330">
        <v>2</v>
      </c>
    </row>
    <row r="30" spans="1:7" ht="12.75">
      <c r="A30" s="328" t="s">
        <v>136</v>
      </c>
      <c r="B30" s="329" t="s">
        <v>167</v>
      </c>
      <c r="C30" s="329" t="s">
        <v>167</v>
      </c>
      <c r="D30" s="329" t="s">
        <v>167</v>
      </c>
      <c r="E30" s="329">
        <v>8</v>
      </c>
      <c r="F30" s="329">
        <v>1.413</v>
      </c>
      <c r="G30" s="330" t="s">
        <v>167</v>
      </c>
    </row>
    <row r="31" spans="1:7" ht="12.75">
      <c r="A31" s="328" t="s">
        <v>137</v>
      </c>
      <c r="B31" s="329" t="s">
        <v>167</v>
      </c>
      <c r="C31" s="329">
        <v>5</v>
      </c>
      <c r="D31" s="329" t="s">
        <v>167</v>
      </c>
      <c r="E31" s="329">
        <v>50</v>
      </c>
      <c r="F31" s="329">
        <v>4.817</v>
      </c>
      <c r="G31" s="330">
        <v>3</v>
      </c>
    </row>
    <row r="32" spans="1:7" ht="12.75">
      <c r="A32" s="328" t="s">
        <v>138</v>
      </c>
      <c r="B32" s="329" t="s">
        <v>167</v>
      </c>
      <c r="C32" s="329">
        <v>1</v>
      </c>
      <c r="D32" s="329" t="s">
        <v>167</v>
      </c>
      <c r="E32" s="329">
        <v>15</v>
      </c>
      <c r="F32" s="329">
        <v>9.668</v>
      </c>
      <c r="G32" s="330" t="s">
        <v>167</v>
      </c>
    </row>
    <row r="33" spans="1:7" ht="12.75">
      <c r="A33" s="328" t="s">
        <v>139</v>
      </c>
      <c r="B33" s="329" t="s">
        <v>167</v>
      </c>
      <c r="C33" s="329" t="s">
        <v>167</v>
      </c>
      <c r="D33" s="329" t="s">
        <v>167</v>
      </c>
      <c r="E33" s="329">
        <v>1</v>
      </c>
      <c r="F33" s="329">
        <v>7.592</v>
      </c>
      <c r="G33" s="330" t="s">
        <v>167</v>
      </c>
    </row>
    <row r="34" spans="1:7" ht="12.75">
      <c r="A34" s="328" t="s">
        <v>140</v>
      </c>
      <c r="B34" s="329">
        <v>12</v>
      </c>
      <c r="C34" s="329">
        <v>7</v>
      </c>
      <c r="D34" s="329">
        <v>192</v>
      </c>
      <c r="E34" s="329">
        <v>150</v>
      </c>
      <c r="F34" s="329">
        <v>1.449</v>
      </c>
      <c r="G34" s="330">
        <v>8</v>
      </c>
    </row>
    <row r="35" spans="1:7" ht="12.75">
      <c r="A35" s="328" t="s">
        <v>141</v>
      </c>
      <c r="B35" s="329" t="s">
        <v>167</v>
      </c>
      <c r="C35" s="329">
        <v>1</v>
      </c>
      <c r="D35" s="329" t="s">
        <v>167</v>
      </c>
      <c r="E35" s="329">
        <v>6</v>
      </c>
      <c r="F35" s="329">
        <v>10.636</v>
      </c>
      <c r="G35" s="330" t="s">
        <v>167</v>
      </c>
    </row>
    <row r="36" spans="1:7" ht="12.75">
      <c r="A36" s="328" t="s">
        <v>142</v>
      </c>
      <c r="B36" s="329" t="s">
        <v>167</v>
      </c>
      <c r="C36" s="329">
        <v>4</v>
      </c>
      <c r="D36" s="329" t="s">
        <v>167</v>
      </c>
      <c r="E36" s="329">
        <v>23</v>
      </c>
      <c r="F36" s="329">
        <v>10.34</v>
      </c>
      <c r="G36" s="330" t="s">
        <v>167</v>
      </c>
    </row>
    <row r="37" spans="1:7" ht="12.75">
      <c r="A37" s="328" t="s">
        <v>143</v>
      </c>
      <c r="B37" s="329">
        <v>31</v>
      </c>
      <c r="C37" s="329">
        <v>34</v>
      </c>
      <c r="D37" s="329">
        <v>600</v>
      </c>
      <c r="E37" s="329">
        <v>688</v>
      </c>
      <c r="F37" s="329">
        <v>27.109</v>
      </c>
      <c r="G37" s="330">
        <v>109</v>
      </c>
    </row>
    <row r="38" spans="1:7" ht="12.75">
      <c r="A38" s="328" t="s">
        <v>144</v>
      </c>
      <c r="B38" s="329" t="s">
        <v>167</v>
      </c>
      <c r="C38" s="329">
        <v>6</v>
      </c>
      <c r="D38" s="329" t="s">
        <v>167</v>
      </c>
      <c r="E38" s="329">
        <v>99</v>
      </c>
      <c r="F38" s="329">
        <v>13.193</v>
      </c>
      <c r="G38" s="330">
        <v>1</v>
      </c>
    </row>
    <row r="39" spans="1:7" ht="12.75">
      <c r="A39" s="328" t="s">
        <v>145</v>
      </c>
      <c r="B39" s="329">
        <v>27</v>
      </c>
      <c r="C39" s="329">
        <v>37</v>
      </c>
      <c r="D39" s="329">
        <v>286</v>
      </c>
      <c r="E39" s="329">
        <v>409</v>
      </c>
      <c r="F39" s="329">
        <v>8.434</v>
      </c>
      <c r="G39" s="330" t="s">
        <v>167</v>
      </c>
    </row>
    <row r="40" spans="1:7" ht="12.75">
      <c r="A40" s="328" t="s">
        <v>146</v>
      </c>
      <c r="B40" s="329">
        <v>84</v>
      </c>
      <c r="C40" s="329">
        <v>105</v>
      </c>
      <c r="D40" s="329">
        <v>1503</v>
      </c>
      <c r="E40" s="329">
        <v>2300</v>
      </c>
      <c r="F40" s="329" t="s">
        <v>167</v>
      </c>
      <c r="G40" s="330">
        <v>132</v>
      </c>
    </row>
    <row r="41" spans="1:7" ht="12.75">
      <c r="A41" s="328"/>
      <c r="B41" s="329"/>
      <c r="C41" s="329"/>
      <c r="D41" s="329"/>
      <c r="E41" s="329"/>
      <c r="F41" s="329"/>
      <c r="G41" s="330"/>
    </row>
    <row r="42" spans="1:7" ht="12.75">
      <c r="A42" s="328" t="s">
        <v>147</v>
      </c>
      <c r="B42" s="329"/>
      <c r="C42" s="329"/>
      <c r="D42" s="329"/>
      <c r="E42" s="329"/>
      <c r="F42" s="329"/>
      <c r="G42" s="330"/>
    </row>
    <row r="43" spans="1:7" ht="12.75">
      <c r="A43" s="328" t="s">
        <v>149</v>
      </c>
      <c r="B43" s="329">
        <v>18</v>
      </c>
      <c r="C43" s="329">
        <v>30</v>
      </c>
      <c r="D43" s="329">
        <v>425</v>
      </c>
      <c r="E43" s="329">
        <v>800</v>
      </c>
      <c r="F43" s="329">
        <v>2</v>
      </c>
      <c r="G43" s="330">
        <v>269</v>
      </c>
    </row>
    <row r="44" spans="1:7" ht="12.75">
      <c r="A44" s="328" t="s">
        <v>148</v>
      </c>
      <c r="B44" s="329">
        <v>5</v>
      </c>
      <c r="C44" s="329">
        <v>5</v>
      </c>
      <c r="D44" s="329">
        <v>212</v>
      </c>
      <c r="E44" s="329">
        <v>224</v>
      </c>
      <c r="F44" s="329">
        <v>8</v>
      </c>
      <c r="G44" s="330">
        <v>65</v>
      </c>
    </row>
    <row r="45" spans="1:7" ht="12.75">
      <c r="A45" s="328" t="s">
        <v>150</v>
      </c>
      <c r="B45" s="329">
        <v>74</v>
      </c>
      <c r="C45" s="329">
        <v>66</v>
      </c>
      <c r="D45" s="329">
        <v>845</v>
      </c>
      <c r="E45" s="329">
        <v>990</v>
      </c>
      <c r="F45" s="329" t="s">
        <v>167</v>
      </c>
      <c r="G45" s="330" t="s">
        <v>167</v>
      </c>
    </row>
    <row r="46" spans="1:7" ht="12.75">
      <c r="A46" s="328" t="s">
        <v>151</v>
      </c>
      <c r="B46" s="329">
        <v>4</v>
      </c>
      <c r="C46" s="329">
        <v>5</v>
      </c>
      <c r="D46" s="329">
        <v>135</v>
      </c>
      <c r="E46" s="329">
        <v>181</v>
      </c>
      <c r="F46" s="329">
        <v>135</v>
      </c>
      <c r="G46" s="330">
        <v>36</v>
      </c>
    </row>
    <row r="47" spans="1:7" ht="12.75">
      <c r="A47" s="328" t="s">
        <v>152</v>
      </c>
      <c r="B47" s="329">
        <v>55</v>
      </c>
      <c r="C47" s="329">
        <v>70</v>
      </c>
      <c r="D47" s="329">
        <v>2289</v>
      </c>
      <c r="E47" s="329">
        <v>337</v>
      </c>
      <c r="F47" s="329">
        <v>262</v>
      </c>
      <c r="G47" s="330">
        <v>307</v>
      </c>
    </row>
    <row r="48" spans="1:7" ht="12.75">
      <c r="A48" s="328" t="s">
        <v>153</v>
      </c>
      <c r="B48" s="329" t="s">
        <v>167</v>
      </c>
      <c r="C48" s="329" t="s">
        <v>167</v>
      </c>
      <c r="D48" s="329" t="s">
        <v>167</v>
      </c>
      <c r="E48" s="329" t="s">
        <v>167</v>
      </c>
      <c r="F48" s="329">
        <v>1.077</v>
      </c>
      <c r="G48" s="330" t="s">
        <v>167</v>
      </c>
    </row>
    <row r="49" spans="1:7" ht="12.75">
      <c r="A49" s="328" t="s">
        <v>154</v>
      </c>
      <c r="B49" s="329">
        <v>29</v>
      </c>
      <c r="C49" s="329">
        <v>27</v>
      </c>
      <c r="D49" s="329">
        <v>1298</v>
      </c>
      <c r="E49" s="329">
        <v>1205</v>
      </c>
      <c r="F49" s="329">
        <v>223</v>
      </c>
      <c r="G49" s="330">
        <v>1</v>
      </c>
    </row>
    <row r="50" spans="1:7" ht="12.75">
      <c r="A50" s="328" t="s">
        <v>155</v>
      </c>
      <c r="B50" s="329" t="s">
        <v>167</v>
      </c>
      <c r="C50" s="329">
        <v>8</v>
      </c>
      <c r="D50" s="329" t="s">
        <v>167</v>
      </c>
      <c r="E50" s="329">
        <v>100</v>
      </c>
      <c r="F50" s="329" t="s">
        <v>167</v>
      </c>
      <c r="G50" s="330" t="s">
        <v>167</v>
      </c>
    </row>
    <row r="51" spans="1:7" ht="12.75">
      <c r="A51" s="328" t="s">
        <v>156</v>
      </c>
      <c r="B51" s="329" t="s">
        <v>167</v>
      </c>
      <c r="C51" s="329" t="s">
        <v>167</v>
      </c>
      <c r="D51" s="329" t="s">
        <v>167</v>
      </c>
      <c r="E51" s="329" t="s">
        <v>167</v>
      </c>
      <c r="F51" s="329">
        <v>4</v>
      </c>
      <c r="G51" s="330" t="s">
        <v>167</v>
      </c>
    </row>
    <row r="52" spans="1:7" ht="12.75">
      <c r="A52" s="328" t="s">
        <v>157</v>
      </c>
      <c r="B52" s="329" t="s">
        <v>167</v>
      </c>
      <c r="C52" s="329" t="s">
        <v>167</v>
      </c>
      <c r="D52" s="329" t="s">
        <v>167</v>
      </c>
      <c r="E52" s="329" t="s">
        <v>167</v>
      </c>
      <c r="F52" s="329" t="s">
        <v>167</v>
      </c>
      <c r="G52" s="330" t="s">
        <v>167</v>
      </c>
    </row>
    <row r="53" spans="1:7" ht="13.5" thickBot="1">
      <c r="A53" s="331" t="s">
        <v>158</v>
      </c>
      <c r="B53" s="332" t="s">
        <v>167</v>
      </c>
      <c r="C53" s="332" t="s">
        <v>167</v>
      </c>
      <c r="D53" s="332" t="s">
        <v>167</v>
      </c>
      <c r="E53" s="332" t="s">
        <v>167</v>
      </c>
      <c r="F53" s="332">
        <v>5</v>
      </c>
      <c r="G53" s="333">
        <v>6</v>
      </c>
    </row>
    <row r="54" ht="12.75">
      <c r="A54" s="315" t="s">
        <v>365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52"/>
  <dimension ref="A1:H25"/>
  <sheetViews>
    <sheetView showGridLines="0" zoomScale="75" zoomScaleNormal="75" workbookViewId="0" topLeftCell="D1">
      <selection activeCell="F24" sqref="F24"/>
    </sheetView>
  </sheetViews>
  <sheetFormatPr defaultColWidth="11.421875" defaultRowHeight="12.75"/>
  <cols>
    <col min="1" max="6" width="14.7109375" style="0" customWidth="1"/>
    <col min="7" max="8" width="13.574218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43"/>
      <c r="H1" s="43"/>
    </row>
    <row r="2" s="61" customFormat="1" ht="14.25"/>
    <row r="3" spans="1:6" s="61" customFormat="1" ht="15">
      <c r="A3" s="373" t="s">
        <v>355</v>
      </c>
      <c r="B3" s="373"/>
      <c r="C3" s="373"/>
      <c r="D3" s="373"/>
      <c r="E3" s="373"/>
      <c r="F3" s="373"/>
    </row>
    <row r="4" spans="1:6" s="61" customFormat="1" ht="15">
      <c r="A4" s="73"/>
      <c r="B4" s="74"/>
      <c r="C4" s="74"/>
      <c r="D4" s="74"/>
      <c r="E4" s="74"/>
      <c r="F4" s="74"/>
    </row>
    <row r="5" spans="1:6" ht="12.75">
      <c r="A5" s="146"/>
      <c r="B5" s="147"/>
      <c r="C5" s="147"/>
      <c r="D5" s="147"/>
      <c r="E5" s="148" t="s">
        <v>307</v>
      </c>
      <c r="F5" s="147"/>
    </row>
    <row r="6" spans="1:6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</row>
    <row r="7" spans="1:6" ht="12.75">
      <c r="A7" s="146"/>
      <c r="B7" s="148" t="s">
        <v>86</v>
      </c>
      <c r="C7" s="148" t="s">
        <v>310</v>
      </c>
      <c r="D7" s="148" t="s">
        <v>10</v>
      </c>
      <c r="E7" s="148" t="s">
        <v>311</v>
      </c>
      <c r="F7" s="148" t="s">
        <v>378</v>
      </c>
    </row>
    <row r="8" spans="1:6" ht="13.5" thickBot="1">
      <c r="A8" s="155"/>
      <c r="B8" s="147"/>
      <c r="C8" s="147"/>
      <c r="D8" s="147"/>
      <c r="E8" s="148" t="s">
        <v>377</v>
      </c>
      <c r="F8" s="147"/>
    </row>
    <row r="9" spans="1:6" ht="12.75">
      <c r="A9" s="292">
        <v>1985</v>
      </c>
      <c r="B9" s="187">
        <v>5666</v>
      </c>
      <c r="C9" s="187">
        <v>285</v>
      </c>
      <c r="D9" s="187">
        <v>161334</v>
      </c>
      <c r="E9" s="176">
        <v>13.85933912709002</v>
      </c>
      <c r="F9" s="187">
        <v>19052.083708965896</v>
      </c>
    </row>
    <row r="10" spans="1:6" ht="12.75">
      <c r="A10" s="293">
        <v>1986</v>
      </c>
      <c r="B10" s="189">
        <v>6215</v>
      </c>
      <c r="C10" s="189">
        <v>277</v>
      </c>
      <c r="D10" s="189">
        <v>172373</v>
      </c>
      <c r="E10" s="178">
        <v>9.96478069068311</v>
      </c>
      <c r="F10" s="189">
        <v>24533.31410094599</v>
      </c>
    </row>
    <row r="11" spans="1:6" ht="12.75">
      <c r="A11" s="293">
        <v>1987</v>
      </c>
      <c r="B11" s="189">
        <v>6248</v>
      </c>
      <c r="C11" s="189">
        <v>287</v>
      </c>
      <c r="D11" s="189">
        <v>179193</v>
      </c>
      <c r="E11" s="178">
        <v>13.793227795607804</v>
      </c>
      <c r="F11" s="189">
        <v>30922.072770545597</v>
      </c>
    </row>
    <row r="12" spans="1:6" ht="12.75">
      <c r="A12" s="293">
        <v>1988</v>
      </c>
      <c r="B12" s="189">
        <v>6401</v>
      </c>
      <c r="C12" s="189">
        <v>339</v>
      </c>
      <c r="D12" s="189">
        <v>217036</v>
      </c>
      <c r="E12" s="178">
        <v>12.855648912769105</v>
      </c>
      <c r="F12" s="189">
        <v>27898.981885495174</v>
      </c>
    </row>
    <row r="13" spans="1:6" ht="12.75">
      <c r="A13" s="293">
        <v>1989</v>
      </c>
      <c r="B13" s="189">
        <v>6594</v>
      </c>
      <c r="C13" s="189">
        <v>371</v>
      </c>
      <c r="D13" s="189">
        <v>244965</v>
      </c>
      <c r="E13" s="178">
        <v>11.280997199283593</v>
      </c>
      <c r="F13" s="189">
        <v>27634.494789225053</v>
      </c>
    </row>
    <row r="14" spans="1:6" ht="12.75">
      <c r="A14" s="293">
        <v>1990</v>
      </c>
      <c r="B14" s="189">
        <v>6083</v>
      </c>
      <c r="C14" s="189">
        <v>414.64409008712806</v>
      </c>
      <c r="D14" s="189">
        <v>252228</v>
      </c>
      <c r="E14" s="178">
        <v>14.27403747911483</v>
      </c>
      <c r="F14" s="189">
        <v>36003.11925282175</v>
      </c>
    </row>
    <row r="15" spans="1:6" ht="12.75">
      <c r="A15" s="293">
        <v>1991</v>
      </c>
      <c r="B15" s="189">
        <v>6139</v>
      </c>
      <c r="C15" s="189">
        <v>436</v>
      </c>
      <c r="D15" s="189">
        <v>267535</v>
      </c>
      <c r="E15" s="178">
        <v>13.91343021648456</v>
      </c>
      <c r="F15" s="189">
        <v>37220.67962448764</v>
      </c>
    </row>
    <row r="16" spans="1:6" ht="12.75">
      <c r="A16" s="294">
        <v>1992</v>
      </c>
      <c r="B16" s="191">
        <v>6909</v>
      </c>
      <c r="C16" s="191">
        <v>452.4967433782023</v>
      </c>
      <c r="D16" s="191">
        <v>312630</v>
      </c>
      <c r="E16" s="180">
        <v>10.866298847258783</v>
      </c>
      <c r="F16" s="189">
        <v>33971.31008618513</v>
      </c>
    </row>
    <row r="17" spans="1:6" ht="12.75">
      <c r="A17" s="294">
        <v>1993</v>
      </c>
      <c r="B17" s="191">
        <v>6358</v>
      </c>
      <c r="C17" s="191">
        <v>461.77099716892104</v>
      </c>
      <c r="D17" s="191">
        <v>293594</v>
      </c>
      <c r="E17" s="180">
        <v>12.422920197612783</v>
      </c>
      <c r="F17" s="189">
        <v>36472.94832497927</v>
      </c>
    </row>
    <row r="18" spans="1:6" ht="12.75">
      <c r="A18" s="294">
        <v>1994</v>
      </c>
      <c r="B18" s="191">
        <v>6406</v>
      </c>
      <c r="C18" s="191">
        <v>449.12738058070556</v>
      </c>
      <c r="D18" s="191">
        <v>287711</v>
      </c>
      <c r="E18" s="180">
        <v>14.49641195773683</v>
      </c>
      <c r="F18" s="189">
        <v>41707.77180772421</v>
      </c>
    </row>
    <row r="19" spans="1:6" ht="12.75">
      <c r="A19" s="294">
        <v>1995</v>
      </c>
      <c r="B19" s="191">
        <v>6901</v>
      </c>
      <c r="C19" s="191">
        <v>441.3737139544993</v>
      </c>
      <c r="D19" s="191">
        <v>304592</v>
      </c>
      <c r="E19" s="180">
        <v>13.312418112100778</v>
      </c>
      <c r="F19" s="189">
        <v>40548.56057601</v>
      </c>
    </row>
    <row r="20" spans="1:6" ht="12.75">
      <c r="A20" s="294">
        <v>1996</v>
      </c>
      <c r="B20" s="191">
        <v>6627</v>
      </c>
      <c r="C20" s="191">
        <v>455.0188622302701</v>
      </c>
      <c r="D20" s="191">
        <v>301541</v>
      </c>
      <c r="E20" s="180">
        <v>15.728486771723585</v>
      </c>
      <c r="F20" s="189">
        <v>47427.83629632301</v>
      </c>
    </row>
    <row r="21" spans="1:6" ht="12.75">
      <c r="A21" s="294">
        <v>1997</v>
      </c>
      <c r="B21" s="191">
        <v>6759</v>
      </c>
      <c r="C21" s="191">
        <v>527.7333925136854</v>
      </c>
      <c r="D21" s="191">
        <v>356695</v>
      </c>
      <c r="E21" s="180">
        <v>15.848689192600341</v>
      </c>
      <c r="F21" s="189">
        <v>56531.48191554578</v>
      </c>
    </row>
    <row r="22" spans="1:6" ht="12.75">
      <c r="A22" s="294">
        <v>1998</v>
      </c>
      <c r="B22" s="191">
        <v>6502</v>
      </c>
      <c r="C22" s="191">
        <v>512.5330667486927</v>
      </c>
      <c r="D22" s="191">
        <v>333249</v>
      </c>
      <c r="E22" s="180">
        <v>18.757587777817847</v>
      </c>
      <c r="F22" s="189">
        <v>62509.473693700194</v>
      </c>
    </row>
    <row r="23" spans="1:6" ht="12.75">
      <c r="A23" s="294">
        <v>1999</v>
      </c>
      <c r="B23" s="191">
        <v>7388</v>
      </c>
      <c r="C23" s="191">
        <f>D23/B23*10</f>
        <v>542.1792095289659</v>
      </c>
      <c r="D23" s="191">
        <v>400562</v>
      </c>
      <c r="E23" s="180">
        <v>17.850059500198334</v>
      </c>
      <c r="F23" s="189">
        <f>D23*E23/100</f>
        <v>71500.55533518444</v>
      </c>
    </row>
    <row r="24" spans="1:6" ht="13.5" thickBot="1">
      <c r="A24" s="295" t="s">
        <v>312</v>
      </c>
      <c r="B24" s="193">
        <v>7307</v>
      </c>
      <c r="C24" s="193">
        <f>D24/B24*10</f>
        <v>582.1226221431504</v>
      </c>
      <c r="D24" s="193">
        <v>425357</v>
      </c>
      <c r="E24" s="183">
        <v>17.3</v>
      </c>
      <c r="F24" s="194">
        <f>D24*E24/100</f>
        <v>73586.761</v>
      </c>
    </row>
    <row r="25" ht="12.75">
      <c r="A25" t="s">
        <v>313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53"/>
  <dimension ref="A1:J85"/>
  <sheetViews>
    <sheetView showGridLines="0" zoomScale="75" zoomScaleNormal="75" workbookViewId="0" topLeftCell="A56">
      <selection activeCell="E75" sqref="E75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404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2</v>
      </c>
      <c r="C8" s="102">
        <v>4</v>
      </c>
      <c r="D8" s="124" t="s">
        <v>167</v>
      </c>
      <c r="E8" s="94">
        <v>6</v>
      </c>
      <c r="F8" s="102">
        <v>10000</v>
      </c>
      <c r="G8" s="102">
        <v>12000</v>
      </c>
      <c r="H8" s="124" t="s">
        <v>167</v>
      </c>
      <c r="I8" s="102">
        <v>68</v>
      </c>
    </row>
    <row r="9" spans="1:9" ht="12.75">
      <c r="A9" s="32" t="s">
        <v>32</v>
      </c>
      <c r="B9" s="87" t="s">
        <v>167</v>
      </c>
      <c r="C9" s="86" t="s">
        <v>167</v>
      </c>
      <c r="D9" s="86" t="s">
        <v>167</v>
      </c>
      <c r="E9" s="50" t="s">
        <v>167</v>
      </c>
      <c r="F9" s="87" t="s">
        <v>167</v>
      </c>
      <c r="G9" s="86" t="s">
        <v>167</v>
      </c>
      <c r="H9" s="86" t="s">
        <v>167</v>
      </c>
      <c r="I9" s="87" t="s">
        <v>167</v>
      </c>
    </row>
    <row r="10" spans="1:9" ht="12.75">
      <c r="A10" s="32" t="s">
        <v>33</v>
      </c>
      <c r="B10" s="86" t="s">
        <v>167</v>
      </c>
      <c r="C10" s="50">
        <v>12</v>
      </c>
      <c r="D10" s="86" t="s">
        <v>167</v>
      </c>
      <c r="E10" s="50">
        <v>12</v>
      </c>
      <c r="F10" s="86" t="s">
        <v>167</v>
      </c>
      <c r="G10" s="87">
        <v>12300</v>
      </c>
      <c r="H10" s="86" t="s">
        <v>167</v>
      </c>
      <c r="I10" s="50">
        <v>148</v>
      </c>
    </row>
    <row r="11" spans="1:9" ht="12.75">
      <c r="A11" s="32" t="s">
        <v>34</v>
      </c>
      <c r="B11" s="86" t="s">
        <v>167</v>
      </c>
      <c r="C11" s="87">
        <v>165</v>
      </c>
      <c r="D11" s="86" t="s">
        <v>167</v>
      </c>
      <c r="E11" s="50">
        <v>165</v>
      </c>
      <c r="F11" s="86" t="s">
        <v>167</v>
      </c>
      <c r="G11" s="87">
        <v>20000</v>
      </c>
      <c r="H11" s="86" t="s">
        <v>167</v>
      </c>
      <c r="I11" s="87">
        <v>3300</v>
      </c>
    </row>
    <row r="12" spans="1:9" ht="12.75">
      <c r="A12" s="49" t="s">
        <v>242</v>
      </c>
      <c r="B12" s="52">
        <v>2</v>
      </c>
      <c r="C12" s="52">
        <v>181</v>
      </c>
      <c r="D12" s="56" t="s">
        <v>167</v>
      </c>
      <c r="E12" s="52">
        <v>183</v>
      </c>
      <c r="F12" s="88">
        <v>10000</v>
      </c>
      <c r="G12" s="88">
        <v>19313</v>
      </c>
      <c r="H12" s="56" t="s">
        <v>167</v>
      </c>
      <c r="I12" s="52">
        <v>3516</v>
      </c>
    </row>
    <row r="13" spans="1:9" ht="12.75">
      <c r="A13" s="32"/>
      <c r="B13" s="50"/>
      <c r="C13" s="50"/>
      <c r="D13" s="53"/>
      <c r="E13" s="50"/>
      <c r="F13" s="87"/>
      <c r="G13" s="87"/>
      <c r="H13" s="53"/>
      <c r="I13" s="50"/>
    </row>
    <row r="14" spans="1:9" ht="12.75">
      <c r="A14" s="49" t="s">
        <v>243</v>
      </c>
      <c r="B14" s="88">
        <v>4</v>
      </c>
      <c r="C14" s="56" t="s">
        <v>167</v>
      </c>
      <c r="D14" s="56" t="s">
        <v>167</v>
      </c>
      <c r="E14" s="52">
        <v>4</v>
      </c>
      <c r="F14" s="88">
        <v>10000</v>
      </c>
      <c r="G14" s="56" t="s">
        <v>167</v>
      </c>
      <c r="H14" s="56" t="s">
        <v>167</v>
      </c>
      <c r="I14" s="88">
        <v>40</v>
      </c>
    </row>
    <row r="15" spans="1:9" ht="12.75">
      <c r="A15" s="32"/>
      <c r="B15" s="50"/>
      <c r="C15" s="50"/>
      <c r="D15" s="53"/>
      <c r="E15" s="50"/>
      <c r="F15" s="87"/>
      <c r="G15" s="87"/>
      <c r="H15" s="53"/>
      <c r="I15" s="50"/>
    </row>
    <row r="16" spans="1:10" ht="12.75">
      <c r="A16" s="49" t="s">
        <v>244</v>
      </c>
      <c r="B16" s="56" t="s">
        <v>167</v>
      </c>
      <c r="C16" s="56" t="s">
        <v>167</v>
      </c>
      <c r="D16" s="56" t="s">
        <v>167</v>
      </c>
      <c r="E16" s="56" t="s">
        <v>167</v>
      </c>
      <c r="F16" s="56" t="s">
        <v>167</v>
      </c>
      <c r="G16" s="56" t="s">
        <v>167</v>
      </c>
      <c r="H16" s="56" t="s">
        <v>167</v>
      </c>
      <c r="I16" s="55" t="s">
        <v>167</v>
      </c>
      <c r="J16" s="18"/>
    </row>
    <row r="17" spans="1:9" ht="12.75">
      <c r="A17" s="32"/>
      <c r="B17" s="50"/>
      <c r="C17" s="50"/>
      <c r="D17" s="53"/>
      <c r="E17" s="50"/>
      <c r="F17" s="87"/>
      <c r="G17" s="87"/>
      <c r="H17" s="53"/>
      <c r="I17" s="50"/>
    </row>
    <row r="18" spans="1:9" ht="12.75">
      <c r="A18" s="32" t="s">
        <v>35</v>
      </c>
      <c r="B18" s="86" t="s">
        <v>167</v>
      </c>
      <c r="C18" s="87">
        <v>60</v>
      </c>
      <c r="D18" s="86" t="s">
        <v>167</v>
      </c>
      <c r="E18" s="50">
        <v>60</v>
      </c>
      <c r="F18" s="86" t="s">
        <v>167</v>
      </c>
      <c r="G18" s="87">
        <v>57500</v>
      </c>
      <c r="H18" s="86" t="s">
        <v>167</v>
      </c>
      <c r="I18" s="87">
        <v>3450</v>
      </c>
    </row>
    <row r="19" spans="1:9" ht="12.75">
      <c r="A19" s="32" t="s">
        <v>36</v>
      </c>
      <c r="B19" s="87">
        <v>5</v>
      </c>
      <c r="C19" s="86">
        <v>1</v>
      </c>
      <c r="D19" s="86" t="s">
        <v>167</v>
      </c>
      <c r="E19" s="50">
        <v>6</v>
      </c>
      <c r="F19" s="87">
        <v>12500</v>
      </c>
      <c r="G19" s="86">
        <v>32000</v>
      </c>
      <c r="H19" s="86" t="s">
        <v>167</v>
      </c>
      <c r="I19" s="87">
        <v>95</v>
      </c>
    </row>
    <row r="20" spans="1:9" ht="12.75">
      <c r="A20" s="32" t="s">
        <v>37</v>
      </c>
      <c r="B20" s="87">
        <v>6</v>
      </c>
      <c r="C20" s="86" t="s">
        <v>167</v>
      </c>
      <c r="D20" s="86" t="s">
        <v>167</v>
      </c>
      <c r="E20" s="50">
        <v>6</v>
      </c>
      <c r="F20" s="87">
        <v>12500</v>
      </c>
      <c r="G20" s="86" t="s">
        <v>167</v>
      </c>
      <c r="H20" s="86" t="s">
        <v>167</v>
      </c>
      <c r="I20" s="87">
        <v>75</v>
      </c>
    </row>
    <row r="21" spans="1:9" ht="12.75">
      <c r="A21" s="49" t="s">
        <v>245</v>
      </c>
      <c r="B21" s="52">
        <v>11</v>
      </c>
      <c r="C21" s="52">
        <v>61</v>
      </c>
      <c r="D21" s="56" t="s">
        <v>167</v>
      </c>
      <c r="E21" s="52">
        <v>72</v>
      </c>
      <c r="F21" s="88">
        <v>12500</v>
      </c>
      <c r="G21" s="88">
        <v>57082</v>
      </c>
      <c r="H21" s="56" t="s">
        <v>167</v>
      </c>
      <c r="I21" s="52">
        <v>3620</v>
      </c>
    </row>
    <row r="22" spans="1:9" ht="12.75">
      <c r="A22" s="32"/>
      <c r="B22" s="50"/>
      <c r="C22" s="50"/>
      <c r="D22" s="53"/>
      <c r="E22" s="50"/>
      <c r="F22" s="87"/>
      <c r="G22" s="87"/>
      <c r="H22" s="53"/>
      <c r="I22" s="50"/>
    </row>
    <row r="23" spans="1:9" ht="12.75">
      <c r="A23" s="49" t="s">
        <v>246</v>
      </c>
      <c r="B23" s="56" t="s">
        <v>167</v>
      </c>
      <c r="C23" s="88">
        <v>4</v>
      </c>
      <c r="D23" s="56" t="s">
        <v>167</v>
      </c>
      <c r="E23" s="52">
        <v>4</v>
      </c>
      <c r="F23" s="56" t="s">
        <v>167</v>
      </c>
      <c r="G23" s="88">
        <v>65000</v>
      </c>
      <c r="H23" s="56" t="s">
        <v>167</v>
      </c>
      <c r="I23" s="88">
        <v>260</v>
      </c>
    </row>
    <row r="24" spans="1:9" ht="12.75">
      <c r="A24" s="32"/>
      <c r="B24" s="50"/>
      <c r="C24" s="50"/>
      <c r="D24" s="53"/>
      <c r="E24" s="50"/>
      <c r="F24" s="87"/>
      <c r="G24" s="87"/>
      <c r="H24" s="53"/>
      <c r="I24" s="50"/>
    </row>
    <row r="25" spans="1:9" ht="12.75">
      <c r="A25" s="49" t="s">
        <v>247</v>
      </c>
      <c r="B25" s="56" t="s">
        <v>167</v>
      </c>
      <c r="C25" s="88">
        <v>19</v>
      </c>
      <c r="D25" s="56" t="s">
        <v>167</v>
      </c>
      <c r="E25" s="52">
        <v>19</v>
      </c>
      <c r="F25" s="56" t="s">
        <v>167</v>
      </c>
      <c r="G25" s="88">
        <v>71000</v>
      </c>
      <c r="H25" s="56" t="s">
        <v>167</v>
      </c>
      <c r="I25" s="88">
        <v>1349</v>
      </c>
    </row>
    <row r="26" spans="1:9" ht="12.75">
      <c r="A26" s="32"/>
      <c r="B26" s="50"/>
      <c r="C26" s="50"/>
      <c r="D26" s="53"/>
      <c r="E26" s="50"/>
      <c r="F26" s="87"/>
      <c r="G26" s="87"/>
      <c r="H26" s="53"/>
      <c r="I26" s="50"/>
    </row>
    <row r="27" spans="1:10" ht="12.75">
      <c r="A27" s="32" t="s">
        <v>38</v>
      </c>
      <c r="B27" s="86" t="s">
        <v>167</v>
      </c>
      <c r="C27" s="86" t="s">
        <v>167</v>
      </c>
      <c r="D27" s="86" t="s">
        <v>167</v>
      </c>
      <c r="E27" s="86" t="s">
        <v>167</v>
      </c>
      <c r="F27" s="86" t="s">
        <v>167</v>
      </c>
      <c r="G27" s="86" t="s">
        <v>167</v>
      </c>
      <c r="H27" s="86" t="s">
        <v>167</v>
      </c>
      <c r="I27" s="54" t="s">
        <v>167</v>
      </c>
      <c r="J27" s="18"/>
    </row>
    <row r="28" spans="1:9" ht="12.75">
      <c r="A28" s="32" t="s">
        <v>39</v>
      </c>
      <c r="B28" s="86" t="s">
        <v>167</v>
      </c>
      <c r="C28" s="50">
        <v>1</v>
      </c>
      <c r="D28" s="86" t="s">
        <v>167</v>
      </c>
      <c r="E28" s="50">
        <v>1</v>
      </c>
      <c r="F28" s="86" t="s">
        <v>167</v>
      </c>
      <c r="G28" s="87">
        <v>10000</v>
      </c>
      <c r="H28" s="86" t="s">
        <v>167</v>
      </c>
      <c r="I28" s="50">
        <v>10</v>
      </c>
    </row>
    <row r="29" spans="1:9" ht="12.75">
      <c r="A29" s="32" t="s">
        <v>40</v>
      </c>
      <c r="B29" s="86" t="s">
        <v>167</v>
      </c>
      <c r="C29" s="87">
        <v>52</v>
      </c>
      <c r="D29" s="86" t="s">
        <v>167</v>
      </c>
      <c r="E29" s="50">
        <v>52</v>
      </c>
      <c r="F29" s="86" t="s">
        <v>167</v>
      </c>
      <c r="G29" s="87">
        <v>70000</v>
      </c>
      <c r="H29" s="86" t="s">
        <v>167</v>
      </c>
      <c r="I29" s="87">
        <v>3640</v>
      </c>
    </row>
    <row r="30" spans="1:9" ht="12.75">
      <c r="A30" s="49" t="s">
        <v>248</v>
      </c>
      <c r="B30" s="56" t="s">
        <v>167</v>
      </c>
      <c r="C30" s="52">
        <v>53</v>
      </c>
      <c r="D30" s="56" t="s">
        <v>167</v>
      </c>
      <c r="E30" s="52">
        <v>53</v>
      </c>
      <c r="F30" s="56" t="s">
        <v>167</v>
      </c>
      <c r="G30" s="88">
        <v>68868</v>
      </c>
      <c r="H30" s="56" t="s">
        <v>167</v>
      </c>
      <c r="I30" s="52">
        <v>3650</v>
      </c>
    </row>
    <row r="31" spans="1:9" ht="12.75">
      <c r="A31" s="32"/>
      <c r="B31" s="50"/>
      <c r="C31" s="50"/>
      <c r="D31" s="53"/>
      <c r="E31" s="50"/>
      <c r="F31" s="87"/>
      <c r="G31" s="87"/>
      <c r="H31" s="53"/>
      <c r="I31" s="50"/>
    </row>
    <row r="32" spans="1:9" ht="12.75">
      <c r="A32" s="32" t="s">
        <v>41</v>
      </c>
      <c r="B32" s="89">
        <v>16</v>
      </c>
      <c r="C32" s="89">
        <v>111</v>
      </c>
      <c r="D32" s="86" t="s">
        <v>167</v>
      </c>
      <c r="E32" s="50">
        <v>127</v>
      </c>
      <c r="F32" s="89">
        <v>9312</v>
      </c>
      <c r="G32" s="89">
        <v>19126</v>
      </c>
      <c r="H32" s="86" t="s">
        <v>167</v>
      </c>
      <c r="I32" s="87">
        <v>2272</v>
      </c>
    </row>
    <row r="33" spans="1:9" ht="12.75">
      <c r="A33" s="32" t="s">
        <v>42</v>
      </c>
      <c r="B33" s="86" t="s">
        <v>167</v>
      </c>
      <c r="C33" s="89">
        <v>16</v>
      </c>
      <c r="D33" s="86" t="s">
        <v>167</v>
      </c>
      <c r="E33" s="50">
        <v>16</v>
      </c>
      <c r="F33" s="86" t="s">
        <v>167</v>
      </c>
      <c r="G33" s="89">
        <v>24000</v>
      </c>
      <c r="H33" s="86" t="s">
        <v>167</v>
      </c>
      <c r="I33" s="87">
        <v>384</v>
      </c>
    </row>
    <row r="34" spans="1:9" ht="12.75">
      <c r="A34" s="32" t="s">
        <v>43</v>
      </c>
      <c r="B34" s="86" t="s">
        <v>167</v>
      </c>
      <c r="C34" s="89">
        <v>23</v>
      </c>
      <c r="D34" s="86" t="s">
        <v>167</v>
      </c>
      <c r="E34" s="50">
        <v>23</v>
      </c>
      <c r="F34" s="86" t="s">
        <v>167</v>
      </c>
      <c r="G34" s="89">
        <v>19900</v>
      </c>
      <c r="H34" s="86" t="s">
        <v>167</v>
      </c>
      <c r="I34" s="87">
        <v>458</v>
      </c>
    </row>
    <row r="35" spans="1:9" ht="12.75">
      <c r="A35" s="32" t="s">
        <v>44</v>
      </c>
      <c r="B35" s="86">
        <v>1</v>
      </c>
      <c r="C35" s="89">
        <v>34</v>
      </c>
      <c r="D35" s="86" t="s">
        <v>167</v>
      </c>
      <c r="E35" s="50">
        <v>35</v>
      </c>
      <c r="F35" s="86">
        <v>14000</v>
      </c>
      <c r="G35" s="89">
        <v>26618</v>
      </c>
      <c r="H35" s="86" t="s">
        <v>167</v>
      </c>
      <c r="I35" s="87">
        <v>919</v>
      </c>
    </row>
    <row r="36" spans="1:9" ht="12.75">
      <c r="A36" s="49" t="s">
        <v>249</v>
      </c>
      <c r="B36" s="52">
        <v>17</v>
      </c>
      <c r="C36" s="52">
        <v>184</v>
      </c>
      <c r="D36" s="56" t="s">
        <v>167</v>
      </c>
      <c r="E36" s="52">
        <v>201</v>
      </c>
      <c r="F36" s="88">
        <v>9588</v>
      </c>
      <c r="G36" s="88">
        <v>21031</v>
      </c>
      <c r="H36" s="56" t="s">
        <v>167</v>
      </c>
      <c r="I36" s="52">
        <v>4033</v>
      </c>
    </row>
    <row r="37" spans="1:9" ht="12.75">
      <c r="A37" s="32"/>
      <c r="B37" s="50"/>
      <c r="C37" s="50"/>
      <c r="D37" s="53"/>
      <c r="E37" s="50"/>
      <c r="F37" s="87"/>
      <c r="G37" s="87"/>
      <c r="H37" s="53"/>
      <c r="I37" s="50"/>
    </row>
    <row r="38" spans="1:9" ht="12.75">
      <c r="A38" s="49" t="s">
        <v>250</v>
      </c>
      <c r="B38" s="55" t="s">
        <v>167</v>
      </c>
      <c r="C38" s="88">
        <v>133</v>
      </c>
      <c r="D38" s="56" t="s">
        <v>167</v>
      </c>
      <c r="E38" s="52">
        <v>133</v>
      </c>
      <c r="F38" s="55" t="s">
        <v>167</v>
      </c>
      <c r="G38" s="88">
        <v>30000</v>
      </c>
      <c r="H38" s="56" t="s">
        <v>167</v>
      </c>
      <c r="I38" s="88">
        <v>3990</v>
      </c>
    </row>
    <row r="39" spans="1:9" ht="12.75">
      <c r="A39" s="32"/>
      <c r="B39" s="50"/>
      <c r="C39" s="50"/>
      <c r="D39" s="53"/>
      <c r="E39" s="50"/>
      <c r="F39" s="87"/>
      <c r="G39" s="87"/>
      <c r="H39" s="53"/>
      <c r="I39" s="50"/>
    </row>
    <row r="40" spans="1:9" ht="12.75">
      <c r="A40" s="32" t="s">
        <v>45</v>
      </c>
      <c r="B40" s="54">
        <v>2</v>
      </c>
      <c r="C40" s="87">
        <v>20</v>
      </c>
      <c r="D40" s="86" t="s">
        <v>167</v>
      </c>
      <c r="E40" s="50">
        <v>22</v>
      </c>
      <c r="F40" s="54">
        <v>11000</v>
      </c>
      <c r="G40" s="87">
        <v>25000</v>
      </c>
      <c r="H40" s="86" t="s">
        <v>167</v>
      </c>
      <c r="I40" s="87">
        <v>522</v>
      </c>
    </row>
    <row r="41" spans="1:9" ht="12.75">
      <c r="A41" s="32" t="s">
        <v>46</v>
      </c>
      <c r="B41" s="54" t="s">
        <v>167</v>
      </c>
      <c r="C41" s="87">
        <v>10</v>
      </c>
      <c r="D41" s="86" t="s">
        <v>167</v>
      </c>
      <c r="E41" s="50">
        <v>10</v>
      </c>
      <c r="F41" s="54" t="s">
        <v>167</v>
      </c>
      <c r="G41" s="87">
        <v>22000</v>
      </c>
      <c r="H41" s="86" t="s">
        <v>167</v>
      </c>
      <c r="I41" s="87">
        <v>220</v>
      </c>
    </row>
    <row r="42" spans="1:9" ht="12.75">
      <c r="A42" s="32" t="s">
        <v>47</v>
      </c>
      <c r="B42" s="87" t="s">
        <v>167</v>
      </c>
      <c r="C42" s="87">
        <v>22</v>
      </c>
      <c r="D42" s="86" t="s">
        <v>167</v>
      </c>
      <c r="E42" s="50">
        <v>22</v>
      </c>
      <c r="F42" s="87" t="s">
        <v>167</v>
      </c>
      <c r="G42" s="87">
        <v>25000</v>
      </c>
      <c r="H42" s="86" t="s">
        <v>167</v>
      </c>
      <c r="I42" s="87">
        <v>550</v>
      </c>
    </row>
    <row r="43" spans="1:9" ht="12.75">
      <c r="A43" s="32" t="s">
        <v>48</v>
      </c>
      <c r="B43" s="54" t="s">
        <v>167</v>
      </c>
      <c r="C43" s="54" t="s">
        <v>167</v>
      </c>
      <c r="D43" s="54" t="s">
        <v>167</v>
      </c>
      <c r="E43" s="54">
        <v>0</v>
      </c>
      <c r="F43" s="54" t="s">
        <v>167</v>
      </c>
      <c r="G43" s="54" t="s">
        <v>167</v>
      </c>
      <c r="H43" s="54" t="s">
        <v>167</v>
      </c>
      <c r="I43" s="54" t="s">
        <v>167</v>
      </c>
    </row>
    <row r="44" spans="1:9" ht="12.75">
      <c r="A44" s="32" t="s">
        <v>49</v>
      </c>
      <c r="B44" s="87">
        <v>6</v>
      </c>
      <c r="C44" s="87">
        <v>4</v>
      </c>
      <c r="D44" s="86" t="s">
        <v>167</v>
      </c>
      <c r="E44" s="50">
        <v>10</v>
      </c>
      <c r="F44" s="87">
        <v>8000</v>
      </c>
      <c r="G44" s="87">
        <v>17000</v>
      </c>
      <c r="H44" s="86" t="s">
        <v>167</v>
      </c>
      <c r="I44" s="87">
        <v>116</v>
      </c>
    </row>
    <row r="45" spans="1:9" ht="12.75">
      <c r="A45" s="32" t="s">
        <v>50</v>
      </c>
      <c r="B45" s="54" t="s">
        <v>167</v>
      </c>
      <c r="C45" s="87">
        <v>1151</v>
      </c>
      <c r="D45" s="86" t="s">
        <v>167</v>
      </c>
      <c r="E45" s="50">
        <v>1151</v>
      </c>
      <c r="F45" s="54" t="s">
        <v>167</v>
      </c>
      <c r="G45" s="87">
        <v>80000</v>
      </c>
      <c r="H45" s="86" t="s">
        <v>167</v>
      </c>
      <c r="I45" s="87">
        <v>92080</v>
      </c>
    </row>
    <row r="46" spans="1:9" ht="12.75">
      <c r="A46" s="32" t="s">
        <v>51</v>
      </c>
      <c r="B46" s="54">
        <v>11</v>
      </c>
      <c r="C46" s="87">
        <v>31</v>
      </c>
      <c r="D46" s="86" t="s">
        <v>167</v>
      </c>
      <c r="E46" s="50">
        <v>42</v>
      </c>
      <c r="F46" s="54">
        <v>21818</v>
      </c>
      <c r="G46" s="87">
        <v>80000</v>
      </c>
      <c r="H46" s="86" t="s">
        <v>167</v>
      </c>
      <c r="I46" s="87">
        <v>2720</v>
      </c>
    </row>
    <row r="47" spans="1:9" ht="12.75">
      <c r="A47" s="32" t="s">
        <v>52</v>
      </c>
      <c r="B47" s="54" t="s">
        <v>167</v>
      </c>
      <c r="C47" s="87">
        <v>1012</v>
      </c>
      <c r="D47" s="86" t="s">
        <v>167</v>
      </c>
      <c r="E47" s="50">
        <v>1012</v>
      </c>
      <c r="F47" s="54" t="s">
        <v>167</v>
      </c>
      <c r="G47" s="87">
        <v>56000</v>
      </c>
      <c r="H47" s="86" t="s">
        <v>167</v>
      </c>
      <c r="I47" s="87">
        <v>56672</v>
      </c>
    </row>
    <row r="48" spans="1:9" ht="12.75">
      <c r="A48" s="32" t="s">
        <v>53</v>
      </c>
      <c r="B48" s="54" t="s">
        <v>167</v>
      </c>
      <c r="C48" s="87">
        <v>20</v>
      </c>
      <c r="D48" s="86" t="s">
        <v>167</v>
      </c>
      <c r="E48" s="50">
        <v>20</v>
      </c>
      <c r="F48" s="54" t="s">
        <v>167</v>
      </c>
      <c r="G48" s="87">
        <v>23000</v>
      </c>
      <c r="H48" s="86" t="s">
        <v>167</v>
      </c>
      <c r="I48" s="87">
        <v>460</v>
      </c>
    </row>
    <row r="49" spans="1:9" ht="12.75">
      <c r="A49" s="49" t="s">
        <v>251</v>
      </c>
      <c r="B49" s="52">
        <v>19</v>
      </c>
      <c r="C49" s="52">
        <v>2270</v>
      </c>
      <c r="D49" s="56" t="s">
        <v>167</v>
      </c>
      <c r="E49" s="52">
        <v>2289</v>
      </c>
      <c r="F49" s="88">
        <v>16316</v>
      </c>
      <c r="G49" s="88">
        <v>67414</v>
      </c>
      <c r="H49" s="56" t="s">
        <v>167</v>
      </c>
      <c r="I49" s="52">
        <v>153340</v>
      </c>
    </row>
    <row r="50" spans="1:9" ht="12.75">
      <c r="A50" s="32"/>
      <c r="B50" s="50"/>
      <c r="C50" s="50"/>
      <c r="D50" s="53"/>
      <c r="E50" s="50"/>
      <c r="F50" s="87"/>
      <c r="G50" s="87"/>
      <c r="H50" s="53"/>
      <c r="I50" s="50"/>
    </row>
    <row r="51" spans="1:9" ht="12.75">
      <c r="A51" s="49" t="s">
        <v>252</v>
      </c>
      <c r="B51" s="88" t="s">
        <v>167</v>
      </c>
      <c r="C51" s="88">
        <v>43</v>
      </c>
      <c r="D51" s="56" t="s">
        <v>167</v>
      </c>
      <c r="E51" s="52">
        <v>43</v>
      </c>
      <c r="F51" s="55" t="s">
        <v>167</v>
      </c>
      <c r="G51" s="88">
        <v>23000</v>
      </c>
      <c r="H51" s="56" t="s">
        <v>167</v>
      </c>
      <c r="I51" s="88">
        <v>989</v>
      </c>
    </row>
    <row r="52" spans="1:9" ht="12.75">
      <c r="A52" s="32"/>
      <c r="B52" s="50"/>
      <c r="C52" s="50"/>
      <c r="D52" s="53"/>
      <c r="E52" s="50"/>
      <c r="F52" s="87"/>
      <c r="G52" s="87"/>
      <c r="H52" s="53"/>
      <c r="I52" s="50"/>
    </row>
    <row r="53" spans="1:9" ht="12.75">
      <c r="A53" s="32" t="s">
        <v>54</v>
      </c>
      <c r="B53" s="54" t="s">
        <v>167</v>
      </c>
      <c r="C53" s="87">
        <v>81</v>
      </c>
      <c r="D53" s="86" t="s">
        <v>167</v>
      </c>
      <c r="E53" s="50">
        <v>81</v>
      </c>
      <c r="F53" s="54" t="s">
        <v>167</v>
      </c>
      <c r="G53" s="87">
        <v>27500</v>
      </c>
      <c r="H53" s="86" t="s">
        <v>167</v>
      </c>
      <c r="I53" s="87">
        <v>2228</v>
      </c>
    </row>
    <row r="54" spans="1:9" ht="12.75">
      <c r="A54" s="32" t="s">
        <v>55</v>
      </c>
      <c r="B54" s="54" t="s">
        <v>167</v>
      </c>
      <c r="C54" s="87">
        <v>77</v>
      </c>
      <c r="D54" s="86" t="s">
        <v>167</v>
      </c>
      <c r="E54" s="50">
        <v>77</v>
      </c>
      <c r="F54" s="54" t="s">
        <v>167</v>
      </c>
      <c r="G54" s="87">
        <v>36360</v>
      </c>
      <c r="H54" s="86" t="s">
        <v>167</v>
      </c>
      <c r="I54" s="87">
        <v>2800</v>
      </c>
    </row>
    <row r="55" spans="1:9" ht="12.75">
      <c r="A55" s="32" t="s">
        <v>56</v>
      </c>
      <c r="B55" s="54" t="s">
        <v>167</v>
      </c>
      <c r="C55" s="87">
        <v>13</v>
      </c>
      <c r="D55" s="86" t="s">
        <v>167</v>
      </c>
      <c r="E55" s="50">
        <v>13</v>
      </c>
      <c r="F55" s="54" t="s">
        <v>167</v>
      </c>
      <c r="G55" s="87">
        <v>39000</v>
      </c>
      <c r="H55" s="86" t="s">
        <v>167</v>
      </c>
      <c r="I55" s="87">
        <v>507</v>
      </c>
    </row>
    <row r="56" spans="1:9" ht="12.75">
      <c r="A56" s="32" t="s">
        <v>57</v>
      </c>
      <c r="B56" s="54" t="s">
        <v>167</v>
      </c>
      <c r="C56" s="87">
        <v>3</v>
      </c>
      <c r="D56" s="86" t="s">
        <v>167</v>
      </c>
      <c r="E56" s="50">
        <v>3</v>
      </c>
      <c r="F56" s="54" t="s">
        <v>167</v>
      </c>
      <c r="G56" s="87">
        <v>25000</v>
      </c>
      <c r="H56" s="86" t="s">
        <v>167</v>
      </c>
      <c r="I56" s="87">
        <v>75</v>
      </c>
    </row>
    <row r="57" spans="1:9" ht="12.75">
      <c r="A57" s="32" t="s">
        <v>58</v>
      </c>
      <c r="B57" s="54" t="s">
        <v>167</v>
      </c>
      <c r="C57" s="87">
        <v>178</v>
      </c>
      <c r="D57" s="86" t="s">
        <v>167</v>
      </c>
      <c r="E57" s="50">
        <v>178</v>
      </c>
      <c r="F57" s="54" t="s">
        <v>167</v>
      </c>
      <c r="G57" s="87">
        <v>62000</v>
      </c>
      <c r="H57" s="86" t="s">
        <v>167</v>
      </c>
      <c r="I57" s="87">
        <v>11036</v>
      </c>
    </row>
    <row r="58" spans="1:9" ht="12.75">
      <c r="A58" s="49" t="s">
        <v>253</v>
      </c>
      <c r="B58" s="55" t="s">
        <v>167</v>
      </c>
      <c r="C58" s="52">
        <v>352</v>
      </c>
      <c r="D58" s="56" t="s">
        <v>167</v>
      </c>
      <c r="E58" s="52">
        <v>352</v>
      </c>
      <c r="F58" s="55" t="s">
        <v>167</v>
      </c>
      <c r="G58" s="88">
        <v>47288</v>
      </c>
      <c r="H58" s="56" t="s">
        <v>167</v>
      </c>
      <c r="I58" s="52">
        <v>16646</v>
      </c>
    </row>
    <row r="59" spans="1:9" ht="12.75">
      <c r="A59" s="32"/>
      <c r="B59" s="50"/>
      <c r="C59" s="50"/>
      <c r="D59" s="53"/>
      <c r="E59" s="50"/>
      <c r="F59" s="87"/>
      <c r="G59" s="87"/>
      <c r="H59" s="53"/>
      <c r="I59" s="50"/>
    </row>
    <row r="60" spans="1:9" ht="12.75">
      <c r="A60" s="32" t="s">
        <v>59</v>
      </c>
      <c r="B60" s="54" t="s">
        <v>167</v>
      </c>
      <c r="C60" s="89">
        <v>350</v>
      </c>
      <c r="D60" s="86" t="s">
        <v>167</v>
      </c>
      <c r="E60" s="50">
        <v>350</v>
      </c>
      <c r="F60" s="54" t="s">
        <v>167</v>
      </c>
      <c r="G60" s="89">
        <v>45000</v>
      </c>
      <c r="H60" s="86" t="s">
        <v>167</v>
      </c>
      <c r="I60" s="87">
        <v>15750</v>
      </c>
    </row>
    <row r="61" spans="1:9" ht="12.75">
      <c r="A61" s="32" t="s">
        <v>60</v>
      </c>
      <c r="B61" s="54" t="s">
        <v>167</v>
      </c>
      <c r="C61" s="54" t="s">
        <v>167</v>
      </c>
      <c r="D61" s="54" t="s">
        <v>167</v>
      </c>
      <c r="E61" s="54" t="s">
        <v>167</v>
      </c>
      <c r="F61" s="54" t="s">
        <v>167</v>
      </c>
      <c r="G61" s="54" t="s">
        <v>167</v>
      </c>
      <c r="H61" s="54" t="s">
        <v>167</v>
      </c>
      <c r="I61" s="54" t="s">
        <v>167</v>
      </c>
    </row>
    <row r="62" spans="1:9" ht="12.75">
      <c r="A62" s="32" t="s">
        <v>61</v>
      </c>
      <c r="B62" s="54" t="s">
        <v>167</v>
      </c>
      <c r="C62" s="89">
        <v>100</v>
      </c>
      <c r="D62" s="86" t="s">
        <v>167</v>
      </c>
      <c r="E62" s="50">
        <v>100</v>
      </c>
      <c r="F62" s="54" t="s">
        <v>167</v>
      </c>
      <c r="G62" s="89">
        <v>22000</v>
      </c>
      <c r="H62" s="86" t="s">
        <v>167</v>
      </c>
      <c r="I62" s="87">
        <v>2200</v>
      </c>
    </row>
    <row r="63" spans="1:9" ht="12.75">
      <c r="A63" s="49" t="s">
        <v>254</v>
      </c>
      <c r="B63" s="55" t="s">
        <v>167</v>
      </c>
      <c r="C63" s="52">
        <v>450</v>
      </c>
      <c r="D63" s="56" t="s">
        <v>167</v>
      </c>
      <c r="E63" s="52">
        <v>450</v>
      </c>
      <c r="F63" s="55" t="s">
        <v>167</v>
      </c>
      <c r="G63" s="88">
        <v>39192</v>
      </c>
      <c r="H63" s="56" t="s">
        <v>167</v>
      </c>
      <c r="I63" s="52">
        <v>17950</v>
      </c>
    </row>
    <row r="64" spans="1:9" ht="12.75">
      <c r="A64" s="32"/>
      <c r="B64" s="50"/>
      <c r="C64" s="50"/>
      <c r="D64" s="53"/>
      <c r="E64" s="50"/>
      <c r="F64" s="87"/>
      <c r="G64" s="87"/>
      <c r="H64" s="53"/>
      <c r="I64" s="50"/>
    </row>
    <row r="65" spans="1:9" ht="12.75">
      <c r="A65" s="49" t="s">
        <v>255</v>
      </c>
      <c r="B65" s="55" t="s">
        <v>167</v>
      </c>
      <c r="C65" s="88">
        <v>28</v>
      </c>
      <c r="D65" s="56" t="s">
        <v>167</v>
      </c>
      <c r="E65" s="52">
        <v>28</v>
      </c>
      <c r="F65" s="55" t="s">
        <v>167</v>
      </c>
      <c r="G65" s="88">
        <v>40770</v>
      </c>
      <c r="H65" s="56" t="s">
        <v>167</v>
      </c>
      <c r="I65" s="88">
        <v>1142</v>
      </c>
    </row>
    <row r="66" spans="1:9" ht="12.75">
      <c r="A66" s="32"/>
      <c r="B66" s="50"/>
      <c r="C66" s="50"/>
      <c r="D66" s="53"/>
      <c r="E66" s="50"/>
      <c r="F66" s="87"/>
      <c r="G66" s="87"/>
      <c r="H66" s="53"/>
      <c r="I66" s="50"/>
    </row>
    <row r="67" spans="1:9" ht="12.75">
      <c r="A67" s="32" t="s">
        <v>62</v>
      </c>
      <c r="B67" s="54" t="s">
        <v>167</v>
      </c>
      <c r="C67" s="87">
        <v>100</v>
      </c>
      <c r="D67" s="86" t="s">
        <v>167</v>
      </c>
      <c r="E67" s="50">
        <v>100</v>
      </c>
      <c r="F67" s="54" t="s">
        <v>167</v>
      </c>
      <c r="G67" s="87">
        <v>76000</v>
      </c>
      <c r="H67" s="86" t="s">
        <v>167</v>
      </c>
      <c r="I67" s="87">
        <v>7600</v>
      </c>
    </row>
    <row r="68" spans="1:9" ht="12.75">
      <c r="A68" s="32" t="s">
        <v>63</v>
      </c>
      <c r="B68" s="54" t="s">
        <v>167</v>
      </c>
      <c r="C68" s="87">
        <v>35</v>
      </c>
      <c r="D68" s="86" t="s">
        <v>167</v>
      </c>
      <c r="E68" s="50">
        <v>35</v>
      </c>
      <c r="F68" s="54" t="s">
        <v>167</v>
      </c>
      <c r="G68" s="87">
        <v>50000</v>
      </c>
      <c r="H68" s="86" t="s">
        <v>167</v>
      </c>
      <c r="I68" s="87">
        <v>1750</v>
      </c>
    </row>
    <row r="69" spans="1:9" ht="12.75">
      <c r="A69" s="49" t="s">
        <v>256</v>
      </c>
      <c r="B69" s="55" t="s">
        <v>167</v>
      </c>
      <c r="C69" s="52">
        <v>135</v>
      </c>
      <c r="D69" s="56" t="s">
        <v>167</v>
      </c>
      <c r="E69" s="52">
        <v>135</v>
      </c>
      <c r="F69" s="55" t="s">
        <v>167</v>
      </c>
      <c r="G69" s="88">
        <v>69259</v>
      </c>
      <c r="H69" s="56" t="s">
        <v>167</v>
      </c>
      <c r="I69" s="52">
        <v>9350</v>
      </c>
    </row>
    <row r="70" spans="1:9" ht="12.75">
      <c r="A70" s="32"/>
      <c r="B70" s="50"/>
      <c r="C70" s="50"/>
      <c r="D70" s="53" t="s">
        <v>167</v>
      </c>
      <c r="E70" s="50"/>
      <c r="F70" s="87"/>
      <c r="G70" s="87"/>
      <c r="H70" s="53"/>
      <c r="I70" s="50"/>
    </row>
    <row r="71" spans="1:9" ht="12.75">
      <c r="A71" s="32" t="s">
        <v>64</v>
      </c>
      <c r="B71" s="54" t="s">
        <v>167</v>
      </c>
      <c r="C71" s="87">
        <v>1</v>
      </c>
      <c r="D71" s="86" t="s">
        <v>167</v>
      </c>
      <c r="E71" s="50">
        <v>1</v>
      </c>
      <c r="F71" s="54" t="s">
        <v>167</v>
      </c>
      <c r="G71" s="87">
        <v>30000</v>
      </c>
      <c r="H71" s="86" t="s">
        <v>167</v>
      </c>
      <c r="I71" s="87">
        <v>30</v>
      </c>
    </row>
    <row r="72" spans="1:9" ht="12.75">
      <c r="A72" s="32" t="s">
        <v>65</v>
      </c>
      <c r="B72" s="54" t="s">
        <v>167</v>
      </c>
      <c r="C72" s="87">
        <v>2810</v>
      </c>
      <c r="D72" s="86" t="s">
        <v>167</v>
      </c>
      <c r="E72" s="50">
        <v>2810</v>
      </c>
      <c r="F72" s="54" t="s">
        <v>167</v>
      </c>
      <c r="G72" s="87">
        <v>57600</v>
      </c>
      <c r="H72" s="86" t="s">
        <v>167</v>
      </c>
      <c r="I72" s="87">
        <v>161856</v>
      </c>
    </row>
    <row r="73" spans="1:9" ht="12.75">
      <c r="A73" s="32" t="s">
        <v>66</v>
      </c>
      <c r="B73" s="87">
        <v>1</v>
      </c>
      <c r="C73" s="87">
        <v>187</v>
      </c>
      <c r="D73" s="86" t="s">
        <v>167</v>
      </c>
      <c r="E73" s="50">
        <v>188</v>
      </c>
      <c r="F73" s="87">
        <v>6000</v>
      </c>
      <c r="G73" s="87">
        <v>40000</v>
      </c>
      <c r="H73" s="86" t="s">
        <v>167</v>
      </c>
      <c r="I73" s="87">
        <v>7486</v>
      </c>
    </row>
    <row r="74" spans="1:9" ht="12.75">
      <c r="A74" s="32" t="s">
        <v>67</v>
      </c>
      <c r="B74" s="54" t="s">
        <v>167</v>
      </c>
      <c r="C74" s="87">
        <v>25</v>
      </c>
      <c r="D74" s="86" t="s">
        <v>167</v>
      </c>
      <c r="E74" s="50">
        <v>25</v>
      </c>
      <c r="F74" s="54" t="s">
        <v>167</v>
      </c>
      <c r="G74" s="87">
        <v>35000</v>
      </c>
      <c r="H74" s="86" t="s">
        <v>167</v>
      </c>
      <c r="I74" s="87">
        <v>875</v>
      </c>
    </row>
    <row r="75" spans="1:9" ht="12.75">
      <c r="A75" s="32" t="s">
        <v>68</v>
      </c>
      <c r="B75" s="87">
        <v>1</v>
      </c>
      <c r="C75" s="87">
        <v>12</v>
      </c>
      <c r="D75" s="86" t="s">
        <v>167</v>
      </c>
      <c r="E75" s="50">
        <v>13</v>
      </c>
      <c r="F75" s="87">
        <v>6000</v>
      </c>
      <c r="G75" s="87">
        <v>24000</v>
      </c>
      <c r="H75" s="86" t="s">
        <v>167</v>
      </c>
      <c r="I75" s="87">
        <v>294</v>
      </c>
    </row>
    <row r="76" spans="1:9" ht="12.75">
      <c r="A76" s="32" t="s">
        <v>69</v>
      </c>
      <c r="B76" s="54" t="s">
        <v>167</v>
      </c>
      <c r="C76" s="87">
        <v>38</v>
      </c>
      <c r="D76" s="86" t="s">
        <v>167</v>
      </c>
      <c r="E76" s="50">
        <v>38</v>
      </c>
      <c r="F76" s="54" t="s">
        <v>167</v>
      </c>
      <c r="G76" s="87">
        <v>19500</v>
      </c>
      <c r="H76" s="86" t="s">
        <v>167</v>
      </c>
      <c r="I76" s="87">
        <v>741</v>
      </c>
    </row>
    <row r="77" spans="1:9" ht="12.75">
      <c r="A77" s="32" t="s">
        <v>70</v>
      </c>
      <c r="B77" s="54" t="s">
        <v>167</v>
      </c>
      <c r="C77" s="87">
        <v>57</v>
      </c>
      <c r="D77" s="86" t="s">
        <v>167</v>
      </c>
      <c r="E77" s="50">
        <v>57</v>
      </c>
      <c r="F77" s="54" t="s">
        <v>167</v>
      </c>
      <c r="G77" s="87">
        <v>24000</v>
      </c>
      <c r="H77" s="86" t="s">
        <v>167</v>
      </c>
      <c r="I77" s="87">
        <v>1368</v>
      </c>
    </row>
    <row r="78" spans="1:9" ht="12.75">
      <c r="A78" s="32" t="s">
        <v>71</v>
      </c>
      <c r="B78" s="54" t="s">
        <v>167</v>
      </c>
      <c r="C78" s="87">
        <v>80</v>
      </c>
      <c r="D78" s="86" t="s">
        <v>167</v>
      </c>
      <c r="E78" s="50">
        <v>80</v>
      </c>
      <c r="F78" s="54" t="s">
        <v>167</v>
      </c>
      <c r="G78" s="87">
        <v>37500</v>
      </c>
      <c r="H78" s="86" t="s">
        <v>167</v>
      </c>
      <c r="I78" s="87">
        <v>3000</v>
      </c>
    </row>
    <row r="79" spans="1:9" ht="12.75">
      <c r="A79" s="49" t="s">
        <v>257</v>
      </c>
      <c r="B79" s="52">
        <v>2</v>
      </c>
      <c r="C79" s="52">
        <v>3210</v>
      </c>
      <c r="D79" s="56" t="s">
        <v>167</v>
      </c>
      <c r="E79" s="52">
        <v>3212</v>
      </c>
      <c r="F79" s="88">
        <v>6000</v>
      </c>
      <c r="G79" s="88">
        <v>54716</v>
      </c>
      <c r="H79" s="56" t="s">
        <v>167</v>
      </c>
      <c r="I79" s="52">
        <v>175650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87">
        <v>62</v>
      </c>
      <c r="D81" s="87">
        <v>5</v>
      </c>
      <c r="E81" s="50">
        <v>67</v>
      </c>
      <c r="F81" s="54" t="s">
        <v>167</v>
      </c>
      <c r="G81" s="87">
        <v>35000</v>
      </c>
      <c r="H81" s="87">
        <v>60000</v>
      </c>
      <c r="I81" s="87">
        <v>2470</v>
      </c>
    </row>
    <row r="82" spans="1:9" ht="12.75">
      <c r="A82" s="32" t="s">
        <v>73</v>
      </c>
      <c r="B82" s="54" t="s">
        <v>167</v>
      </c>
      <c r="C82" s="87">
        <v>143</v>
      </c>
      <c r="D82" s="54" t="s">
        <v>167</v>
      </c>
      <c r="E82" s="50">
        <v>143</v>
      </c>
      <c r="F82" s="54" t="s">
        <v>167</v>
      </c>
      <c r="G82" s="87">
        <v>17951</v>
      </c>
      <c r="H82" s="54" t="s">
        <v>167</v>
      </c>
      <c r="I82" s="87">
        <v>2567</v>
      </c>
    </row>
    <row r="83" spans="1:9" ht="12.75">
      <c r="A83" s="49" t="s">
        <v>258</v>
      </c>
      <c r="B83" s="55" t="s">
        <v>167</v>
      </c>
      <c r="C83" s="52">
        <v>205</v>
      </c>
      <c r="D83" s="52">
        <v>5</v>
      </c>
      <c r="E83" s="52">
        <v>210</v>
      </c>
      <c r="F83" s="55" t="s">
        <v>167</v>
      </c>
      <c r="G83" s="88">
        <v>23107</v>
      </c>
      <c r="H83" s="88">
        <v>60000</v>
      </c>
      <c r="I83" s="52">
        <v>5037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55</v>
      </c>
      <c r="C85" s="98">
        <v>7328</v>
      </c>
      <c r="D85" s="98">
        <v>5</v>
      </c>
      <c r="E85" s="98">
        <v>7388</v>
      </c>
      <c r="F85" s="104">
        <v>12409.09090909091</v>
      </c>
      <c r="G85" s="104">
        <v>54484.68054039301</v>
      </c>
      <c r="H85" s="104">
        <v>60000</v>
      </c>
      <c r="I85" s="98">
        <v>400562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4"/>
  <dimension ref="A1:I29"/>
  <sheetViews>
    <sheetView showGridLines="0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356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107</v>
      </c>
      <c r="C7" s="148" t="s">
        <v>109</v>
      </c>
      <c r="D7" s="148" t="s">
        <v>10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1">
        <v>26452</v>
      </c>
      <c r="C9" s="201">
        <v>1809</v>
      </c>
      <c r="D9" s="201">
        <v>47862</v>
      </c>
      <c r="E9" s="344">
        <v>71.61059223732767</v>
      </c>
      <c r="F9" s="201">
        <v>32130.107100357</v>
      </c>
      <c r="G9" s="201" t="s">
        <v>167</v>
      </c>
      <c r="H9" s="201">
        <v>134</v>
      </c>
    </row>
    <row r="10" spans="1:8" ht="12.75">
      <c r="A10" s="293">
        <v>1986</v>
      </c>
      <c r="B10" s="167">
        <v>24945</v>
      </c>
      <c r="C10" s="167">
        <v>2087</v>
      </c>
      <c r="D10" s="167">
        <v>52063</v>
      </c>
      <c r="E10" s="345">
        <v>58.82105465604078</v>
      </c>
      <c r="F10" s="167">
        <v>30958.133496808623</v>
      </c>
      <c r="G10" s="167" t="s">
        <v>167</v>
      </c>
      <c r="H10" s="167">
        <v>586</v>
      </c>
    </row>
    <row r="11" spans="1:8" ht="12.75">
      <c r="A11" s="293">
        <v>1987</v>
      </c>
      <c r="B11" s="167">
        <v>24533</v>
      </c>
      <c r="C11" s="167">
        <v>1958</v>
      </c>
      <c r="D11" s="167">
        <v>48033</v>
      </c>
      <c r="E11" s="345">
        <v>62.18672244058995</v>
      </c>
      <c r="F11" s="167">
        <v>26702.967797771445</v>
      </c>
      <c r="G11" s="167">
        <v>11</v>
      </c>
      <c r="H11" s="167">
        <v>327</v>
      </c>
    </row>
    <row r="12" spans="1:8" ht="12.75">
      <c r="A12" s="293">
        <v>1988</v>
      </c>
      <c r="B12" s="167">
        <v>25717</v>
      </c>
      <c r="C12" s="167">
        <v>1798</v>
      </c>
      <c r="D12" s="167">
        <v>46251</v>
      </c>
      <c r="E12" s="345">
        <v>64.92132751553616</v>
      </c>
      <c r="F12" s="167">
        <v>30056.61534023295</v>
      </c>
      <c r="G12" s="167">
        <v>19</v>
      </c>
      <c r="H12" s="167">
        <v>1815</v>
      </c>
    </row>
    <row r="13" spans="1:8" ht="12.75">
      <c r="A13" s="293">
        <v>1989</v>
      </c>
      <c r="B13" s="167">
        <v>24010</v>
      </c>
      <c r="C13" s="167">
        <v>2300</v>
      </c>
      <c r="D13" s="167">
        <v>54652</v>
      </c>
      <c r="E13" s="345">
        <v>75.89580854158403</v>
      </c>
      <c r="F13" s="167">
        <v>41478.5772841465</v>
      </c>
      <c r="G13" s="167">
        <v>17</v>
      </c>
      <c r="H13" s="167">
        <v>94</v>
      </c>
    </row>
    <row r="14" spans="1:8" ht="12.75">
      <c r="A14" s="293">
        <v>1990</v>
      </c>
      <c r="B14" s="167">
        <v>35983</v>
      </c>
      <c r="C14" s="167">
        <v>2070</v>
      </c>
      <c r="D14" s="167">
        <v>74479</v>
      </c>
      <c r="E14" s="345">
        <v>72.48205978868414</v>
      </c>
      <c r="F14" s="167">
        <v>53983.91331001406</v>
      </c>
      <c r="G14" s="167">
        <v>12</v>
      </c>
      <c r="H14" s="167">
        <v>146</v>
      </c>
    </row>
    <row r="15" spans="1:8" ht="12.75">
      <c r="A15" s="294">
        <v>1991</v>
      </c>
      <c r="B15" s="166">
        <v>16308</v>
      </c>
      <c r="C15" s="166">
        <v>1821</v>
      </c>
      <c r="D15" s="166">
        <v>29693</v>
      </c>
      <c r="E15" s="165">
        <v>70.1080619763682</v>
      </c>
      <c r="F15" s="166">
        <v>20817.186842643012</v>
      </c>
      <c r="G15" s="166">
        <v>56</v>
      </c>
      <c r="H15" s="167">
        <v>397</v>
      </c>
    </row>
    <row r="16" spans="1:8" ht="12.75">
      <c r="A16" s="294">
        <v>1992</v>
      </c>
      <c r="B16" s="166">
        <v>30210</v>
      </c>
      <c r="C16" s="166">
        <v>2220</v>
      </c>
      <c r="D16" s="166">
        <v>67077</v>
      </c>
      <c r="E16" s="165">
        <v>74.26105561766015</v>
      </c>
      <c r="F16" s="166">
        <v>49812.088276657894</v>
      </c>
      <c r="G16" s="166">
        <v>56</v>
      </c>
      <c r="H16" s="167">
        <v>944</v>
      </c>
    </row>
    <row r="17" spans="1:8" ht="12.75">
      <c r="A17" s="294">
        <v>1993</v>
      </c>
      <c r="B17" s="166">
        <v>32010</v>
      </c>
      <c r="C17" s="166">
        <v>2096.7197750702903</v>
      </c>
      <c r="D17" s="166">
        <v>67116</v>
      </c>
      <c r="E17" s="165">
        <v>72.84266705131442</v>
      </c>
      <c r="F17" s="166">
        <v>48889.08441816018</v>
      </c>
      <c r="G17" s="166">
        <v>76</v>
      </c>
      <c r="H17" s="167">
        <v>1385</v>
      </c>
    </row>
    <row r="18" spans="1:8" ht="12.75">
      <c r="A18" s="294">
        <v>1994</v>
      </c>
      <c r="B18" s="166">
        <v>35060</v>
      </c>
      <c r="C18" s="166">
        <v>2019.7946377638334</v>
      </c>
      <c r="D18" s="166">
        <v>70814</v>
      </c>
      <c r="E18" s="165">
        <v>76.33454737778419</v>
      </c>
      <c r="F18" s="166">
        <v>54055.546380104104</v>
      </c>
      <c r="G18" s="166">
        <v>95</v>
      </c>
      <c r="H18" s="167">
        <v>643</v>
      </c>
    </row>
    <row r="19" spans="1:8" ht="12.75">
      <c r="A19" s="294">
        <v>1995</v>
      </c>
      <c r="B19" s="166">
        <v>38810</v>
      </c>
      <c r="C19" s="166">
        <v>1957.433651120845</v>
      </c>
      <c r="D19" s="166">
        <v>75968</v>
      </c>
      <c r="E19" s="165">
        <v>82.29057733222747</v>
      </c>
      <c r="F19" s="166">
        <v>62514.50578774656</v>
      </c>
      <c r="G19" s="166">
        <v>99</v>
      </c>
      <c r="H19" s="167">
        <v>365</v>
      </c>
    </row>
    <row r="20" spans="1:8" ht="12.75">
      <c r="A20" s="294">
        <v>1996</v>
      </c>
      <c r="B20" s="166">
        <v>36295</v>
      </c>
      <c r="C20" s="166">
        <v>1970.7673233227717</v>
      </c>
      <c r="D20" s="166">
        <v>71529</v>
      </c>
      <c r="E20" s="165">
        <v>78.528241558785</v>
      </c>
      <c r="F20" s="166">
        <v>56170.465904583325</v>
      </c>
      <c r="G20" s="166">
        <v>138</v>
      </c>
      <c r="H20" s="167">
        <v>404</v>
      </c>
    </row>
    <row r="21" spans="1:8" ht="12.75">
      <c r="A21" s="294">
        <v>1997</v>
      </c>
      <c r="B21" s="166">
        <v>27113</v>
      </c>
      <c r="C21" s="166">
        <v>2871.3901080662413</v>
      </c>
      <c r="D21" s="166">
        <v>77852</v>
      </c>
      <c r="E21" s="165">
        <v>84.48427151322828</v>
      </c>
      <c r="F21" s="166">
        <v>65772.69505847846</v>
      </c>
      <c r="G21" s="166">
        <v>190</v>
      </c>
      <c r="H21" s="167">
        <v>558</v>
      </c>
    </row>
    <row r="22" spans="1:8" ht="12.75">
      <c r="A22" s="294">
        <v>1998</v>
      </c>
      <c r="B22" s="166">
        <v>29194</v>
      </c>
      <c r="C22" s="166">
        <v>2061</v>
      </c>
      <c r="D22" s="166">
        <v>60182</v>
      </c>
      <c r="E22" s="165">
        <v>88.80554854374768</v>
      </c>
      <c r="F22" s="166">
        <v>53448.00644284976</v>
      </c>
      <c r="G22" s="166">
        <v>224</v>
      </c>
      <c r="H22" s="167">
        <v>482</v>
      </c>
    </row>
    <row r="23" spans="1:8" ht="12.75">
      <c r="A23" s="294">
        <v>1999</v>
      </c>
      <c r="B23" s="166">
        <v>30977</v>
      </c>
      <c r="C23" s="166">
        <f>D23/B23*1000</f>
        <v>1994.060109113213</v>
      </c>
      <c r="D23" s="166">
        <v>61770</v>
      </c>
      <c r="E23" s="165">
        <v>92.74217782746145</v>
      </c>
      <c r="F23" s="166">
        <f>D23*E23/100</f>
        <v>57286.84324402293</v>
      </c>
      <c r="G23" s="166">
        <v>295</v>
      </c>
      <c r="H23" s="167">
        <v>319</v>
      </c>
    </row>
    <row r="24" spans="1:8" ht="13.5" thickBot="1">
      <c r="A24" s="295" t="s">
        <v>312</v>
      </c>
      <c r="B24" s="171">
        <v>32309</v>
      </c>
      <c r="C24" s="171">
        <f>D24/B24*1000</f>
        <v>1942.4618527345322</v>
      </c>
      <c r="D24" s="171">
        <v>62759</v>
      </c>
      <c r="E24" s="170">
        <v>95.57</v>
      </c>
      <c r="F24" s="171">
        <f>D24*E24/100</f>
        <v>59978.7763</v>
      </c>
      <c r="G24" s="171">
        <v>287</v>
      </c>
      <c r="H24" s="172">
        <v>401</v>
      </c>
    </row>
    <row r="25" spans="1:8" ht="12.75">
      <c r="A25" s="146" t="s">
        <v>313</v>
      </c>
      <c r="B25" s="146"/>
      <c r="C25" s="146"/>
      <c r="D25" s="146"/>
      <c r="E25" s="146"/>
      <c r="F25" s="146"/>
      <c r="G25" s="146"/>
      <c r="H25" s="146"/>
    </row>
    <row r="26" spans="1:8" ht="12.75">
      <c r="A26" s="146"/>
      <c r="B26" s="146"/>
      <c r="C26" s="146"/>
      <c r="D26" s="146"/>
      <c r="E26" s="146"/>
      <c r="F26" s="146"/>
      <c r="G26" s="146"/>
      <c r="H26" s="146"/>
    </row>
    <row r="29" spans="1:9" s="260" customFormat="1" ht="12.75">
      <c r="A29"/>
      <c r="B29"/>
      <c r="C29"/>
      <c r="D29"/>
      <c r="E29"/>
      <c r="F29"/>
      <c r="G29"/>
      <c r="H29"/>
      <c r="I2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85"/>
  <sheetViews>
    <sheetView showGridLines="0" zoomScale="75" zoomScaleNormal="75" workbookViewId="0" topLeftCell="A1">
      <selection activeCell="E86" sqref="E86"/>
    </sheetView>
  </sheetViews>
  <sheetFormatPr defaultColWidth="11.421875" defaultRowHeight="12.75"/>
  <cols>
    <col min="1" max="1" width="33.7109375" style="267" customWidth="1"/>
    <col min="2" max="7" width="15.7109375" style="267" customWidth="1"/>
    <col min="8" max="16384" width="11.421875" style="267" customWidth="1"/>
  </cols>
  <sheetData>
    <row r="1" spans="1:7" s="261" customFormat="1" ht="18">
      <c r="A1" s="382" t="s">
        <v>166</v>
      </c>
      <c r="B1" s="382"/>
      <c r="C1" s="382"/>
      <c r="D1" s="382"/>
      <c r="E1" s="382"/>
      <c r="F1" s="382"/>
      <c r="G1" s="382"/>
    </row>
    <row r="2" s="262" customFormat="1" ht="15">
      <c r="A2" s="144"/>
    </row>
    <row r="3" spans="1:7" s="262" customFormat="1" ht="15">
      <c r="A3" s="371" t="s">
        <v>375</v>
      </c>
      <c r="B3" s="371"/>
      <c r="C3" s="371"/>
      <c r="D3" s="371"/>
      <c r="E3" s="371"/>
      <c r="F3" s="371"/>
      <c r="G3" s="371"/>
    </row>
    <row r="4" spans="1:7" s="262" customFormat="1" ht="15">
      <c r="A4" s="263"/>
      <c r="B4" s="263"/>
      <c r="C4" s="263"/>
      <c r="D4" s="263"/>
      <c r="E4" s="263"/>
      <c r="F4" s="263"/>
      <c r="G4" s="264"/>
    </row>
    <row r="5" spans="1:7" ht="12.75">
      <c r="A5" s="33" t="s">
        <v>361</v>
      </c>
      <c r="B5" s="265" t="s">
        <v>27</v>
      </c>
      <c r="C5" s="265" t="s">
        <v>27</v>
      </c>
      <c r="D5" s="265" t="s">
        <v>27</v>
      </c>
      <c r="E5" s="265" t="s">
        <v>88</v>
      </c>
      <c r="F5" s="266"/>
      <c r="G5" s="266"/>
    </row>
    <row r="6" spans="1:7" ht="12.75">
      <c r="A6" s="34" t="s">
        <v>29</v>
      </c>
      <c r="B6" s="268" t="s">
        <v>91</v>
      </c>
      <c r="C6" s="268" t="s">
        <v>76</v>
      </c>
      <c r="D6" s="268" t="s">
        <v>76</v>
      </c>
      <c r="E6" s="268" t="s">
        <v>28</v>
      </c>
      <c r="F6" s="268" t="s">
        <v>77</v>
      </c>
      <c r="G6" s="268" t="s">
        <v>75</v>
      </c>
    </row>
    <row r="7" spans="1:7" ht="13.5" thickBot="1">
      <c r="A7" s="34"/>
      <c r="B7" s="268" t="s">
        <v>92</v>
      </c>
      <c r="C7" s="268" t="s">
        <v>87</v>
      </c>
      <c r="D7" s="269" t="s">
        <v>78</v>
      </c>
      <c r="E7" s="268" t="s">
        <v>79</v>
      </c>
      <c r="F7" s="270"/>
      <c r="G7" s="270"/>
    </row>
    <row r="8" spans="1:8" ht="12.75">
      <c r="A8" s="271" t="s">
        <v>31</v>
      </c>
      <c r="B8" s="272">
        <v>1741</v>
      </c>
      <c r="C8" s="272">
        <v>334</v>
      </c>
      <c r="D8" s="273">
        <v>64</v>
      </c>
      <c r="E8" s="272">
        <v>183</v>
      </c>
      <c r="F8" s="273">
        <v>285</v>
      </c>
      <c r="G8" s="273">
        <v>481</v>
      </c>
      <c r="H8" s="274"/>
    </row>
    <row r="9" spans="1:8" ht="12.75">
      <c r="A9" s="275" t="s">
        <v>32</v>
      </c>
      <c r="B9" s="276">
        <v>900</v>
      </c>
      <c r="C9" s="276">
        <v>110</v>
      </c>
      <c r="D9" s="276">
        <v>8</v>
      </c>
      <c r="E9" s="276">
        <v>268</v>
      </c>
      <c r="F9" s="276">
        <v>184</v>
      </c>
      <c r="G9" s="276">
        <v>0.62</v>
      </c>
      <c r="H9" s="274"/>
    </row>
    <row r="10" spans="1:8" ht="12.75">
      <c r="A10" s="275" t="s">
        <v>33</v>
      </c>
      <c r="B10" s="276">
        <v>915</v>
      </c>
      <c r="C10" s="276">
        <v>485</v>
      </c>
      <c r="D10" s="277">
        <v>83</v>
      </c>
      <c r="E10" s="276">
        <v>269</v>
      </c>
      <c r="F10" s="276">
        <v>300</v>
      </c>
      <c r="G10" s="277">
        <v>0</v>
      </c>
      <c r="H10" s="274"/>
    </row>
    <row r="11" spans="1:8" ht="12.75">
      <c r="A11" s="275" t="s">
        <v>34</v>
      </c>
      <c r="B11" s="278">
        <v>1703</v>
      </c>
      <c r="C11" s="278">
        <v>957</v>
      </c>
      <c r="D11" s="276">
        <v>70</v>
      </c>
      <c r="E11" s="278">
        <v>636</v>
      </c>
      <c r="F11" s="276">
        <v>733</v>
      </c>
      <c r="G11" s="277">
        <v>0</v>
      </c>
      <c r="H11" s="274"/>
    </row>
    <row r="12" spans="1:8" ht="12.75">
      <c r="A12" s="279" t="s">
        <v>242</v>
      </c>
      <c r="B12" s="280">
        <v>5259</v>
      </c>
      <c r="C12" s="280">
        <v>1886</v>
      </c>
      <c r="D12" s="280">
        <v>225</v>
      </c>
      <c r="E12" s="280">
        <v>1356</v>
      </c>
      <c r="F12" s="280">
        <v>1502</v>
      </c>
      <c r="G12" s="281">
        <v>481.62</v>
      </c>
      <c r="H12" s="274"/>
    </row>
    <row r="13" spans="1:8" ht="12.75">
      <c r="A13" s="275"/>
      <c r="B13" s="278"/>
      <c r="C13" s="278"/>
      <c r="D13" s="278"/>
      <c r="E13" s="278"/>
      <c r="F13" s="278"/>
      <c r="G13" s="276"/>
      <c r="H13" s="274"/>
    </row>
    <row r="14" spans="1:8" ht="12.75">
      <c r="A14" s="279" t="s">
        <v>243</v>
      </c>
      <c r="B14" s="280">
        <v>507</v>
      </c>
      <c r="C14" s="281">
        <v>132</v>
      </c>
      <c r="D14" s="281">
        <v>15</v>
      </c>
      <c r="E14" s="280">
        <v>247</v>
      </c>
      <c r="F14" s="281">
        <v>173</v>
      </c>
      <c r="G14" s="282">
        <v>0</v>
      </c>
      <c r="H14" s="274"/>
    </row>
    <row r="15" spans="1:8" ht="12.75">
      <c r="A15" s="275"/>
      <c r="B15" s="278"/>
      <c r="C15" s="278"/>
      <c r="D15" s="278"/>
      <c r="E15" s="278"/>
      <c r="F15" s="278"/>
      <c r="G15" s="276"/>
      <c r="H15" s="274"/>
    </row>
    <row r="16" spans="1:8" ht="12.75">
      <c r="A16" s="279" t="s">
        <v>244</v>
      </c>
      <c r="B16" s="280">
        <v>247</v>
      </c>
      <c r="C16" s="281">
        <v>238</v>
      </c>
      <c r="D16" s="281">
        <v>47</v>
      </c>
      <c r="E16" s="280">
        <v>142</v>
      </c>
      <c r="F16" s="281">
        <v>173</v>
      </c>
      <c r="G16" s="282">
        <v>0</v>
      </c>
      <c r="H16" s="274"/>
    </row>
    <row r="17" spans="1:8" ht="12.75">
      <c r="A17" s="275"/>
      <c r="B17" s="278"/>
      <c r="C17" s="278"/>
      <c r="D17" s="278"/>
      <c r="E17" s="278"/>
      <c r="F17" s="278"/>
      <c r="G17" s="276"/>
      <c r="H17" s="274"/>
    </row>
    <row r="18" spans="1:8" ht="12.75">
      <c r="A18" s="275" t="s">
        <v>35</v>
      </c>
      <c r="B18" s="278">
        <v>330</v>
      </c>
      <c r="C18" s="276">
        <v>131</v>
      </c>
      <c r="D18" s="276">
        <v>16</v>
      </c>
      <c r="E18" s="278">
        <v>173</v>
      </c>
      <c r="F18" s="276">
        <v>559</v>
      </c>
      <c r="G18" s="277">
        <v>11</v>
      </c>
      <c r="H18" s="274"/>
    </row>
    <row r="19" spans="1:8" ht="12.75">
      <c r="A19" s="275" t="s">
        <v>36</v>
      </c>
      <c r="B19" s="278">
        <v>189</v>
      </c>
      <c r="C19" s="276">
        <v>117</v>
      </c>
      <c r="D19" s="276">
        <v>10</v>
      </c>
      <c r="E19" s="278">
        <v>82</v>
      </c>
      <c r="F19" s="276">
        <v>75</v>
      </c>
      <c r="G19" s="277">
        <v>0</v>
      </c>
      <c r="H19" s="274"/>
    </row>
    <row r="20" spans="1:8" ht="12.75">
      <c r="A20" s="275" t="s">
        <v>37</v>
      </c>
      <c r="B20" s="278">
        <v>397</v>
      </c>
      <c r="C20" s="276">
        <v>540</v>
      </c>
      <c r="D20" s="276">
        <v>25</v>
      </c>
      <c r="E20" s="278">
        <v>250</v>
      </c>
      <c r="F20" s="276">
        <v>240</v>
      </c>
      <c r="G20" s="276">
        <v>0</v>
      </c>
      <c r="H20" s="274"/>
    </row>
    <row r="21" spans="1:8" ht="12.75">
      <c r="A21" s="279" t="s">
        <v>245</v>
      </c>
      <c r="B21" s="280">
        <v>916</v>
      </c>
      <c r="C21" s="280">
        <v>788</v>
      </c>
      <c r="D21" s="280">
        <v>51</v>
      </c>
      <c r="E21" s="280">
        <v>505</v>
      </c>
      <c r="F21" s="280">
        <v>874</v>
      </c>
      <c r="G21" s="281">
        <v>11</v>
      </c>
      <c r="H21" s="274"/>
    </row>
    <row r="22" spans="1:8" ht="12.75">
      <c r="A22" s="275"/>
      <c r="B22" s="278"/>
      <c r="C22" s="278"/>
      <c r="D22" s="278"/>
      <c r="E22" s="278"/>
      <c r="F22" s="278"/>
      <c r="G22" s="276"/>
      <c r="H22" s="274"/>
    </row>
    <row r="23" spans="1:8" ht="12.75">
      <c r="A23" s="279" t="s">
        <v>246</v>
      </c>
      <c r="B23" s="280">
        <v>4865</v>
      </c>
      <c r="C23" s="281">
        <v>4616</v>
      </c>
      <c r="D23" s="281">
        <v>5419</v>
      </c>
      <c r="E23" s="280">
        <v>489</v>
      </c>
      <c r="F23" s="281">
        <v>2165</v>
      </c>
      <c r="G23" s="281">
        <v>2852.67</v>
      </c>
      <c r="H23" s="274"/>
    </row>
    <row r="24" spans="1:8" ht="12.75">
      <c r="A24" s="275"/>
      <c r="B24" s="278"/>
      <c r="C24" s="278"/>
      <c r="D24" s="278"/>
      <c r="E24" s="278"/>
      <c r="F24" s="278"/>
      <c r="G24" s="276"/>
      <c r="H24" s="274"/>
    </row>
    <row r="25" spans="1:8" ht="12.75">
      <c r="A25" s="279" t="s">
        <v>247</v>
      </c>
      <c r="B25" s="280">
        <v>1199</v>
      </c>
      <c r="C25" s="281">
        <v>1262</v>
      </c>
      <c r="D25" s="281">
        <v>3733</v>
      </c>
      <c r="E25" s="280">
        <v>539</v>
      </c>
      <c r="F25" s="281">
        <v>4066</v>
      </c>
      <c r="G25" s="281">
        <v>0.55</v>
      </c>
      <c r="H25" s="274"/>
    </row>
    <row r="26" spans="1:8" ht="12.75">
      <c r="A26" s="275"/>
      <c r="B26" s="278"/>
      <c r="C26" s="278"/>
      <c r="D26" s="278"/>
      <c r="E26" s="278"/>
      <c r="F26" s="276"/>
      <c r="G26" s="276"/>
      <c r="H26" s="274"/>
    </row>
    <row r="27" spans="1:8" ht="12.75">
      <c r="A27" s="275" t="s">
        <v>38</v>
      </c>
      <c r="B27" s="278">
        <v>49</v>
      </c>
      <c r="C27" s="276">
        <v>226</v>
      </c>
      <c r="D27" s="276">
        <v>7</v>
      </c>
      <c r="E27" s="278">
        <v>195</v>
      </c>
      <c r="F27" s="276">
        <v>1922</v>
      </c>
      <c r="G27" s="276">
        <v>13</v>
      </c>
      <c r="H27" s="274"/>
    </row>
    <row r="28" spans="1:8" ht="12.75">
      <c r="A28" s="275" t="s">
        <v>39</v>
      </c>
      <c r="B28" s="278">
        <v>57</v>
      </c>
      <c r="C28" s="276">
        <v>29</v>
      </c>
      <c r="D28" s="276">
        <v>5</v>
      </c>
      <c r="E28" s="278">
        <v>6</v>
      </c>
      <c r="F28" s="276">
        <v>56</v>
      </c>
      <c r="G28" s="276">
        <v>541</v>
      </c>
      <c r="H28" s="274"/>
    </row>
    <row r="29" spans="1:8" ht="12.75">
      <c r="A29" s="275" t="s">
        <v>40</v>
      </c>
      <c r="B29" s="278">
        <v>1807</v>
      </c>
      <c r="C29" s="276">
        <v>3824</v>
      </c>
      <c r="D29" s="276">
        <v>238</v>
      </c>
      <c r="E29" s="278">
        <v>852</v>
      </c>
      <c r="F29" s="276">
        <v>510</v>
      </c>
      <c r="G29" s="276">
        <v>1821</v>
      </c>
      <c r="H29" s="274"/>
    </row>
    <row r="30" spans="1:8" ht="12.75">
      <c r="A30" s="279" t="s">
        <v>248</v>
      </c>
      <c r="B30" s="280">
        <v>1913</v>
      </c>
      <c r="C30" s="280">
        <v>4079</v>
      </c>
      <c r="D30" s="280">
        <v>250</v>
      </c>
      <c r="E30" s="280">
        <v>1053</v>
      </c>
      <c r="F30" s="280">
        <v>2488</v>
      </c>
      <c r="G30" s="281">
        <v>2375</v>
      </c>
      <c r="H30" s="274"/>
    </row>
    <row r="31" spans="1:8" ht="12.75">
      <c r="A31" s="275"/>
      <c r="B31" s="278"/>
      <c r="C31" s="278"/>
      <c r="D31" s="278"/>
      <c r="E31" s="278"/>
      <c r="F31" s="278"/>
      <c r="G31" s="276"/>
      <c r="H31" s="274"/>
    </row>
    <row r="32" spans="1:8" ht="12.75">
      <c r="A32" s="275" t="s">
        <v>41</v>
      </c>
      <c r="B32" s="278">
        <v>3165</v>
      </c>
      <c r="C32" s="276">
        <v>1973</v>
      </c>
      <c r="D32" s="276">
        <v>1157</v>
      </c>
      <c r="E32" s="278">
        <v>927</v>
      </c>
      <c r="F32" s="276">
        <v>1321</v>
      </c>
      <c r="G32" s="276">
        <v>43</v>
      </c>
      <c r="H32" s="274"/>
    </row>
    <row r="33" spans="1:8" ht="12.75">
      <c r="A33" s="275" t="s">
        <v>42</v>
      </c>
      <c r="B33" s="278">
        <v>326</v>
      </c>
      <c r="C33" s="276">
        <v>530</v>
      </c>
      <c r="D33" s="276">
        <v>56</v>
      </c>
      <c r="E33" s="278">
        <v>479</v>
      </c>
      <c r="F33" s="276">
        <v>261</v>
      </c>
      <c r="G33" s="276">
        <v>93</v>
      </c>
      <c r="H33" s="274"/>
    </row>
    <row r="34" spans="1:8" ht="12.75">
      <c r="A34" s="275" t="s">
        <v>43</v>
      </c>
      <c r="B34" s="278">
        <v>507</v>
      </c>
      <c r="C34" s="276">
        <v>1056</v>
      </c>
      <c r="D34" s="276">
        <v>81</v>
      </c>
      <c r="E34" s="278">
        <v>749</v>
      </c>
      <c r="F34" s="276">
        <v>139</v>
      </c>
      <c r="G34" s="277">
        <v>3</v>
      </c>
      <c r="H34" s="274"/>
    </row>
    <row r="35" spans="1:8" ht="12.75">
      <c r="A35" s="275" t="s">
        <v>44</v>
      </c>
      <c r="B35" s="278">
        <v>2135</v>
      </c>
      <c r="C35" s="276">
        <v>2530</v>
      </c>
      <c r="D35" s="276">
        <v>1472</v>
      </c>
      <c r="E35" s="278">
        <v>816</v>
      </c>
      <c r="F35" s="276">
        <v>585</v>
      </c>
      <c r="G35" s="276">
        <v>347</v>
      </c>
      <c r="H35" s="274"/>
    </row>
    <row r="36" spans="1:8" ht="12.75">
      <c r="A36" s="279" t="s">
        <v>249</v>
      </c>
      <c r="B36" s="280">
        <v>6133</v>
      </c>
      <c r="C36" s="280">
        <v>6089</v>
      </c>
      <c r="D36" s="280">
        <v>2766</v>
      </c>
      <c r="E36" s="280">
        <v>2971</v>
      </c>
      <c r="F36" s="280">
        <v>2306</v>
      </c>
      <c r="G36" s="281">
        <v>486</v>
      </c>
      <c r="H36" s="274"/>
    </row>
    <row r="37" spans="1:8" ht="12.75">
      <c r="A37" s="275"/>
      <c r="B37" s="278"/>
      <c r="C37" s="278"/>
      <c r="D37" s="278"/>
      <c r="E37" s="278"/>
      <c r="F37" s="278"/>
      <c r="G37" s="276"/>
      <c r="H37" s="274"/>
    </row>
    <row r="38" spans="1:8" ht="12.75">
      <c r="A38" s="279" t="s">
        <v>250</v>
      </c>
      <c r="B38" s="280">
        <v>1319</v>
      </c>
      <c r="C38" s="281">
        <v>3879</v>
      </c>
      <c r="D38" s="281">
        <v>592</v>
      </c>
      <c r="E38" s="280">
        <v>1107</v>
      </c>
      <c r="F38" s="281">
        <v>451</v>
      </c>
      <c r="G38" s="281">
        <v>17.74</v>
      </c>
      <c r="H38" s="274"/>
    </row>
    <row r="39" spans="1:8" ht="12.75">
      <c r="A39" s="275"/>
      <c r="B39" s="278"/>
      <c r="C39" s="278"/>
      <c r="D39" s="278"/>
      <c r="E39" s="278"/>
      <c r="F39" s="278"/>
      <c r="G39" s="276"/>
      <c r="H39" s="274"/>
    </row>
    <row r="40" spans="1:8" ht="12.75">
      <c r="A40" s="275" t="s">
        <v>45</v>
      </c>
      <c r="B40" s="278">
        <v>230</v>
      </c>
      <c r="C40" s="276">
        <v>433</v>
      </c>
      <c r="D40" s="276">
        <v>8</v>
      </c>
      <c r="E40" s="278">
        <v>138</v>
      </c>
      <c r="F40" s="276">
        <v>137</v>
      </c>
      <c r="G40" s="277">
        <v>0</v>
      </c>
      <c r="H40" s="274"/>
    </row>
    <row r="41" spans="1:8" ht="12.75">
      <c r="A41" s="275" t="s">
        <v>46</v>
      </c>
      <c r="B41" s="278">
        <v>1029</v>
      </c>
      <c r="C41" s="276">
        <v>93</v>
      </c>
      <c r="D41" s="276">
        <v>8</v>
      </c>
      <c r="E41" s="278">
        <v>287</v>
      </c>
      <c r="F41" s="276">
        <v>33</v>
      </c>
      <c r="G41" s="277">
        <v>0</v>
      </c>
      <c r="H41" s="274"/>
    </row>
    <row r="42" spans="1:8" ht="12.75">
      <c r="A42" s="275" t="s">
        <v>47</v>
      </c>
      <c r="B42" s="278">
        <v>931</v>
      </c>
      <c r="C42" s="276">
        <v>650</v>
      </c>
      <c r="D42" s="276">
        <v>22</v>
      </c>
      <c r="E42" s="278">
        <v>1273</v>
      </c>
      <c r="F42" s="276">
        <v>135</v>
      </c>
      <c r="G42" s="276">
        <v>395</v>
      </c>
      <c r="H42" s="274"/>
    </row>
    <row r="43" spans="1:8" ht="12.75">
      <c r="A43" s="275" t="s">
        <v>48</v>
      </c>
      <c r="B43" s="278">
        <v>11</v>
      </c>
      <c r="C43" s="276">
        <v>103</v>
      </c>
      <c r="D43" s="283">
        <v>0</v>
      </c>
      <c r="E43" s="284">
        <v>106</v>
      </c>
      <c r="F43" s="276">
        <v>10</v>
      </c>
      <c r="G43" s="277">
        <v>0</v>
      </c>
      <c r="H43" s="274"/>
    </row>
    <row r="44" spans="1:8" ht="12.75">
      <c r="A44" s="275" t="s">
        <v>49</v>
      </c>
      <c r="B44" s="278">
        <v>286</v>
      </c>
      <c r="C44" s="276">
        <v>280</v>
      </c>
      <c r="D44" s="276">
        <v>8</v>
      </c>
      <c r="E44" s="278">
        <v>190</v>
      </c>
      <c r="F44" s="276">
        <v>115</v>
      </c>
      <c r="G44" s="277">
        <v>0</v>
      </c>
      <c r="H44" s="274"/>
    </row>
    <row r="45" spans="1:8" ht="12.75">
      <c r="A45" s="275" t="s">
        <v>50</v>
      </c>
      <c r="B45" s="278">
        <v>520</v>
      </c>
      <c r="C45" s="276">
        <v>647</v>
      </c>
      <c r="D45" s="276">
        <v>2</v>
      </c>
      <c r="E45" s="278">
        <v>2408</v>
      </c>
      <c r="F45" s="276">
        <v>23</v>
      </c>
      <c r="G45" s="276">
        <v>72</v>
      </c>
      <c r="H45" s="274"/>
    </row>
    <row r="46" spans="1:8" ht="12.75">
      <c r="A46" s="275" t="s">
        <v>51</v>
      </c>
      <c r="B46" s="278">
        <v>99</v>
      </c>
      <c r="C46" s="276">
        <v>127</v>
      </c>
      <c r="D46" s="276">
        <v>4</v>
      </c>
      <c r="E46" s="278">
        <v>105</v>
      </c>
      <c r="F46" s="276">
        <v>115</v>
      </c>
      <c r="G46" s="277">
        <v>0</v>
      </c>
      <c r="H46" s="274"/>
    </row>
    <row r="47" spans="1:8" ht="12.75">
      <c r="A47" s="275" t="s">
        <v>52</v>
      </c>
      <c r="B47" s="278">
        <v>246</v>
      </c>
      <c r="C47" s="276">
        <v>101</v>
      </c>
      <c r="D47" s="276">
        <v>75</v>
      </c>
      <c r="E47" s="278">
        <v>1854</v>
      </c>
      <c r="F47" s="276">
        <v>700</v>
      </c>
      <c r="G47" s="276">
        <v>2</v>
      </c>
      <c r="H47" s="274"/>
    </row>
    <row r="48" spans="1:8" ht="12.75">
      <c r="A48" s="275" t="s">
        <v>53</v>
      </c>
      <c r="B48" s="278">
        <v>785</v>
      </c>
      <c r="C48" s="276">
        <v>1145</v>
      </c>
      <c r="D48" s="276">
        <v>53</v>
      </c>
      <c r="E48" s="278">
        <v>345</v>
      </c>
      <c r="F48" s="276">
        <v>187</v>
      </c>
      <c r="G48" s="276">
        <v>330</v>
      </c>
      <c r="H48" s="274"/>
    </row>
    <row r="49" spans="1:8" ht="12.75">
      <c r="A49" s="279" t="s">
        <v>251</v>
      </c>
      <c r="B49" s="280">
        <v>4137</v>
      </c>
      <c r="C49" s="280">
        <v>3579</v>
      </c>
      <c r="D49" s="280">
        <v>180</v>
      </c>
      <c r="E49" s="280">
        <v>6706</v>
      </c>
      <c r="F49" s="280">
        <v>1455</v>
      </c>
      <c r="G49" s="281">
        <v>799</v>
      </c>
      <c r="H49" s="274"/>
    </row>
    <row r="50" spans="1:8" ht="12.75">
      <c r="A50" s="275"/>
      <c r="B50" s="278"/>
      <c r="C50" s="278"/>
      <c r="D50" s="278"/>
      <c r="E50" s="278"/>
      <c r="F50" s="278"/>
      <c r="G50" s="276"/>
      <c r="H50" s="274"/>
    </row>
    <row r="51" spans="1:8" ht="12.75">
      <c r="A51" s="279" t="s">
        <v>252</v>
      </c>
      <c r="B51" s="280">
        <v>3456</v>
      </c>
      <c r="C51" s="281">
        <v>1791</v>
      </c>
      <c r="D51" s="281">
        <v>608</v>
      </c>
      <c r="E51" s="280">
        <v>912</v>
      </c>
      <c r="F51" s="281">
        <v>97</v>
      </c>
      <c r="G51" s="281">
        <v>220</v>
      </c>
      <c r="H51" s="274"/>
    </row>
    <row r="52" spans="1:8" ht="12.75">
      <c r="A52" s="275"/>
      <c r="B52" s="278"/>
      <c r="C52" s="278"/>
      <c r="D52" s="278"/>
      <c r="E52" s="278"/>
      <c r="F52" s="278"/>
      <c r="G52" s="276"/>
      <c r="H52" s="274"/>
    </row>
    <row r="53" spans="1:8" ht="12.75">
      <c r="A53" s="275" t="s">
        <v>54</v>
      </c>
      <c r="B53" s="278">
        <v>799</v>
      </c>
      <c r="C53" s="276">
        <v>2579</v>
      </c>
      <c r="D53" s="276">
        <v>80</v>
      </c>
      <c r="E53" s="278">
        <v>5834</v>
      </c>
      <c r="F53" s="276">
        <v>1526</v>
      </c>
      <c r="G53" s="276">
        <v>2102</v>
      </c>
      <c r="H53" s="274"/>
    </row>
    <row r="54" spans="1:8" ht="12.75">
      <c r="A54" s="275" t="s">
        <v>55</v>
      </c>
      <c r="B54" s="278">
        <v>549</v>
      </c>
      <c r="C54" s="276">
        <v>14301</v>
      </c>
      <c r="D54" s="276">
        <v>132</v>
      </c>
      <c r="E54" s="278">
        <v>1997</v>
      </c>
      <c r="F54" s="276">
        <v>134</v>
      </c>
      <c r="G54" s="277">
        <v>0</v>
      </c>
      <c r="H54" s="274"/>
    </row>
    <row r="55" spans="1:8" ht="12.75">
      <c r="A55" s="275" t="s">
        <v>56</v>
      </c>
      <c r="B55" s="278">
        <v>157</v>
      </c>
      <c r="C55" s="276">
        <v>1313</v>
      </c>
      <c r="D55" s="283">
        <v>16</v>
      </c>
      <c r="E55" s="284">
        <v>8462</v>
      </c>
      <c r="F55" s="276">
        <v>402</v>
      </c>
      <c r="G55" s="276">
        <v>180.5</v>
      </c>
      <c r="H55" s="274"/>
    </row>
    <row r="56" spans="1:8" ht="12.75">
      <c r="A56" s="275" t="s">
        <v>57</v>
      </c>
      <c r="B56" s="278">
        <v>485</v>
      </c>
      <c r="C56" s="276">
        <v>461</v>
      </c>
      <c r="D56" s="276">
        <v>6</v>
      </c>
      <c r="E56" s="278">
        <v>153</v>
      </c>
      <c r="F56" s="276">
        <v>54</v>
      </c>
      <c r="G56" s="277">
        <v>0</v>
      </c>
      <c r="H56" s="274"/>
    </row>
    <row r="57" spans="1:8" ht="12.75">
      <c r="A57" s="275" t="s">
        <v>58</v>
      </c>
      <c r="B57" s="278">
        <v>1800</v>
      </c>
      <c r="C57" s="276">
        <v>6889</v>
      </c>
      <c r="D57" s="276">
        <v>323</v>
      </c>
      <c r="E57" s="278">
        <v>2570</v>
      </c>
      <c r="F57" s="276">
        <v>856</v>
      </c>
      <c r="G57" s="276">
        <v>15</v>
      </c>
      <c r="H57" s="274"/>
    </row>
    <row r="58" spans="1:8" ht="12.75">
      <c r="A58" s="279" t="s">
        <v>253</v>
      </c>
      <c r="B58" s="280">
        <v>3790</v>
      </c>
      <c r="C58" s="280">
        <v>25543</v>
      </c>
      <c r="D58" s="280">
        <v>557</v>
      </c>
      <c r="E58" s="280">
        <v>19016</v>
      </c>
      <c r="F58" s="280">
        <v>2972</v>
      </c>
      <c r="G58" s="281">
        <v>2298</v>
      </c>
      <c r="H58" s="274"/>
    </row>
    <row r="59" spans="1:8" ht="12.75">
      <c r="A59" s="275"/>
      <c r="B59" s="278"/>
      <c r="C59" s="278"/>
      <c r="D59" s="278"/>
      <c r="E59" s="278"/>
      <c r="F59" s="278"/>
      <c r="G59" s="276"/>
      <c r="H59" s="274"/>
    </row>
    <row r="60" spans="1:8" ht="12.75">
      <c r="A60" s="275" t="s">
        <v>59</v>
      </c>
      <c r="B60" s="278">
        <v>1677</v>
      </c>
      <c r="C60" s="276">
        <v>3158</v>
      </c>
      <c r="D60" s="276">
        <v>3075</v>
      </c>
      <c r="E60" s="278">
        <v>1165</v>
      </c>
      <c r="F60" s="276">
        <v>1019</v>
      </c>
      <c r="G60" s="276">
        <v>356</v>
      </c>
      <c r="H60" s="274"/>
    </row>
    <row r="61" spans="1:8" ht="12.75">
      <c r="A61" s="275" t="s">
        <v>60</v>
      </c>
      <c r="B61" s="278">
        <v>933</v>
      </c>
      <c r="C61" s="276">
        <v>2445</v>
      </c>
      <c r="D61" s="276">
        <v>1707</v>
      </c>
      <c r="E61" s="278">
        <v>488</v>
      </c>
      <c r="F61" s="276">
        <v>806</v>
      </c>
      <c r="G61" s="277">
        <v>0</v>
      </c>
      <c r="H61" s="274"/>
    </row>
    <row r="62" spans="1:8" ht="12.75">
      <c r="A62" s="275" t="s">
        <v>61</v>
      </c>
      <c r="B62" s="278">
        <v>2390</v>
      </c>
      <c r="C62" s="276">
        <v>3400</v>
      </c>
      <c r="D62" s="276">
        <v>3685</v>
      </c>
      <c r="E62" s="278">
        <v>2775</v>
      </c>
      <c r="F62" s="276">
        <v>570</v>
      </c>
      <c r="G62" s="276">
        <v>65</v>
      </c>
      <c r="H62" s="274"/>
    </row>
    <row r="63" spans="1:8" ht="12.75">
      <c r="A63" s="279" t="s">
        <v>254</v>
      </c>
      <c r="B63" s="280">
        <v>5000</v>
      </c>
      <c r="C63" s="280">
        <v>9003</v>
      </c>
      <c r="D63" s="280">
        <v>8467</v>
      </c>
      <c r="E63" s="280">
        <v>4428</v>
      </c>
      <c r="F63" s="280">
        <v>2395</v>
      </c>
      <c r="G63" s="281">
        <v>421</v>
      </c>
      <c r="H63" s="274"/>
    </row>
    <row r="64" spans="1:8" ht="12.75">
      <c r="A64" s="275"/>
      <c r="B64" s="278"/>
      <c r="C64" s="278"/>
      <c r="D64" s="278"/>
      <c r="E64" s="278"/>
      <c r="F64" s="278"/>
      <c r="G64" s="276"/>
      <c r="H64" s="274"/>
    </row>
    <row r="65" spans="1:8" ht="12.75">
      <c r="A65" s="279" t="s">
        <v>255</v>
      </c>
      <c r="B65" s="280">
        <v>13918</v>
      </c>
      <c r="C65" s="281">
        <v>13505</v>
      </c>
      <c r="D65" s="281">
        <v>13585</v>
      </c>
      <c r="E65" s="280">
        <v>1228</v>
      </c>
      <c r="F65" s="281">
        <v>1440</v>
      </c>
      <c r="G65" s="281">
        <v>37</v>
      </c>
      <c r="H65" s="274"/>
    </row>
    <row r="66" spans="1:8" ht="12.75">
      <c r="A66" s="275"/>
      <c r="B66" s="278"/>
      <c r="C66" s="278"/>
      <c r="D66" s="278"/>
      <c r="E66" s="278"/>
      <c r="F66" s="278"/>
      <c r="G66" s="276"/>
      <c r="H66" s="274"/>
    </row>
    <row r="67" spans="1:8" ht="12.75">
      <c r="A67" s="275" t="s">
        <v>62</v>
      </c>
      <c r="B67" s="278">
        <v>2935</v>
      </c>
      <c r="C67" s="276">
        <v>22480</v>
      </c>
      <c r="D67" s="276">
        <v>140</v>
      </c>
      <c r="E67" s="278">
        <v>1580</v>
      </c>
      <c r="F67" s="276">
        <v>909</v>
      </c>
      <c r="G67" s="276">
        <v>430</v>
      </c>
      <c r="H67" s="274"/>
    </row>
    <row r="68" spans="1:8" ht="12.75">
      <c r="A68" s="275" t="s">
        <v>63</v>
      </c>
      <c r="B68" s="278">
        <v>2004</v>
      </c>
      <c r="C68" s="276">
        <v>4857</v>
      </c>
      <c r="D68" s="276">
        <v>47</v>
      </c>
      <c r="E68" s="278">
        <v>437</v>
      </c>
      <c r="F68" s="276">
        <v>320</v>
      </c>
      <c r="G68" s="277">
        <v>0</v>
      </c>
      <c r="H68" s="274"/>
    </row>
    <row r="69" spans="1:8" ht="12.75">
      <c r="A69" s="279" t="s">
        <v>256</v>
      </c>
      <c r="B69" s="285">
        <v>4939</v>
      </c>
      <c r="C69" s="285">
        <v>27337</v>
      </c>
      <c r="D69" s="285">
        <v>187</v>
      </c>
      <c r="E69" s="285">
        <v>2017</v>
      </c>
      <c r="F69" s="285">
        <v>1229</v>
      </c>
      <c r="G69" s="282">
        <v>430</v>
      </c>
      <c r="H69" s="274"/>
    </row>
    <row r="70" spans="1:8" ht="12.75">
      <c r="A70" s="275"/>
      <c r="B70" s="278"/>
      <c r="C70" s="278"/>
      <c r="D70" s="278"/>
      <c r="E70" s="278"/>
      <c r="F70" s="278"/>
      <c r="G70" s="276"/>
      <c r="H70" s="274"/>
    </row>
    <row r="71" spans="1:8" ht="12.75">
      <c r="A71" s="275" t="s">
        <v>64</v>
      </c>
      <c r="B71" s="278">
        <v>5793</v>
      </c>
      <c r="C71" s="276">
        <v>36897</v>
      </c>
      <c r="D71" s="276">
        <v>291</v>
      </c>
      <c r="E71" s="278">
        <v>144</v>
      </c>
      <c r="F71" s="276">
        <v>5178</v>
      </c>
      <c r="G71" s="276">
        <v>327</v>
      </c>
      <c r="H71" s="274"/>
    </row>
    <row r="72" spans="1:8" ht="12.75">
      <c r="A72" s="275" t="s">
        <v>65</v>
      </c>
      <c r="B72" s="278">
        <v>1605</v>
      </c>
      <c r="C72" s="276">
        <v>5857</v>
      </c>
      <c r="D72" s="276">
        <v>2476</v>
      </c>
      <c r="E72" s="278">
        <v>3994</v>
      </c>
      <c r="F72" s="276">
        <v>594</v>
      </c>
      <c r="G72" s="276">
        <v>1503</v>
      </c>
      <c r="H72" s="274"/>
    </row>
    <row r="73" spans="1:8" ht="12.75">
      <c r="A73" s="275" t="s">
        <v>66</v>
      </c>
      <c r="B73" s="278">
        <v>1599</v>
      </c>
      <c r="C73" s="276">
        <v>2336</v>
      </c>
      <c r="D73" s="276">
        <v>200</v>
      </c>
      <c r="E73" s="278">
        <v>3900</v>
      </c>
      <c r="F73" s="276">
        <v>972</v>
      </c>
      <c r="G73" s="276">
        <v>216</v>
      </c>
      <c r="H73" s="274"/>
    </row>
    <row r="74" spans="1:8" ht="12.75">
      <c r="A74" s="275" t="s">
        <v>67</v>
      </c>
      <c r="B74" s="278">
        <v>5800</v>
      </c>
      <c r="C74" s="276">
        <v>3475</v>
      </c>
      <c r="D74" s="276">
        <v>600</v>
      </c>
      <c r="E74" s="278">
        <v>3195</v>
      </c>
      <c r="F74" s="276">
        <v>3450</v>
      </c>
      <c r="G74" s="276">
        <v>1360</v>
      </c>
      <c r="H74" s="274"/>
    </row>
    <row r="75" spans="1:8" ht="12.75">
      <c r="A75" s="275" t="s">
        <v>68</v>
      </c>
      <c r="B75" s="278">
        <v>213</v>
      </c>
      <c r="C75" s="276">
        <v>10249</v>
      </c>
      <c r="D75" s="276">
        <v>71</v>
      </c>
      <c r="E75" s="278">
        <v>348</v>
      </c>
      <c r="F75" s="276">
        <v>333</v>
      </c>
      <c r="G75" s="276">
        <v>45</v>
      </c>
      <c r="H75" s="274"/>
    </row>
    <row r="76" spans="1:8" ht="12.75">
      <c r="A76" s="275" t="s">
        <v>69</v>
      </c>
      <c r="B76" s="278">
        <v>1947</v>
      </c>
      <c r="C76" s="276">
        <v>2279</v>
      </c>
      <c r="D76" s="276">
        <v>120</v>
      </c>
      <c r="E76" s="278">
        <v>1156</v>
      </c>
      <c r="F76" s="276">
        <v>661</v>
      </c>
      <c r="G76" s="276">
        <v>61</v>
      </c>
      <c r="H76" s="274"/>
    </row>
    <row r="77" spans="1:8" ht="12.75">
      <c r="A77" s="275" t="s">
        <v>70</v>
      </c>
      <c r="B77" s="278">
        <v>1669</v>
      </c>
      <c r="C77" s="276">
        <v>5560</v>
      </c>
      <c r="D77" s="276">
        <v>862</v>
      </c>
      <c r="E77" s="278">
        <v>2494</v>
      </c>
      <c r="F77" s="276">
        <v>2237</v>
      </c>
      <c r="G77" s="277">
        <v>0</v>
      </c>
      <c r="H77" s="274"/>
    </row>
    <row r="78" spans="1:8" ht="12.75">
      <c r="A78" s="275" t="s">
        <v>71</v>
      </c>
      <c r="B78" s="278">
        <v>1231</v>
      </c>
      <c r="C78" s="276">
        <v>2433</v>
      </c>
      <c r="D78" s="276">
        <v>233</v>
      </c>
      <c r="E78" s="278">
        <v>1615</v>
      </c>
      <c r="F78" s="276">
        <v>395</v>
      </c>
      <c r="G78" s="276">
        <v>442</v>
      </c>
      <c r="H78" s="274"/>
    </row>
    <row r="79" spans="1:8" ht="12.75">
      <c r="A79" s="279" t="s">
        <v>257</v>
      </c>
      <c r="B79" s="280">
        <v>19857</v>
      </c>
      <c r="C79" s="280">
        <v>69086</v>
      </c>
      <c r="D79" s="280">
        <v>4853</v>
      </c>
      <c r="E79" s="280">
        <v>16846</v>
      </c>
      <c r="F79" s="280">
        <v>13820</v>
      </c>
      <c r="G79" s="281">
        <v>3954</v>
      </c>
      <c r="H79" s="274"/>
    </row>
    <row r="80" spans="1:8" ht="12.75">
      <c r="A80" s="275"/>
      <c r="B80" s="278"/>
      <c r="C80" s="278"/>
      <c r="D80" s="278"/>
      <c r="E80" s="278"/>
      <c r="F80" s="278"/>
      <c r="G80" s="276"/>
      <c r="H80" s="274"/>
    </row>
    <row r="81" spans="1:8" ht="12.75">
      <c r="A81" s="275" t="s">
        <v>72</v>
      </c>
      <c r="B81" s="278">
        <v>250</v>
      </c>
      <c r="C81" s="276">
        <v>3215</v>
      </c>
      <c r="D81" s="276">
        <v>45</v>
      </c>
      <c r="E81" s="278">
        <v>259</v>
      </c>
      <c r="F81" s="276">
        <v>176</v>
      </c>
      <c r="G81" s="276">
        <v>104</v>
      </c>
      <c r="H81" s="274"/>
    </row>
    <row r="82" spans="1:8" ht="12.75">
      <c r="A82" s="275" t="s">
        <v>73</v>
      </c>
      <c r="B82" s="278">
        <v>363</v>
      </c>
      <c r="C82" s="276">
        <v>1687</v>
      </c>
      <c r="D82" s="276">
        <v>73</v>
      </c>
      <c r="E82" s="278">
        <v>433</v>
      </c>
      <c r="F82" s="276">
        <v>178</v>
      </c>
      <c r="G82" s="276">
        <v>73.05</v>
      </c>
      <c r="H82" s="274"/>
    </row>
    <row r="83" spans="1:8" ht="12.75">
      <c r="A83" s="279" t="s">
        <v>258</v>
      </c>
      <c r="B83" s="285">
        <v>613</v>
      </c>
      <c r="C83" s="285">
        <v>4902</v>
      </c>
      <c r="D83" s="285">
        <v>118</v>
      </c>
      <c r="E83" s="285">
        <v>692</v>
      </c>
      <c r="F83" s="285">
        <v>354</v>
      </c>
      <c r="G83" s="282">
        <v>177.05</v>
      </c>
      <c r="H83" s="274"/>
    </row>
    <row r="84" spans="1:8" ht="12.75">
      <c r="A84" s="275"/>
      <c r="B84" s="278"/>
      <c r="C84" s="278"/>
      <c r="D84" s="278"/>
      <c r="E84" s="278"/>
      <c r="F84" s="278"/>
      <c r="G84" s="276"/>
      <c r="H84" s="274"/>
    </row>
    <row r="85" spans="1:8" ht="13.5" thickBot="1">
      <c r="A85" s="286" t="s">
        <v>74</v>
      </c>
      <c r="B85" s="287">
        <v>78068</v>
      </c>
      <c r="C85" s="287">
        <v>177715</v>
      </c>
      <c r="D85" s="287">
        <v>41653</v>
      </c>
      <c r="E85" s="287">
        <v>60254</v>
      </c>
      <c r="F85" s="287">
        <v>37960</v>
      </c>
      <c r="G85" s="288">
        <v>14561</v>
      </c>
      <c r="H85" s="274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55"/>
  <dimension ref="A1:I39"/>
  <sheetViews>
    <sheetView showGridLines="0" zoomScale="75" zoomScaleNormal="75" workbookViewId="0" topLeftCell="A9">
      <selection activeCell="E12" sqref="E12"/>
    </sheetView>
  </sheetViews>
  <sheetFormatPr defaultColWidth="11.421875" defaultRowHeight="12.75"/>
  <cols>
    <col min="1" max="1" width="33.7109375" style="4" customWidth="1"/>
    <col min="2" max="4" width="20.7109375" style="4" customWidth="1"/>
    <col min="5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43"/>
      <c r="F1" s="43"/>
      <c r="G1" s="43"/>
      <c r="H1" s="43"/>
      <c r="I1" s="43"/>
    </row>
    <row r="2" s="61" customFormat="1" ht="15">
      <c r="A2" s="63"/>
    </row>
    <row r="3" spans="1:4" s="61" customFormat="1" ht="15">
      <c r="A3" s="64" t="s">
        <v>405</v>
      </c>
      <c r="B3" s="65"/>
      <c r="C3" s="65"/>
      <c r="D3" s="65"/>
    </row>
    <row r="4" spans="1:9" s="61" customFormat="1" ht="15">
      <c r="A4" s="66"/>
      <c r="B4" s="67"/>
      <c r="C4" s="67"/>
      <c r="D4" s="67"/>
      <c r="E4" s="68"/>
      <c r="F4" s="68"/>
      <c r="G4" s="68"/>
      <c r="H4" s="68"/>
      <c r="I4" s="68"/>
    </row>
    <row r="5" spans="1:9" ht="12.75">
      <c r="A5" s="33" t="s">
        <v>361</v>
      </c>
      <c r="B5" s="16" t="s">
        <v>85</v>
      </c>
      <c r="C5" s="16" t="s">
        <v>108</v>
      </c>
      <c r="D5" s="10" t="s">
        <v>2</v>
      </c>
      <c r="E5" s="18"/>
      <c r="F5" s="18"/>
      <c r="G5" s="18"/>
      <c r="H5" s="18"/>
      <c r="I5" s="18"/>
    </row>
    <row r="6" spans="1:4" ht="13.5" thickBot="1">
      <c r="A6" s="34" t="s">
        <v>29</v>
      </c>
      <c r="B6" s="10" t="s">
        <v>107</v>
      </c>
      <c r="C6" s="13" t="s">
        <v>109</v>
      </c>
      <c r="D6" s="14" t="s">
        <v>10</v>
      </c>
    </row>
    <row r="7" spans="1:5" ht="12.75">
      <c r="A7" s="100" t="s">
        <v>31</v>
      </c>
      <c r="B7" s="137">
        <v>100</v>
      </c>
      <c r="C7" s="137">
        <v>1000</v>
      </c>
      <c r="D7" s="137">
        <v>100</v>
      </c>
      <c r="E7" s="17"/>
    </row>
    <row r="8" spans="1:5" ht="12.75">
      <c r="A8" s="49" t="s">
        <v>242</v>
      </c>
      <c r="B8" s="132">
        <v>100</v>
      </c>
      <c r="C8" s="133">
        <v>1000</v>
      </c>
      <c r="D8" s="132">
        <v>100</v>
      </c>
      <c r="E8" s="17"/>
    </row>
    <row r="9" spans="1:5" ht="12.75">
      <c r="A9" s="32"/>
      <c r="B9" s="134"/>
      <c r="C9" s="135"/>
      <c r="D9" s="134"/>
      <c r="E9" s="17"/>
    </row>
    <row r="10" spans="1:5" ht="12.75">
      <c r="A10" s="49" t="s">
        <v>246</v>
      </c>
      <c r="B10" s="133">
        <v>260</v>
      </c>
      <c r="C10" s="133">
        <v>1250</v>
      </c>
      <c r="D10" s="133">
        <v>325</v>
      </c>
      <c r="E10" s="17"/>
    </row>
    <row r="11" spans="1:5" ht="12.75">
      <c r="A11" s="32"/>
      <c r="B11" s="134"/>
      <c r="C11" s="135"/>
      <c r="D11" s="134"/>
      <c r="E11" s="17"/>
    </row>
    <row r="12" spans="1:5" ht="12.75">
      <c r="A12" s="49" t="s">
        <v>247</v>
      </c>
      <c r="B12" s="133">
        <v>55</v>
      </c>
      <c r="C12" s="133">
        <v>8704</v>
      </c>
      <c r="D12" s="133">
        <v>479</v>
      </c>
      <c r="E12" s="17"/>
    </row>
    <row r="13" spans="1:5" ht="12.75">
      <c r="A13" s="32"/>
      <c r="B13" s="134"/>
      <c r="C13" s="135"/>
      <c r="D13" s="134"/>
      <c r="E13" s="17"/>
    </row>
    <row r="14" spans="1:5" ht="12.75">
      <c r="A14" s="32" t="s">
        <v>41</v>
      </c>
      <c r="B14" s="135">
        <v>300</v>
      </c>
      <c r="C14" s="136">
        <v>1220</v>
      </c>
      <c r="D14" s="135">
        <v>366</v>
      </c>
      <c r="E14" s="17"/>
    </row>
    <row r="15" spans="1:5" ht="12.75">
      <c r="A15" s="32" t="s">
        <v>43</v>
      </c>
      <c r="B15" s="135">
        <v>300</v>
      </c>
      <c r="C15" s="136">
        <v>2400</v>
      </c>
      <c r="D15" s="135">
        <v>720</v>
      </c>
      <c r="E15" s="17"/>
    </row>
    <row r="16" spans="1:5" ht="12.75">
      <c r="A16" s="49" t="s">
        <v>249</v>
      </c>
      <c r="B16" s="132">
        <v>600</v>
      </c>
      <c r="C16" s="133">
        <v>1810</v>
      </c>
      <c r="D16" s="132">
        <v>1086</v>
      </c>
      <c r="E16" s="17"/>
    </row>
    <row r="17" spans="1:5" ht="12.75">
      <c r="A17" s="32"/>
      <c r="B17" s="134"/>
      <c r="C17" s="135"/>
      <c r="D17" s="134"/>
      <c r="E17" s="17"/>
    </row>
    <row r="18" spans="1:5" ht="12.75">
      <c r="A18" s="49" t="s">
        <v>250</v>
      </c>
      <c r="B18" s="133">
        <v>1774</v>
      </c>
      <c r="C18" s="133">
        <v>1500</v>
      </c>
      <c r="D18" s="133">
        <v>2661</v>
      </c>
      <c r="E18" s="17"/>
    </row>
    <row r="19" spans="1:5" ht="12.75">
      <c r="A19" s="32"/>
      <c r="B19" s="134"/>
      <c r="C19" s="135"/>
      <c r="D19" s="134"/>
      <c r="E19" s="17"/>
    </row>
    <row r="20" spans="1:5" ht="12.75">
      <c r="A20" s="32" t="s">
        <v>52</v>
      </c>
      <c r="B20" s="135">
        <v>150</v>
      </c>
      <c r="C20" s="135">
        <v>2000</v>
      </c>
      <c r="D20" s="135">
        <v>300</v>
      </c>
      <c r="E20" s="17"/>
    </row>
    <row r="21" spans="1:5" ht="12.75">
      <c r="A21" s="49" t="s">
        <v>251</v>
      </c>
      <c r="B21" s="132">
        <v>150</v>
      </c>
      <c r="C21" s="133">
        <v>2000</v>
      </c>
      <c r="D21" s="132">
        <v>300</v>
      </c>
      <c r="E21" s="17"/>
    </row>
    <row r="22" spans="1:5" ht="12.75">
      <c r="A22" s="49"/>
      <c r="B22" s="132"/>
      <c r="C22" s="133"/>
      <c r="D22" s="132"/>
      <c r="E22" s="17"/>
    </row>
    <row r="23" spans="1:5" ht="12.75">
      <c r="A23" s="32" t="s">
        <v>54</v>
      </c>
      <c r="B23" s="134">
        <v>9823</v>
      </c>
      <c r="C23" s="135">
        <v>2150</v>
      </c>
      <c r="D23" s="134">
        <v>21120</v>
      </c>
      <c r="E23" s="17"/>
    </row>
    <row r="24" spans="1:5" ht="12.75">
      <c r="A24" s="32" t="s">
        <v>56</v>
      </c>
      <c r="B24" s="135">
        <v>15900</v>
      </c>
      <c r="C24" s="135">
        <v>2150</v>
      </c>
      <c r="D24" s="135">
        <v>34185</v>
      </c>
      <c r="E24" s="17"/>
    </row>
    <row r="25" spans="1:5" ht="12.75">
      <c r="A25" s="49" t="s">
        <v>253</v>
      </c>
      <c r="B25" s="132">
        <v>25723</v>
      </c>
      <c r="C25" s="133">
        <v>2150</v>
      </c>
      <c r="D25" s="132">
        <v>55305</v>
      </c>
      <c r="E25" s="17"/>
    </row>
    <row r="26" spans="1:5" ht="12.75">
      <c r="A26" s="32"/>
      <c r="B26" s="134"/>
      <c r="C26" s="135"/>
      <c r="D26" s="134"/>
      <c r="E26" s="17"/>
    </row>
    <row r="27" spans="1:5" ht="12.75">
      <c r="A27" s="32" t="s">
        <v>61</v>
      </c>
      <c r="B27" s="135">
        <v>1500</v>
      </c>
      <c r="C27" s="136">
        <v>750</v>
      </c>
      <c r="D27" s="135">
        <v>1125</v>
      </c>
      <c r="E27" s="17"/>
    </row>
    <row r="28" spans="1:5" ht="12.75">
      <c r="A28" s="49" t="s">
        <v>254</v>
      </c>
      <c r="B28" s="132">
        <v>1500</v>
      </c>
      <c r="C28" s="133">
        <v>750</v>
      </c>
      <c r="D28" s="132">
        <v>1125</v>
      </c>
      <c r="E28" s="17"/>
    </row>
    <row r="29" spans="1:5" ht="12.75">
      <c r="A29" s="32"/>
      <c r="B29" s="134"/>
      <c r="C29" s="135"/>
      <c r="D29" s="134"/>
      <c r="E29" s="17"/>
    </row>
    <row r="30" spans="1:5" ht="12.75">
      <c r="A30" s="49" t="s">
        <v>255</v>
      </c>
      <c r="B30" s="133">
        <v>200</v>
      </c>
      <c r="C30" s="133">
        <v>300</v>
      </c>
      <c r="D30" s="133">
        <v>60</v>
      </c>
      <c r="E30" s="17"/>
    </row>
    <row r="31" spans="1:5" ht="12.75">
      <c r="A31" s="32"/>
      <c r="B31" s="134"/>
      <c r="C31" s="135"/>
      <c r="D31" s="134"/>
      <c r="E31" s="17"/>
    </row>
    <row r="32" spans="1:5" ht="12.75">
      <c r="A32" s="32" t="s">
        <v>66</v>
      </c>
      <c r="B32" s="134">
        <v>10</v>
      </c>
      <c r="C32" s="135">
        <v>500</v>
      </c>
      <c r="D32" s="134">
        <v>5</v>
      </c>
      <c r="E32" s="17"/>
    </row>
    <row r="33" spans="1:5" ht="12.75">
      <c r="A33" s="32" t="s">
        <v>67</v>
      </c>
      <c r="B33" s="135">
        <v>500</v>
      </c>
      <c r="C33" s="135">
        <v>500</v>
      </c>
      <c r="D33" s="135">
        <v>250</v>
      </c>
      <c r="E33" s="17"/>
    </row>
    <row r="34" spans="1:5" ht="12.75">
      <c r="A34" s="49" t="s">
        <v>257</v>
      </c>
      <c r="B34" s="132">
        <v>510</v>
      </c>
      <c r="C34" s="133">
        <v>500</v>
      </c>
      <c r="D34" s="132">
        <v>255</v>
      </c>
      <c r="E34" s="17"/>
    </row>
    <row r="35" spans="1:5" ht="12.75">
      <c r="A35" s="32"/>
      <c r="B35" s="134"/>
      <c r="C35" s="135"/>
      <c r="D35" s="134"/>
      <c r="E35" s="17"/>
    </row>
    <row r="36" spans="1:5" ht="12.75">
      <c r="A36" s="32" t="s">
        <v>73</v>
      </c>
      <c r="B36" s="135">
        <v>105</v>
      </c>
      <c r="C36" s="135">
        <v>700</v>
      </c>
      <c r="D36" s="135">
        <v>74</v>
      </c>
      <c r="E36" s="17"/>
    </row>
    <row r="37" spans="1:5" ht="12.75">
      <c r="A37" s="49" t="s">
        <v>258</v>
      </c>
      <c r="B37" s="132">
        <v>105</v>
      </c>
      <c r="C37" s="133">
        <v>700</v>
      </c>
      <c r="D37" s="132">
        <v>74</v>
      </c>
      <c r="E37" s="17"/>
    </row>
    <row r="38" spans="1:5" ht="12.75">
      <c r="A38" s="32"/>
      <c r="B38" s="134"/>
      <c r="C38" s="134"/>
      <c r="D38" s="134"/>
      <c r="E38" s="17"/>
    </row>
    <row r="39" spans="1:5" ht="13.5" thickBot="1">
      <c r="A39" s="101" t="s">
        <v>74</v>
      </c>
      <c r="B39" s="138">
        <v>30977</v>
      </c>
      <c r="C39" s="138">
        <v>1994.060109113213</v>
      </c>
      <c r="D39" s="138">
        <v>61770</v>
      </c>
      <c r="E39" s="17"/>
    </row>
  </sheetData>
  <mergeCells count="1">
    <mergeCell ref="A1:D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56"/>
  <dimension ref="A1:H26"/>
  <sheetViews>
    <sheetView showGridLines="0" zoomScale="75" zoomScaleNormal="75" workbookViewId="0" topLeftCell="A1">
      <selection activeCell="H26" sqref="H26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357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26.5</v>
      </c>
      <c r="C9" s="201">
        <v>105.6</v>
      </c>
      <c r="D9" s="200">
        <v>279.9</v>
      </c>
      <c r="E9" s="158">
        <v>63.54500979649731</v>
      </c>
      <c r="F9" s="157">
        <v>165398.53112641687</v>
      </c>
      <c r="G9" s="201" t="s">
        <v>167</v>
      </c>
      <c r="H9" s="201">
        <v>21789</v>
      </c>
    </row>
    <row r="10" spans="1:8" ht="12.75">
      <c r="A10" s="293">
        <v>1986</v>
      </c>
      <c r="B10" s="202">
        <v>25.2</v>
      </c>
      <c r="C10" s="167">
        <v>97.2</v>
      </c>
      <c r="D10" s="202">
        <v>245</v>
      </c>
      <c r="E10" s="162">
        <v>68.74376449941703</v>
      </c>
      <c r="F10" s="161">
        <v>170807.64006587092</v>
      </c>
      <c r="G10" s="167">
        <v>11</v>
      </c>
      <c r="H10" s="167">
        <v>25759</v>
      </c>
    </row>
    <row r="11" spans="1:8" ht="12.75">
      <c r="A11" s="293">
        <v>1987</v>
      </c>
      <c r="B11" s="202">
        <v>26.3</v>
      </c>
      <c r="C11" s="167">
        <v>100.6</v>
      </c>
      <c r="D11" s="202">
        <v>264.7</v>
      </c>
      <c r="E11" s="162">
        <v>74.08676210738885</v>
      </c>
      <c r="F11" s="161">
        <v>189252.7015494092</v>
      </c>
      <c r="G11" s="167">
        <v>291</v>
      </c>
      <c r="H11" s="167">
        <v>28376</v>
      </c>
    </row>
    <row r="12" spans="1:8" ht="12.75">
      <c r="A12" s="293">
        <v>1988</v>
      </c>
      <c r="B12" s="202">
        <v>26.9</v>
      </c>
      <c r="C12" s="167">
        <v>95.7</v>
      </c>
      <c r="D12" s="202">
        <v>257.7</v>
      </c>
      <c r="E12" s="162">
        <v>78.19768490137393</v>
      </c>
      <c r="F12" s="161">
        <v>201513.34847883836</v>
      </c>
      <c r="G12" s="167">
        <v>2601</v>
      </c>
      <c r="H12" s="167">
        <v>23301</v>
      </c>
    </row>
    <row r="13" spans="1:8" ht="12.75">
      <c r="A13" s="293">
        <v>1989</v>
      </c>
      <c r="B13" s="202">
        <v>28.1</v>
      </c>
      <c r="C13" s="167">
        <v>98.7</v>
      </c>
      <c r="D13" s="202">
        <v>277.6</v>
      </c>
      <c r="E13" s="162">
        <v>84.32199824504467</v>
      </c>
      <c r="F13" s="161">
        <v>234077.86712824396</v>
      </c>
      <c r="G13" s="167">
        <v>5221</v>
      </c>
      <c r="H13" s="167">
        <v>19811</v>
      </c>
    </row>
    <row r="14" spans="1:8" ht="12.75">
      <c r="A14" s="293">
        <v>1990</v>
      </c>
      <c r="B14" s="202">
        <v>26.9</v>
      </c>
      <c r="C14" s="167">
        <v>102.78810408921933</v>
      </c>
      <c r="D14" s="202">
        <v>276.5</v>
      </c>
      <c r="E14" s="162">
        <v>83.60078371978412</v>
      </c>
      <c r="F14" s="161">
        <v>231156.16698520308</v>
      </c>
      <c r="G14" s="167">
        <v>7531</v>
      </c>
      <c r="H14" s="167">
        <v>21358</v>
      </c>
    </row>
    <row r="15" spans="1:8" ht="12.75">
      <c r="A15" s="293">
        <v>1991</v>
      </c>
      <c r="B15" s="202">
        <v>26.5</v>
      </c>
      <c r="C15" s="167">
        <v>98.41509433962264</v>
      </c>
      <c r="D15" s="202">
        <v>260.8</v>
      </c>
      <c r="E15" s="162">
        <v>108.20020915221234</v>
      </c>
      <c r="F15" s="161">
        <v>282187.2032502734</v>
      </c>
      <c r="G15" s="167">
        <v>13945</v>
      </c>
      <c r="H15" s="167">
        <v>20485</v>
      </c>
    </row>
    <row r="16" spans="1:8" ht="12.75">
      <c r="A16" s="293">
        <v>1992</v>
      </c>
      <c r="B16" s="202">
        <v>26</v>
      </c>
      <c r="C16" s="167">
        <v>98.53573078700138</v>
      </c>
      <c r="D16" s="202">
        <v>255.9</v>
      </c>
      <c r="E16" s="162">
        <v>105.57979637709903</v>
      </c>
      <c r="F16" s="161">
        <v>270178.69892899645</v>
      </c>
      <c r="G16" s="167">
        <v>10204</v>
      </c>
      <c r="H16" s="167">
        <v>22178</v>
      </c>
    </row>
    <row r="17" spans="1:8" ht="12.75">
      <c r="A17" s="293">
        <v>1993</v>
      </c>
      <c r="B17" s="202">
        <v>25.5</v>
      </c>
      <c r="C17" s="167">
        <v>96.98039215686275</v>
      </c>
      <c r="D17" s="202">
        <v>247.3</v>
      </c>
      <c r="E17" s="162">
        <v>100.22477852703953</v>
      </c>
      <c r="F17" s="161">
        <v>247855.87729736874</v>
      </c>
      <c r="G17" s="167">
        <v>4036</v>
      </c>
      <c r="H17" s="167">
        <v>23730</v>
      </c>
    </row>
    <row r="18" spans="1:8" ht="12.75">
      <c r="A18" s="293">
        <v>1994</v>
      </c>
      <c r="B18" s="202">
        <v>24.981</v>
      </c>
      <c r="C18" s="167">
        <v>98.46203114366918</v>
      </c>
      <c r="D18" s="202">
        <v>245.968</v>
      </c>
      <c r="E18" s="162">
        <v>111.87840323104109</v>
      </c>
      <c r="F18" s="161">
        <v>275185.0708593271</v>
      </c>
      <c r="G18" s="167">
        <v>8460</v>
      </c>
      <c r="H18" s="167">
        <v>25485</v>
      </c>
    </row>
    <row r="19" spans="1:8" ht="12.75">
      <c r="A19" s="294">
        <v>1995</v>
      </c>
      <c r="B19" s="203">
        <v>21.607</v>
      </c>
      <c r="C19" s="166">
        <v>103.07678067293006</v>
      </c>
      <c r="D19" s="203">
        <v>222.718</v>
      </c>
      <c r="E19" s="195">
        <v>113.63936869688557</v>
      </c>
      <c r="F19" s="164">
        <v>253095.32917432958</v>
      </c>
      <c r="G19" s="166">
        <v>10013</v>
      </c>
      <c r="H19" s="167">
        <v>26468</v>
      </c>
    </row>
    <row r="20" spans="1:8" ht="12.75">
      <c r="A20" s="294">
        <v>1996</v>
      </c>
      <c r="B20" s="163">
        <v>20.8</v>
      </c>
      <c r="C20" s="166">
        <v>118.60576923076921</v>
      </c>
      <c r="D20" s="163">
        <v>246.7</v>
      </c>
      <c r="E20" s="165">
        <v>112.82800235596746</v>
      </c>
      <c r="F20" s="166">
        <v>278346.68181217165</v>
      </c>
      <c r="G20" s="166">
        <v>11386</v>
      </c>
      <c r="H20" s="167">
        <v>28332</v>
      </c>
    </row>
    <row r="21" spans="1:8" ht="12.75">
      <c r="A21" s="294">
        <v>1997</v>
      </c>
      <c r="B21" s="163">
        <v>22.1</v>
      </c>
      <c r="C21" s="166">
        <v>119.45701357466062</v>
      </c>
      <c r="D21" s="163">
        <v>264</v>
      </c>
      <c r="E21" s="165">
        <v>105.95242388181698</v>
      </c>
      <c r="F21" s="166">
        <v>279714.3990479968</v>
      </c>
      <c r="G21" s="166">
        <v>6202</v>
      </c>
      <c r="H21" s="167">
        <v>30992</v>
      </c>
    </row>
    <row r="22" spans="1:8" ht="12.75">
      <c r="A22" s="294">
        <v>1998</v>
      </c>
      <c r="B22" s="163">
        <v>20.3</v>
      </c>
      <c r="C22" s="166">
        <v>134.63054187192117</v>
      </c>
      <c r="D22" s="163">
        <v>273.3</v>
      </c>
      <c r="E22" s="165">
        <v>132.4931184114048</v>
      </c>
      <c r="F22" s="166">
        <v>362103.6926183693</v>
      </c>
      <c r="G22" s="166">
        <v>10887</v>
      </c>
      <c r="H22" s="167">
        <v>26793</v>
      </c>
    </row>
    <row r="23" spans="1:8" ht="12.75">
      <c r="A23" s="294">
        <v>1999</v>
      </c>
      <c r="B23" s="163">
        <v>21.3</v>
      </c>
      <c r="C23" s="166">
        <f>D23/B23*10</f>
        <v>139.67136150234742</v>
      </c>
      <c r="D23" s="163">
        <v>297.5</v>
      </c>
      <c r="E23" s="165">
        <v>126.69936172514515</v>
      </c>
      <c r="F23" s="166">
        <f>D23*E23*10</f>
        <v>376930.60113230685</v>
      </c>
      <c r="G23" s="166">
        <v>9399</v>
      </c>
      <c r="H23" s="167">
        <v>27480</v>
      </c>
    </row>
    <row r="24" spans="1:8" ht="12.75">
      <c r="A24" s="294" t="s">
        <v>312</v>
      </c>
      <c r="B24" s="163">
        <v>20.1</v>
      </c>
      <c r="C24" s="166">
        <f>D24/B24*10</f>
        <v>142.23880597014923</v>
      </c>
      <c r="D24" s="163">
        <v>285.9</v>
      </c>
      <c r="E24" s="165">
        <v>126.11036986284905</v>
      </c>
      <c r="F24" s="166">
        <f>D24*E24*10</f>
        <v>360549.5474378854</v>
      </c>
      <c r="G24" s="166">
        <v>11419</v>
      </c>
      <c r="H24" s="167">
        <v>23832</v>
      </c>
    </row>
    <row r="25" spans="1:8" ht="13.5" thickBot="1">
      <c r="A25" s="295" t="s">
        <v>381</v>
      </c>
      <c r="B25" s="168">
        <v>20.4</v>
      </c>
      <c r="C25" s="171">
        <f>D25/B25*10</f>
        <v>141.1764705882353</v>
      </c>
      <c r="D25" s="168">
        <v>288</v>
      </c>
      <c r="E25" s="170">
        <v>140.85</v>
      </c>
      <c r="F25" s="171">
        <f>D25*E25*10</f>
        <v>405647.99999999994</v>
      </c>
      <c r="G25" s="171">
        <v>27809</v>
      </c>
      <c r="H25" s="172">
        <v>23946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57"/>
  <dimension ref="A1:I85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406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150</v>
      </c>
      <c r="C8" s="102">
        <v>5</v>
      </c>
      <c r="D8" s="102">
        <v>50</v>
      </c>
      <c r="E8" s="94">
        <v>205</v>
      </c>
      <c r="F8" s="102">
        <v>8000</v>
      </c>
      <c r="G8" s="102">
        <v>10000</v>
      </c>
      <c r="H8" s="102">
        <v>12000</v>
      </c>
      <c r="I8" s="102">
        <v>1850</v>
      </c>
    </row>
    <row r="9" spans="1:9" ht="12.75">
      <c r="A9" s="32" t="s">
        <v>32</v>
      </c>
      <c r="B9" s="87">
        <v>73</v>
      </c>
      <c r="C9" s="87">
        <v>38</v>
      </c>
      <c r="D9" s="54" t="s">
        <v>167</v>
      </c>
      <c r="E9" s="50">
        <v>111</v>
      </c>
      <c r="F9" s="87">
        <v>7000</v>
      </c>
      <c r="G9" s="87">
        <v>10000</v>
      </c>
      <c r="H9" s="54" t="s">
        <v>167</v>
      </c>
      <c r="I9" s="87">
        <v>891</v>
      </c>
    </row>
    <row r="10" spans="1:9" ht="12.75">
      <c r="A10" s="32" t="s">
        <v>33</v>
      </c>
      <c r="B10" s="50">
        <v>11</v>
      </c>
      <c r="C10" s="50">
        <v>178</v>
      </c>
      <c r="D10" s="54" t="s">
        <v>167</v>
      </c>
      <c r="E10" s="50">
        <v>189</v>
      </c>
      <c r="F10" s="87">
        <v>8700</v>
      </c>
      <c r="G10" s="87">
        <v>12500</v>
      </c>
      <c r="H10" s="54" t="s">
        <v>167</v>
      </c>
      <c r="I10" s="50">
        <v>2321</v>
      </c>
    </row>
    <row r="11" spans="1:9" ht="12.75">
      <c r="A11" s="32" t="s">
        <v>34</v>
      </c>
      <c r="B11" s="87">
        <v>113</v>
      </c>
      <c r="C11" s="87">
        <v>500</v>
      </c>
      <c r="D11" s="87">
        <v>25</v>
      </c>
      <c r="E11" s="50">
        <v>638</v>
      </c>
      <c r="F11" s="87">
        <v>10000</v>
      </c>
      <c r="G11" s="87">
        <v>16000</v>
      </c>
      <c r="H11" s="87">
        <v>27000</v>
      </c>
      <c r="I11" s="87">
        <v>9805</v>
      </c>
    </row>
    <row r="12" spans="1:9" ht="12.75">
      <c r="A12" s="49" t="s">
        <v>242</v>
      </c>
      <c r="B12" s="52">
        <v>347</v>
      </c>
      <c r="C12" s="52">
        <v>721</v>
      </c>
      <c r="D12" s="52">
        <v>75</v>
      </c>
      <c r="E12" s="52">
        <v>1143</v>
      </c>
      <c r="F12" s="88">
        <v>8463</v>
      </c>
      <c r="G12" s="88">
        <v>14778</v>
      </c>
      <c r="H12" s="88">
        <v>17000</v>
      </c>
      <c r="I12" s="52">
        <v>14867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88">
        <v>105</v>
      </c>
      <c r="C14" s="88">
        <v>10</v>
      </c>
      <c r="D14" s="88">
        <v>10</v>
      </c>
      <c r="E14" s="52">
        <v>125</v>
      </c>
      <c r="F14" s="88">
        <v>9000</v>
      </c>
      <c r="G14" s="88">
        <v>20000</v>
      </c>
      <c r="H14" s="88">
        <v>40000</v>
      </c>
      <c r="I14" s="88">
        <v>1545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2">
        <v>101</v>
      </c>
      <c r="C16" s="52">
        <v>10</v>
      </c>
      <c r="D16" s="52">
        <v>6</v>
      </c>
      <c r="E16" s="52">
        <v>117</v>
      </c>
      <c r="F16" s="88">
        <v>7000</v>
      </c>
      <c r="G16" s="88">
        <v>18000</v>
      </c>
      <c r="H16" s="88">
        <v>40000</v>
      </c>
      <c r="I16" s="52">
        <v>1127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452</v>
      </c>
      <c r="D18" s="54" t="s">
        <v>167</v>
      </c>
      <c r="E18" s="50">
        <v>452</v>
      </c>
      <c r="F18" s="54" t="s">
        <v>167</v>
      </c>
      <c r="G18" s="87">
        <v>10500</v>
      </c>
      <c r="H18" s="54" t="s">
        <v>167</v>
      </c>
      <c r="I18" s="87">
        <v>4746</v>
      </c>
    </row>
    <row r="19" spans="1:9" ht="12.75">
      <c r="A19" s="32" t="s">
        <v>36</v>
      </c>
      <c r="B19" s="87">
        <v>42</v>
      </c>
      <c r="C19" s="87">
        <v>7</v>
      </c>
      <c r="D19" s="87">
        <v>4</v>
      </c>
      <c r="E19" s="50">
        <v>53</v>
      </c>
      <c r="F19" s="87">
        <v>9500</v>
      </c>
      <c r="G19" s="87">
        <v>12500</v>
      </c>
      <c r="H19" s="87">
        <v>28000</v>
      </c>
      <c r="I19" s="87">
        <v>599</v>
      </c>
    </row>
    <row r="20" spans="1:9" ht="12.75">
      <c r="A20" s="32" t="s">
        <v>37</v>
      </c>
      <c r="B20" s="87">
        <v>130</v>
      </c>
      <c r="C20" s="87">
        <v>35</v>
      </c>
      <c r="D20" s="87">
        <v>10</v>
      </c>
      <c r="E20" s="50">
        <v>175</v>
      </c>
      <c r="F20" s="87">
        <v>8000</v>
      </c>
      <c r="G20" s="87">
        <v>13500</v>
      </c>
      <c r="H20" s="87">
        <v>24000</v>
      </c>
      <c r="I20" s="87">
        <v>1753</v>
      </c>
    </row>
    <row r="21" spans="1:9" ht="12.75">
      <c r="A21" s="49" t="s">
        <v>245</v>
      </c>
      <c r="B21" s="52">
        <v>172</v>
      </c>
      <c r="C21" s="52">
        <v>494</v>
      </c>
      <c r="D21" s="52">
        <v>14</v>
      </c>
      <c r="E21" s="52">
        <v>680</v>
      </c>
      <c r="F21" s="88">
        <v>8366</v>
      </c>
      <c r="G21" s="88">
        <v>10741</v>
      </c>
      <c r="H21" s="88">
        <v>25143</v>
      </c>
      <c r="I21" s="52">
        <v>7098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495</v>
      </c>
      <c r="D23" s="88">
        <v>25</v>
      </c>
      <c r="E23" s="52">
        <v>520</v>
      </c>
      <c r="F23" s="55" t="s">
        <v>167</v>
      </c>
      <c r="G23" s="88">
        <v>8303</v>
      </c>
      <c r="H23" s="88">
        <v>24000</v>
      </c>
      <c r="I23" s="88">
        <v>4710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88" t="s">
        <v>167</v>
      </c>
      <c r="C25" s="88">
        <v>2211</v>
      </c>
      <c r="D25" s="88" t="s">
        <v>167</v>
      </c>
      <c r="E25" s="52">
        <v>2211</v>
      </c>
      <c r="F25" s="88" t="s">
        <v>167</v>
      </c>
      <c r="G25" s="88">
        <v>13900</v>
      </c>
      <c r="H25" s="88" t="s">
        <v>167</v>
      </c>
      <c r="I25" s="88">
        <v>30733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600</v>
      </c>
      <c r="D27" s="54" t="s">
        <v>167</v>
      </c>
      <c r="E27" s="50">
        <v>600</v>
      </c>
      <c r="F27" s="54" t="s">
        <v>167</v>
      </c>
      <c r="G27" s="87">
        <v>8000</v>
      </c>
      <c r="H27" s="54" t="s">
        <v>167</v>
      </c>
      <c r="I27" s="50">
        <v>4800</v>
      </c>
    </row>
    <row r="28" spans="1:9" ht="12.75">
      <c r="A28" s="32" t="s">
        <v>39</v>
      </c>
      <c r="B28" s="54" t="s">
        <v>167</v>
      </c>
      <c r="C28" s="50">
        <v>3</v>
      </c>
      <c r="D28" s="54" t="s">
        <v>167</v>
      </c>
      <c r="E28" s="50">
        <v>3</v>
      </c>
      <c r="F28" s="54" t="s">
        <v>167</v>
      </c>
      <c r="G28" s="87">
        <v>17000</v>
      </c>
      <c r="H28" s="54" t="s">
        <v>167</v>
      </c>
      <c r="I28" s="50">
        <v>51</v>
      </c>
    </row>
    <row r="29" spans="1:9" ht="12.75">
      <c r="A29" s="32" t="s">
        <v>40</v>
      </c>
      <c r="B29" s="54" t="s">
        <v>167</v>
      </c>
      <c r="C29" s="87">
        <v>292</v>
      </c>
      <c r="D29" s="54" t="s">
        <v>167</v>
      </c>
      <c r="E29" s="50">
        <v>292</v>
      </c>
      <c r="F29" s="54" t="s">
        <v>167</v>
      </c>
      <c r="G29" s="87">
        <v>9000</v>
      </c>
      <c r="H29" s="54" t="s">
        <v>167</v>
      </c>
      <c r="I29" s="87">
        <v>2628</v>
      </c>
    </row>
    <row r="30" spans="1:9" ht="12.75">
      <c r="A30" s="49" t="s">
        <v>248</v>
      </c>
      <c r="B30" s="55" t="s">
        <v>167</v>
      </c>
      <c r="C30" s="52">
        <v>895</v>
      </c>
      <c r="D30" s="55" t="s">
        <v>167</v>
      </c>
      <c r="E30" s="52">
        <v>895</v>
      </c>
      <c r="F30" s="55" t="s">
        <v>167</v>
      </c>
      <c r="G30" s="88">
        <v>8356</v>
      </c>
      <c r="H30" s="55" t="s">
        <v>167</v>
      </c>
      <c r="I30" s="52">
        <v>7479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32</v>
      </c>
      <c r="C32" s="89">
        <v>642</v>
      </c>
      <c r="D32" s="89">
        <v>68</v>
      </c>
      <c r="E32" s="50">
        <v>742</v>
      </c>
      <c r="F32" s="89">
        <v>7594</v>
      </c>
      <c r="G32" s="89">
        <v>12621</v>
      </c>
      <c r="H32" s="89">
        <v>18956</v>
      </c>
      <c r="I32" s="87">
        <v>9635</v>
      </c>
    </row>
    <row r="33" spans="1:9" ht="12.75">
      <c r="A33" s="32" t="s">
        <v>42</v>
      </c>
      <c r="B33" s="89">
        <v>35</v>
      </c>
      <c r="C33" s="89">
        <v>48</v>
      </c>
      <c r="D33" s="89">
        <v>86</v>
      </c>
      <c r="E33" s="50">
        <v>169</v>
      </c>
      <c r="F33" s="89">
        <v>5000</v>
      </c>
      <c r="G33" s="89">
        <v>11000</v>
      </c>
      <c r="H33" s="89">
        <v>20000</v>
      </c>
      <c r="I33" s="87">
        <v>2423</v>
      </c>
    </row>
    <row r="34" spans="1:9" ht="12.75">
      <c r="A34" s="32" t="s">
        <v>43</v>
      </c>
      <c r="B34" s="54" t="s">
        <v>167</v>
      </c>
      <c r="C34" s="89">
        <v>90</v>
      </c>
      <c r="D34" s="89">
        <v>6</v>
      </c>
      <c r="E34" s="50">
        <v>96</v>
      </c>
      <c r="F34" s="54" t="s">
        <v>167</v>
      </c>
      <c r="G34" s="89">
        <v>11278</v>
      </c>
      <c r="H34" s="89">
        <v>18000</v>
      </c>
      <c r="I34" s="87">
        <v>1123</v>
      </c>
    </row>
    <row r="35" spans="1:9" ht="12.75">
      <c r="A35" s="32" t="s">
        <v>44</v>
      </c>
      <c r="B35" s="89">
        <v>13</v>
      </c>
      <c r="C35" s="89">
        <v>368</v>
      </c>
      <c r="D35" s="89">
        <v>11</v>
      </c>
      <c r="E35" s="50">
        <v>392</v>
      </c>
      <c r="F35" s="89">
        <v>7000</v>
      </c>
      <c r="G35" s="89">
        <v>14231</v>
      </c>
      <c r="H35" s="89">
        <v>21636</v>
      </c>
      <c r="I35" s="87">
        <v>5566</v>
      </c>
    </row>
    <row r="36" spans="1:9" ht="12.75">
      <c r="A36" s="49" t="s">
        <v>249</v>
      </c>
      <c r="B36" s="52">
        <v>80</v>
      </c>
      <c r="C36" s="52">
        <v>1148</v>
      </c>
      <c r="D36" s="52">
        <v>171</v>
      </c>
      <c r="E36" s="52">
        <v>1399</v>
      </c>
      <c r="F36" s="88">
        <v>6363</v>
      </c>
      <c r="G36" s="88">
        <v>12964</v>
      </c>
      <c r="H36" s="88">
        <v>19620</v>
      </c>
      <c r="I36" s="52">
        <v>18747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88">
        <v>3</v>
      </c>
      <c r="C38" s="88">
        <v>246</v>
      </c>
      <c r="D38" s="88">
        <v>51</v>
      </c>
      <c r="E38" s="52">
        <v>300</v>
      </c>
      <c r="F38" s="88">
        <v>3200</v>
      </c>
      <c r="G38" s="88">
        <v>8400</v>
      </c>
      <c r="H38" s="88">
        <v>16000</v>
      </c>
      <c r="I38" s="88">
        <v>2892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87">
        <v>115</v>
      </c>
      <c r="D40" s="87">
        <v>5</v>
      </c>
      <c r="E40" s="50">
        <v>120</v>
      </c>
      <c r="F40" s="54" t="s">
        <v>167</v>
      </c>
      <c r="G40" s="87">
        <v>8000</v>
      </c>
      <c r="H40" s="87">
        <v>12000</v>
      </c>
      <c r="I40" s="87">
        <v>980</v>
      </c>
    </row>
    <row r="41" spans="1:9" ht="12.75">
      <c r="A41" s="32" t="s">
        <v>46</v>
      </c>
      <c r="B41" s="87">
        <v>1</v>
      </c>
      <c r="C41" s="87">
        <v>31</v>
      </c>
      <c r="D41" s="54" t="s">
        <v>167</v>
      </c>
      <c r="E41" s="50">
        <v>32</v>
      </c>
      <c r="F41" s="87">
        <v>3000</v>
      </c>
      <c r="G41" s="87">
        <v>5000</v>
      </c>
      <c r="H41" s="54" t="s">
        <v>167</v>
      </c>
      <c r="I41" s="87">
        <v>158</v>
      </c>
    </row>
    <row r="42" spans="1:9" ht="12.75">
      <c r="A42" s="32" t="s">
        <v>47</v>
      </c>
      <c r="B42" s="87">
        <v>2</v>
      </c>
      <c r="C42" s="87">
        <v>88</v>
      </c>
      <c r="D42" s="54" t="s">
        <v>167</v>
      </c>
      <c r="E42" s="50">
        <v>90</v>
      </c>
      <c r="F42" s="54">
        <v>4000</v>
      </c>
      <c r="G42" s="87">
        <v>14000</v>
      </c>
      <c r="H42" s="54" t="s">
        <v>167</v>
      </c>
      <c r="I42" s="87">
        <v>1240</v>
      </c>
    </row>
    <row r="43" spans="1:9" ht="12.75">
      <c r="A43" s="32" t="s">
        <v>48</v>
      </c>
      <c r="B43" s="54" t="s">
        <v>167</v>
      </c>
      <c r="C43" s="87">
        <v>3</v>
      </c>
      <c r="D43" s="87">
        <v>5</v>
      </c>
      <c r="E43" s="50">
        <v>8</v>
      </c>
      <c r="F43" s="54" t="s">
        <v>167</v>
      </c>
      <c r="G43" s="87">
        <v>21000</v>
      </c>
      <c r="H43" s="87">
        <v>45000</v>
      </c>
      <c r="I43" s="87">
        <v>288</v>
      </c>
    </row>
    <row r="44" spans="1:9" ht="12.75">
      <c r="A44" s="32" t="s">
        <v>49</v>
      </c>
      <c r="B44" s="87">
        <v>10</v>
      </c>
      <c r="C44" s="87">
        <v>85</v>
      </c>
      <c r="D44" s="87">
        <v>3</v>
      </c>
      <c r="E44" s="50">
        <v>98</v>
      </c>
      <c r="F44" s="87">
        <v>2000</v>
      </c>
      <c r="G44" s="87">
        <v>5000</v>
      </c>
      <c r="H44" s="87">
        <v>20000</v>
      </c>
      <c r="I44" s="87">
        <v>505</v>
      </c>
    </row>
    <row r="45" spans="1:9" ht="12.75">
      <c r="A45" s="32" t="s">
        <v>50</v>
      </c>
      <c r="B45" s="87" t="s">
        <v>167</v>
      </c>
      <c r="C45" s="87">
        <v>17</v>
      </c>
      <c r="D45" s="54" t="s">
        <v>167</v>
      </c>
      <c r="E45" s="50">
        <v>17</v>
      </c>
      <c r="F45" s="87" t="s">
        <v>167</v>
      </c>
      <c r="G45" s="87">
        <v>15000</v>
      </c>
      <c r="H45" s="54" t="s">
        <v>167</v>
      </c>
      <c r="I45" s="87">
        <v>255</v>
      </c>
    </row>
    <row r="46" spans="1:9" ht="12.75">
      <c r="A46" s="32" t="s">
        <v>51</v>
      </c>
      <c r="B46" s="54" t="s">
        <v>167</v>
      </c>
      <c r="C46" s="87">
        <v>55</v>
      </c>
      <c r="D46" s="54" t="s">
        <v>167</v>
      </c>
      <c r="E46" s="50">
        <v>55</v>
      </c>
      <c r="F46" s="54" t="s">
        <v>167</v>
      </c>
      <c r="G46" s="87">
        <v>18000</v>
      </c>
      <c r="H46" s="54" t="s">
        <v>167</v>
      </c>
      <c r="I46" s="87">
        <v>990</v>
      </c>
    </row>
    <row r="47" spans="1:9" ht="12.75">
      <c r="A47" s="32" t="s">
        <v>52</v>
      </c>
      <c r="B47" s="54" t="s">
        <v>167</v>
      </c>
      <c r="C47" s="87">
        <v>150</v>
      </c>
      <c r="D47" s="54" t="s">
        <v>167</v>
      </c>
      <c r="E47" s="50">
        <v>150</v>
      </c>
      <c r="F47" s="54" t="s">
        <v>167</v>
      </c>
      <c r="G47" s="87">
        <v>7000</v>
      </c>
      <c r="H47" s="54" t="s">
        <v>167</v>
      </c>
      <c r="I47" s="87">
        <v>1050</v>
      </c>
    </row>
    <row r="48" spans="1:9" ht="12.75">
      <c r="A48" s="32" t="s">
        <v>53</v>
      </c>
      <c r="B48" s="54" t="s">
        <v>167</v>
      </c>
      <c r="C48" s="87">
        <v>128</v>
      </c>
      <c r="D48" s="54">
        <v>2</v>
      </c>
      <c r="E48" s="50">
        <v>130</v>
      </c>
      <c r="F48" s="54" t="s">
        <v>167</v>
      </c>
      <c r="G48" s="87">
        <v>6950</v>
      </c>
      <c r="H48" s="54">
        <v>10200</v>
      </c>
      <c r="I48" s="87">
        <v>910</v>
      </c>
    </row>
    <row r="49" spans="1:9" ht="12.75">
      <c r="A49" s="49" t="s">
        <v>251</v>
      </c>
      <c r="B49" s="52">
        <v>13</v>
      </c>
      <c r="C49" s="52">
        <v>672</v>
      </c>
      <c r="D49" s="52">
        <v>15</v>
      </c>
      <c r="E49" s="52">
        <v>700</v>
      </c>
      <c r="F49" s="88">
        <v>2385</v>
      </c>
      <c r="G49" s="88">
        <v>8898</v>
      </c>
      <c r="H49" s="88">
        <v>24360</v>
      </c>
      <c r="I49" s="52">
        <v>6376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55" t="s">
        <v>167</v>
      </c>
      <c r="C51" s="88">
        <v>40</v>
      </c>
      <c r="D51" s="55" t="s">
        <v>167</v>
      </c>
      <c r="E51" s="52">
        <v>40</v>
      </c>
      <c r="F51" s="55" t="s">
        <v>167</v>
      </c>
      <c r="G51" s="88">
        <v>18000</v>
      </c>
      <c r="H51" s="55" t="s">
        <v>167</v>
      </c>
      <c r="I51" s="88">
        <v>720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87">
        <v>40</v>
      </c>
      <c r="C53" s="87">
        <v>701</v>
      </c>
      <c r="D53" s="54" t="s">
        <v>167</v>
      </c>
      <c r="E53" s="50">
        <v>741</v>
      </c>
      <c r="F53" s="87">
        <v>2400</v>
      </c>
      <c r="G53" s="87">
        <v>7000</v>
      </c>
      <c r="H53" s="54" t="s">
        <v>167</v>
      </c>
      <c r="I53" s="87">
        <v>5003</v>
      </c>
    </row>
    <row r="54" spans="1:9" ht="12.75">
      <c r="A54" s="32" t="s">
        <v>55</v>
      </c>
      <c r="B54" s="54" t="s">
        <v>167</v>
      </c>
      <c r="C54" s="87">
        <v>51</v>
      </c>
      <c r="D54" s="54" t="s">
        <v>167</v>
      </c>
      <c r="E54" s="50">
        <v>51</v>
      </c>
      <c r="F54" s="54" t="s">
        <v>167</v>
      </c>
      <c r="G54" s="87">
        <v>7845</v>
      </c>
      <c r="H54" s="54" t="s">
        <v>167</v>
      </c>
      <c r="I54" s="87">
        <v>400</v>
      </c>
    </row>
    <row r="55" spans="1:9" ht="12.75">
      <c r="A55" s="32" t="s">
        <v>56</v>
      </c>
      <c r="B55" s="87">
        <v>33</v>
      </c>
      <c r="C55" s="87">
        <v>161</v>
      </c>
      <c r="D55" s="54" t="s">
        <v>167</v>
      </c>
      <c r="E55" s="50">
        <v>194</v>
      </c>
      <c r="F55" s="87">
        <v>1600</v>
      </c>
      <c r="G55" s="87">
        <v>7000</v>
      </c>
      <c r="H55" s="54" t="s">
        <v>167</v>
      </c>
      <c r="I55" s="87">
        <v>1180</v>
      </c>
    </row>
    <row r="56" spans="1:9" ht="12.75">
      <c r="A56" s="32" t="s">
        <v>57</v>
      </c>
      <c r="B56" s="54" t="s">
        <v>167</v>
      </c>
      <c r="C56" s="87">
        <v>45</v>
      </c>
      <c r="D56" s="54" t="s">
        <v>167</v>
      </c>
      <c r="E56" s="50">
        <v>45</v>
      </c>
      <c r="F56" s="54" t="s">
        <v>167</v>
      </c>
      <c r="G56" s="87">
        <v>7500</v>
      </c>
      <c r="H56" s="54" t="s">
        <v>167</v>
      </c>
      <c r="I56" s="87">
        <v>338</v>
      </c>
    </row>
    <row r="57" spans="1:9" ht="12.75">
      <c r="A57" s="32" t="s">
        <v>58</v>
      </c>
      <c r="B57" s="54">
        <v>4</v>
      </c>
      <c r="C57" s="87">
        <v>349</v>
      </c>
      <c r="D57" s="54" t="s">
        <v>167</v>
      </c>
      <c r="E57" s="50">
        <v>353</v>
      </c>
      <c r="F57" s="54">
        <v>500</v>
      </c>
      <c r="G57" s="87">
        <v>9000</v>
      </c>
      <c r="H57" s="54" t="s">
        <v>167</v>
      </c>
      <c r="I57" s="87">
        <v>3143</v>
      </c>
    </row>
    <row r="58" spans="1:9" ht="12.75">
      <c r="A58" s="49" t="s">
        <v>253</v>
      </c>
      <c r="B58" s="52">
        <v>77</v>
      </c>
      <c r="C58" s="52">
        <v>1307</v>
      </c>
      <c r="D58" s="55" t="s">
        <v>167</v>
      </c>
      <c r="E58" s="52">
        <v>1384</v>
      </c>
      <c r="F58" s="88">
        <v>1958</v>
      </c>
      <c r="G58" s="88">
        <v>7584</v>
      </c>
      <c r="H58" s="55" t="s">
        <v>167</v>
      </c>
      <c r="I58" s="52">
        <v>10064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150</v>
      </c>
      <c r="D60" s="89">
        <v>50</v>
      </c>
      <c r="E60" s="50">
        <v>200</v>
      </c>
      <c r="F60" s="54" t="s">
        <v>167</v>
      </c>
      <c r="G60" s="89">
        <v>8000</v>
      </c>
      <c r="H60" s="89">
        <v>12000</v>
      </c>
      <c r="I60" s="87">
        <v>1800</v>
      </c>
    </row>
    <row r="61" spans="1:9" ht="12.75">
      <c r="A61" s="32" t="s">
        <v>60</v>
      </c>
      <c r="B61" s="54" t="s">
        <v>167</v>
      </c>
      <c r="C61" s="89">
        <v>515</v>
      </c>
      <c r="D61" s="89">
        <v>35</v>
      </c>
      <c r="E61" s="50">
        <v>550</v>
      </c>
      <c r="F61" s="54" t="s">
        <v>167</v>
      </c>
      <c r="G61" s="89">
        <v>12800</v>
      </c>
      <c r="H61" s="89">
        <v>24500</v>
      </c>
      <c r="I61" s="87">
        <v>7450</v>
      </c>
    </row>
    <row r="62" spans="1:9" ht="12.75">
      <c r="A62" s="32" t="s">
        <v>61</v>
      </c>
      <c r="B62" s="54" t="s">
        <v>167</v>
      </c>
      <c r="C62" s="89">
        <v>135</v>
      </c>
      <c r="D62" s="89">
        <v>65</v>
      </c>
      <c r="E62" s="50">
        <v>200</v>
      </c>
      <c r="F62" s="54" t="s">
        <v>167</v>
      </c>
      <c r="G62" s="89">
        <v>8500</v>
      </c>
      <c r="H62" s="89">
        <v>22000</v>
      </c>
      <c r="I62" s="87">
        <v>2578</v>
      </c>
    </row>
    <row r="63" spans="1:9" ht="12.75">
      <c r="A63" s="49" t="s">
        <v>254</v>
      </c>
      <c r="B63" s="55" t="s">
        <v>167</v>
      </c>
      <c r="C63" s="52">
        <v>800</v>
      </c>
      <c r="D63" s="52">
        <v>150</v>
      </c>
      <c r="E63" s="52">
        <v>950</v>
      </c>
      <c r="F63" s="55" t="s">
        <v>167</v>
      </c>
      <c r="G63" s="88">
        <v>11174</v>
      </c>
      <c r="H63" s="88">
        <v>19250</v>
      </c>
      <c r="I63" s="52">
        <v>11828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55" t="s">
        <v>167</v>
      </c>
      <c r="C65" s="88">
        <v>126</v>
      </c>
      <c r="D65" s="88">
        <v>31</v>
      </c>
      <c r="E65" s="52">
        <v>157</v>
      </c>
      <c r="F65" s="55" t="s">
        <v>167</v>
      </c>
      <c r="G65" s="88">
        <v>14410</v>
      </c>
      <c r="H65" s="88">
        <v>24660</v>
      </c>
      <c r="I65" s="88">
        <v>2580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180</v>
      </c>
      <c r="D67" s="54" t="s">
        <v>167</v>
      </c>
      <c r="E67" s="50">
        <v>180</v>
      </c>
      <c r="F67" s="54" t="s">
        <v>167</v>
      </c>
      <c r="G67" s="87">
        <v>5000</v>
      </c>
      <c r="H67" s="54" t="s">
        <v>167</v>
      </c>
      <c r="I67" s="87">
        <v>900</v>
      </c>
    </row>
    <row r="68" spans="1:9" ht="12.75">
      <c r="A68" s="32" t="s">
        <v>63</v>
      </c>
      <c r="B68" s="54" t="s">
        <v>167</v>
      </c>
      <c r="C68" s="87">
        <v>220</v>
      </c>
      <c r="D68" s="54" t="s">
        <v>167</v>
      </c>
      <c r="E68" s="50">
        <v>220</v>
      </c>
      <c r="F68" s="54" t="s">
        <v>167</v>
      </c>
      <c r="G68" s="87">
        <v>5000</v>
      </c>
      <c r="H68" s="54" t="s">
        <v>167</v>
      </c>
      <c r="I68" s="87">
        <v>1100</v>
      </c>
    </row>
    <row r="69" spans="1:9" ht="12.75">
      <c r="A69" s="49" t="s">
        <v>256</v>
      </c>
      <c r="B69" s="55" t="s">
        <v>167</v>
      </c>
      <c r="C69" s="52">
        <v>400</v>
      </c>
      <c r="D69" s="55" t="s">
        <v>167</v>
      </c>
      <c r="E69" s="52">
        <v>400</v>
      </c>
      <c r="F69" s="55" t="s">
        <v>167</v>
      </c>
      <c r="G69" s="88">
        <v>5000</v>
      </c>
      <c r="H69" s="55" t="s">
        <v>167</v>
      </c>
      <c r="I69" s="52">
        <v>2000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87">
        <v>246</v>
      </c>
      <c r="D71" s="87">
        <v>4672</v>
      </c>
      <c r="E71" s="50">
        <v>4918</v>
      </c>
      <c r="F71" s="54" t="s">
        <v>167</v>
      </c>
      <c r="G71" s="87">
        <v>7195</v>
      </c>
      <c r="H71" s="87">
        <v>18569</v>
      </c>
      <c r="I71" s="87">
        <v>88524</v>
      </c>
    </row>
    <row r="72" spans="1:9" ht="12.75">
      <c r="A72" s="32" t="s">
        <v>65</v>
      </c>
      <c r="B72" s="54" t="s">
        <v>167</v>
      </c>
      <c r="C72" s="87">
        <v>210</v>
      </c>
      <c r="D72" s="87">
        <v>64</v>
      </c>
      <c r="E72" s="50">
        <v>274</v>
      </c>
      <c r="F72" s="54" t="s">
        <v>167</v>
      </c>
      <c r="G72" s="87">
        <v>39000</v>
      </c>
      <c r="H72" s="87">
        <v>65000</v>
      </c>
      <c r="I72" s="87">
        <v>12350</v>
      </c>
    </row>
    <row r="73" spans="1:9" ht="12.75">
      <c r="A73" s="32" t="s">
        <v>66</v>
      </c>
      <c r="B73" s="87">
        <v>15</v>
      </c>
      <c r="C73" s="87">
        <v>108</v>
      </c>
      <c r="D73" s="54" t="s">
        <v>167</v>
      </c>
      <c r="E73" s="50">
        <v>123</v>
      </c>
      <c r="F73" s="87">
        <v>2000</v>
      </c>
      <c r="G73" s="87">
        <v>11000</v>
      </c>
      <c r="H73" s="54" t="s">
        <v>167</v>
      </c>
      <c r="I73" s="87">
        <v>1218</v>
      </c>
    </row>
    <row r="74" spans="1:9" ht="12.75">
      <c r="A74" s="32" t="s">
        <v>67</v>
      </c>
      <c r="B74" s="54" t="s">
        <v>167</v>
      </c>
      <c r="C74" s="87">
        <v>1120</v>
      </c>
      <c r="D74" s="87">
        <v>1380</v>
      </c>
      <c r="E74" s="50">
        <v>2500</v>
      </c>
      <c r="F74" s="54" t="s">
        <v>167</v>
      </c>
      <c r="G74" s="87">
        <v>9000</v>
      </c>
      <c r="H74" s="87">
        <v>23000</v>
      </c>
      <c r="I74" s="87">
        <v>41820</v>
      </c>
    </row>
    <row r="75" spans="1:9" ht="12.75">
      <c r="A75" s="32" t="s">
        <v>68</v>
      </c>
      <c r="B75" s="87">
        <v>13</v>
      </c>
      <c r="C75" s="87">
        <v>60</v>
      </c>
      <c r="D75" s="87">
        <v>2</v>
      </c>
      <c r="E75" s="50">
        <v>75</v>
      </c>
      <c r="F75" s="87">
        <v>3000</v>
      </c>
      <c r="G75" s="87">
        <v>6500</v>
      </c>
      <c r="H75" s="87">
        <v>9000</v>
      </c>
      <c r="I75" s="87">
        <v>447</v>
      </c>
    </row>
    <row r="76" spans="1:9" ht="12.75">
      <c r="A76" s="32" t="s">
        <v>69</v>
      </c>
      <c r="B76" s="87">
        <v>44</v>
      </c>
      <c r="C76" s="87">
        <v>208</v>
      </c>
      <c r="D76" s="54" t="s">
        <v>167</v>
      </c>
      <c r="E76" s="50">
        <v>252</v>
      </c>
      <c r="F76" s="87">
        <v>4450</v>
      </c>
      <c r="G76" s="87">
        <v>11400</v>
      </c>
      <c r="H76" s="54" t="s">
        <v>167</v>
      </c>
      <c r="I76" s="87">
        <v>2567</v>
      </c>
    </row>
    <row r="77" spans="1:9" ht="12.75">
      <c r="A77" s="32" t="s">
        <v>70</v>
      </c>
      <c r="B77" s="54" t="s">
        <v>167</v>
      </c>
      <c r="C77" s="87">
        <v>904</v>
      </c>
      <c r="D77" s="87">
        <v>825</v>
      </c>
      <c r="E77" s="50">
        <v>1729</v>
      </c>
      <c r="F77" s="54" t="s">
        <v>167</v>
      </c>
      <c r="G77" s="87">
        <v>10500</v>
      </c>
      <c r="H77" s="87">
        <v>14500</v>
      </c>
      <c r="I77" s="87">
        <v>21455</v>
      </c>
    </row>
    <row r="78" spans="1:9" ht="12.75">
      <c r="A78" s="32" t="s">
        <v>71</v>
      </c>
      <c r="B78" s="54" t="s">
        <v>167</v>
      </c>
      <c r="C78" s="87">
        <v>100</v>
      </c>
      <c r="D78" s="54" t="s">
        <v>167</v>
      </c>
      <c r="E78" s="50">
        <v>100</v>
      </c>
      <c r="F78" s="54" t="s">
        <v>167</v>
      </c>
      <c r="G78" s="87">
        <v>10500</v>
      </c>
      <c r="H78" s="54" t="s">
        <v>167</v>
      </c>
      <c r="I78" s="87">
        <v>1050</v>
      </c>
    </row>
    <row r="79" spans="1:9" ht="12.75">
      <c r="A79" s="49" t="s">
        <v>257</v>
      </c>
      <c r="B79" s="52">
        <v>72</v>
      </c>
      <c r="C79" s="52">
        <v>2956</v>
      </c>
      <c r="D79" s="52">
        <v>6943</v>
      </c>
      <c r="E79" s="52">
        <v>9971</v>
      </c>
      <c r="F79" s="88">
        <v>3678</v>
      </c>
      <c r="G79" s="88">
        <v>11682</v>
      </c>
      <c r="H79" s="88">
        <v>19391</v>
      </c>
      <c r="I79" s="52">
        <v>169431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>
        <v>11</v>
      </c>
      <c r="C81" s="87">
        <v>8</v>
      </c>
      <c r="D81" s="87">
        <v>130</v>
      </c>
      <c r="E81" s="50">
        <v>149</v>
      </c>
      <c r="F81" s="54" t="s">
        <v>167</v>
      </c>
      <c r="G81" s="87">
        <v>10000</v>
      </c>
      <c r="H81" s="87">
        <v>28000</v>
      </c>
      <c r="I81" s="87">
        <v>3720</v>
      </c>
    </row>
    <row r="82" spans="1:9" ht="12.75">
      <c r="A82" s="32" t="s">
        <v>73</v>
      </c>
      <c r="B82" s="54" t="s">
        <v>167</v>
      </c>
      <c r="C82" s="87">
        <v>118</v>
      </c>
      <c r="D82" s="87">
        <v>12</v>
      </c>
      <c r="E82" s="50">
        <v>130</v>
      </c>
      <c r="F82" s="54" t="s">
        <v>167</v>
      </c>
      <c r="G82" s="87">
        <v>12000</v>
      </c>
      <c r="H82" s="87">
        <v>18000</v>
      </c>
      <c r="I82" s="87">
        <v>1628</v>
      </c>
    </row>
    <row r="83" spans="1:9" ht="12.75">
      <c r="A83" s="49" t="s">
        <v>258</v>
      </c>
      <c r="B83" s="55">
        <v>11</v>
      </c>
      <c r="C83" s="52">
        <v>126</v>
      </c>
      <c r="D83" s="52">
        <v>142</v>
      </c>
      <c r="E83" s="52">
        <v>279</v>
      </c>
      <c r="F83" s="55" t="s">
        <v>167</v>
      </c>
      <c r="G83" s="88">
        <v>11873</v>
      </c>
      <c r="H83" s="88">
        <v>27155</v>
      </c>
      <c r="I83" s="52">
        <v>5348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981</v>
      </c>
      <c r="C85" s="98">
        <v>12657</v>
      </c>
      <c r="D85" s="98">
        <v>7633</v>
      </c>
      <c r="E85" s="98">
        <v>21271</v>
      </c>
      <c r="F85" s="104">
        <v>7128.2772680937815</v>
      </c>
      <c r="G85" s="104">
        <v>11140.567512048669</v>
      </c>
      <c r="H85" s="104">
        <v>19591.65531245906</v>
      </c>
      <c r="I85" s="98">
        <v>297545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58"/>
  <dimension ref="A1:H27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358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323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11.3</v>
      </c>
      <c r="C9" s="201">
        <v>48.8</v>
      </c>
      <c r="D9" s="200">
        <v>55.2</v>
      </c>
      <c r="E9" s="158">
        <v>40.11154784657363</v>
      </c>
      <c r="F9" s="157">
        <v>33812.94099263159</v>
      </c>
      <c r="G9" s="201" t="s">
        <v>167</v>
      </c>
      <c r="H9" s="201">
        <v>3004</v>
      </c>
    </row>
    <row r="10" spans="1:8" ht="12.75">
      <c r="A10" s="293">
        <v>1986</v>
      </c>
      <c r="B10" s="202">
        <v>11.3</v>
      </c>
      <c r="C10" s="167">
        <v>49.5</v>
      </c>
      <c r="D10" s="202">
        <v>55.9</v>
      </c>
      <c r="E10" s="162">
        <v>41.04912672941233</v>
      </c>
      <c r="F10" s="161">
        <v>31150.457370211436</v>
      </c>
      <c r="G10" s="167" t="s">
        <v>167</v>
      </c>
      <c r="H10" s="167">
        <v>5128</v>
      </c>
    </row>
    <row r="11" spans="1:8" ht="12.75">
      <c r="A11" s="293">
        <v>1987</v>
      </c>
      <c r="B11" s="202">
        <v>10.3</v>
      </c>
      <c r="C11" s="167">
        <v>52.8</v>
      </c>
      <c r="D11" s="202">
        <v>54.4</v>
      </c>
      <c r="E11" s="162">
        <v>42.11291815417162</v>
      </c>
      <c r="F11" s="161">
        <v>32340.461336891323</v>
      </c>
      <c r="G11" s="167">
        <v>1</v>
      </c>
      <c r="H11" s="167">
        <v>3938</v>
      </c>
    </row>
    <row r="12" spans="1:8" ht="12.75">
      <c r="A12" s="293">
        <v>1988</v>
      </c>
      <c r="B12" s="202">
        <v>11.2</v>
      </c>
      <c r="C12" s="167">
        <v>53.3</v>
      </c>
      <c r="D12" s="202">
        <v>59.8</v>
      </c>
      <c r="E12" s="162">
        <v>45.69495029629897</v>
      </c>
      <c r="F12" s="161">
        <v>27328.02038633058</v>
      </c>
      <c r="G12" s="167">
        <v>57</v>
      </c>
      <c r="H12" s="167">
        <v>3438</v>
      </c>
    </row>
    <row r="13" spans="1:8" ht="12.75">
      <c r="A13" s="293">
        <v>1989</v>
      </c>
      <c r="B13" s="202">
        <v>11.7</v>
      </c>
      <c r="C13" s="167">
        <v>53.4</v>
      </c>
      <c r="D13" s="202">
        <v>62.6</v>
      </c>
      <c r="E13" s="162">
        <v>48.123039198009444</v>
      </c>
      <c r="F13" s="161">
        <v>30125.02253795391</v>
      </c>
      <c r="G13" s="167">
        <v>89</v>
      </c>
      <c r="H13" s="167">
        <v>2358</v>
      </c>
    </row>
    <row r="14" spans="1:8" ht="12.75">
      <c r="A14" s="293">
        <v>1990</v>
      </c>
      <c r="B14" s="202">
        <v>12.2</v>
      </c>
      <c r="C14" s="167">
        <v>55.24590163934427</v>
      </c>
      <c r="D14" s="202">
        <v>67.4</v>
      </c>
      <c r="E14" s="162">
        <v>55.02265815633527</v>
      </c>
      <c r="F14" s="161">
        <v>37085.271597369974</v>
      </c>
      <c r="G14" s="167">
        <v>92</v>
      </c>
      <c r="H14" s="167">
        <v>855</v>
      </c>
    </row>
    <row r="15" spans="1:8" ht="12.75">
      <c r="A15" s="293">
        <v>1991</v>
      </c>
      <c r="B15" s="202">
        <v>11.6</v>
      </c>
      <c r="C15" s="167">
        <v>57.93103448275861</v>
      </c>
      <c r="D15" s="202">
        <v>67.2</v>
      </c>
      <c r="E15" s="162">
        <v>57.91352637842127</v>
      </c>
      <c r="F15" s="161">
        <v>38917.88972629909</v>
      </c>
      <c r="G15" s="167">
        <v>24</v>
      </c>
      <c r="H15" s="167">
        <v>2296</v>
      </c>
    </row>
    <row r="16" spans="1:8" ht="12.75">
      <c r="A16" s="293">
        <v>1992</v>
      </c>
      <c r="B16" s="202">
        <v>11.8</v>
      </c>
      <c r="C16" s="167">
        <v>54.252854122621564</v>
      </c>
      <c r="D16" s="202">
        <v>64.2</v>
      </c>
      <c r="E16" s="162">
        <v>58.21403243061316</v>
      </c>
      <c r="F16" s="161">
        <v>37373.408820453646</v>
      </c>
      <c r="G16" s="167">
        <v>150</v>
      </c>
      <c r="H16" s="167">
        <v>2658</v>
      </c>
    </row>
    <row r="17" spans="1:8" ht="12.75">
      <c r="A17" s="293">
        <v>1993</v>
      </c>
      <c r="B17" s="202">
        <v>10.4</v>
      </c>
      <c r="C17" s="167">
        <v>55.38461538461538</v>
      </c>
      <c r="D17" s="202">
        <v>57.6</v>
      </c>
      <c r="E17" s="162">
        <v>60.87050593198948</v>
      </c>
      <c r="F17" s="161">
        <v>35061.41141682593</v>
      </c>
      <c r="G17" s="167">
        <v>3037</v>
      </c>
      <c r="H17" s="167">
        <v>3307</v>
      </c>
    </row>
    <row r="18" spans="1:8" ht="12.75">
      <c r="A18" s="293">
        <v>1994</v>
      </c>
      <c r="B18" s="202">
        <v>10.451</v>
      </c>
      <c r="C18" s="167">
        <v>58.17050999904315</v>
      </c>
      <c r="D18" s="202">
        <v>60.794</v>
      </c>
      <c r="E18" s="162">
        <v>48.03288738235189</v>
      </c>
      <c r="F18" s="161">
        <v>29201.113555227</v>
      </c>
      <c r="G18" s="167">
        <v>3008</v>
      </c>
      <c r="H18" s="167">
        <v>3808</v>
      </c>
    </row>
    <row r="19" spans="1:8" ht="12.75">
      <c r="A19" s="294">
        <v>1995</v>
      </c>
      <c r="B19" s="203">
        <v>9.913</v>
      </c>
      <c r="C19" s="166">
        <v>58.1125794411379</v>
      </c>
      <c r="D19" s="203">
        <v>57.607</v>
      </c>
      <c r="E19" s="195">
        <v>55.329174329571</v>
      </c>
      <c r="F19" s="164">
        <v>31873.477456035966</v>
      </c>
      <c r="G19" s="166">
        <v>1551</v>
      </c>
      <c r="H19" s="167">
        <v>2386</v>
      </c>
    </row>
    <row r="20" spans="1:8" ht="12.75">
      <c r="A20" s="294">
        <v>1996</v>
      </c>
      <c r="B20" s="163">
        <v>10.2</v>
      </c>
      <c r="C20" s="166">
        <v>65.29411764705883</v>
      </c>
      <c r="D20" s="163">
        <v>66.6</v>
      </c>
      <c r="E20" s="165">
        <v>64.83718582092243</v>
      </c>
      <c r="F20" s="166">
        <v>43181.56575673434</v>
      </c>
      <c r="G20" s="166">
        <v>4223</v>
      </c>
      <c r="H20" s="167">
        <v>2939</v>
      </c>
    </row>
    <row r="21" spans="1:8" ht="12.75">
      <c r="A21" s="294">
        <v>1997</v>
      </c>
      <c r="B21" s="163">
        <v>8.9</v>
      </c>
      <c r="C21" s="166">
        <v>68.87640449438202</v>
      </c>
      <c r="D21" s="163">
        <v>61.3</v>
      </c>
      <c r="E21" s="165">
        <v>64.57875061603741</v>
      </c>
      <c r="F21" s="166">
        <v>39586.774127630924</v>
      </c>
      <c r="G21" s="166">
        <v>4051</v>
      </c>
      <c r="H21" s="167">
        <v>3550</v>
      </c>
    </row>
    <row r="22" spans="1:8" ht="12.75">
      <c r="A22" s="294">
        <v>1998</v>
      </c>
      <c r="B22" s="163">
        <v>8.9</v>
      </c>
      <c r="C22" s="166">
        <v>66.74157303370787</v>
      </c>
      <c r="D22" s="163">
        <v>59.4</v>
      </c>
      <c r="E22" s="165">
        <v>63.8935968170399</v>
      </c>
      <c r="F22" s="166">
        <v>37952.7965093217</v>
      </c>
      <c r="G22" s="166">
        <v>2581</v>
      </c>
      <c r="H22" s="167">
        <v>3986</v>
      </c>
    </row>
    <row r="23" spans="1:8" ht="12.75">
      <c r="A23" s="294">
        <v>1999</v>
      </c>
      <c r="B23" s="163">
        <v>8.6</v>
      </c>
      <c r="C23" s="166">
        <f>D23/B23*10</f>
        <v>61.74418604651163</v>
      </c>
      <c r="D23" s="163">
        <v>53.1</v>
      </c>
      <c r="E23" s="165">
        <v>69.4229081773707</v>
      </c>
      <c r="F23" s="166">
        <f>D23*E23*10</f>
        <v>36863.56424218384</v>
      </c>
      <c r="G23" s="166">
        <v>4398</v>
      </c>
      <c r="H23" s="167">
        <v>3831</v>
      </c>
    </row>
    <row r="24" spans="1:8" ht="12.75">
      <c r="A24" s="294" t="s">
        <v>312</v>
      </c>
      <c r="B24" s="163">
        <v>7.9</v>
      </c>
      <c r="C24" s="166">
        <f>D24/B24*10</f>
        <v>65.18987341772151</v>
      </c>
      <c r="D24" s="163">
        <v>51.5</v>
      </c>
      <c r="E24" s="165">
        <v>61.60374069933769</v>
      </c>
      <c r="F24" s="166">
        <f>D24*E24*10</f>
        <v>31725.926460158913</v>
      </c>
      <c r="G24" s="166">
        <v>923</v>
      </c>
      <c r="H24" s="167">
        <v>3347</v>
      </c>
    </row>
    <row r="25" spans="1:8" ht="13.5" thickBot="1">
      <c r="A25" s="295" t="s">
        <v>381</v>
      </c>
      <c r="B25" s="168">
        <v>7.8</v>
      </c>
      <c r="C25" s="171">
        <f>D25/B25*10</f>
        <v>68.46153846153845</v>
      </c>
      <c r="D25" s="168">
        <v>53.4</v>
      </c>
      <c r="E25" s="168">
        <v>96.55</v>
      </c>
      <c r="F25" s="171">
        <f>D25*E25*10</f>
        <v>51557.7</v>
      </c>
      <c r="G25" s="171">
        <v>2113</v>
      </c>
      <c r="H25" s="172">
        <v>8500</v>
      </c>
    </row>
    <row r="26" spans="1:8" ht="12.75">
      <c r="A26" s="146" t="s">
        <v>324</v>
      </c>
      <c r="B26" s="146"/>
      <c r="C26" s="146"/>
      <c r="D26" s="146"/>
      <c r="E26" s="146"/>
      <c r="F26" s="146"/>
      <c r="G26" s="146"/>
      <c r="H26" s="146"/>
    </row>
    <row r="27" ht="12.75">
      <c r="A27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59"/>
  <dimension ref="A1:I85"/>
  <sheetViews>
    <sheetView showGridLines="0" zoomScale="75" zoomScaleNormal="75" workbookViewId="0" topLeftCell="A1">
      <selection activeCell="B18" sqref="B18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407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2">
        <v>70</v>
      </c>
      <c r="C8" s="102">
        <v>10</v>
      </c>
      <c r="D8" s="103" t="s">
        <v>167</v>
      </c>
      <c r="E8" s="94">
        <v>80</v>
      </c>
      <c r="F8" s="102">
        <v>4000</v>
      </c>
      <c r="G8" s="102">
        <v>6000</v>
      </c>
      <c r="H8" s="103" t="s">
        <v>167</v>
      </c>
      <c r="I8" s="102">
        <v>340</v>
      </c>
    </row>
    <row r="9" spans="1:9" ht="12.75">
      <c r="A9" s="32" t="s">
        <v>32</v>
      </c>
      <c r="B9" s="87">
        <v>52</v>
      </c>
      <c r="C9" s="87">
        <v>21</v>
      </c>
      <c r="D9" s="54" t="s">
        <v>167</v>
      </c>
      <c r="E9" s="50">
        <v>73</v>
      </c>
      <c r="F9" s="87">
        <v>4000</v>
      </c>
      <c r="G9" s="87">
        <v>6000</v>
      </c>
      <c r="H9" s="54" t="s">
        <v>167</v>
      </c>
      <c r="I9" s="87">
        <v>334</v>
      </c>
    </row>
    <row r="10" spans="1:9" ht="12.75">
      <c r="A10" s="32" t="s">
        <v>33</v>
      </c>
      <c r="B10" s="50">
        <v>8</v>
      </c>
      <c r="C10" s="50">
        <v>103</v>
      </c>
      <c r="D10" s="54" t="s">
        <v>167</v>
      </c>
      <c r="E10" s="50">
        <v>111</v>
      </c>
      <c r="F10" s="87">
        <v>8000</v>
      </c>
      <c r="G10" s="87">
        <v>10500</v>
      </c>
      <c r="H10" s="54" t="s">
        <v>167</v>
      </c>
      <c r="I10" s="50">
        <v>1146</v>
      </c>
    </row>
    <row r="11" spans="1:9" ht="12.75">
      <c r="A11" s="32" t="s">
        <v>34</v>
      </c>
      <c r="B11" s="87">
        <v>73</v>
      </c>
      <c r="C11" s="87">
        <v>16</v>
      </c>
      <c r="D11" s="54" t="s">
        <v>167</v>
      </c>
      <c r="E11" s="50">
        <v>89</v>
      </c>
      <c r="F11" s="87">
        <v>6000</v>
      </c>
      <c r="G11" s="87">
        <v>12000</v>
      </c>
      <c r="H11" s="54" t="s">
        <v>167</v>
      </c>
      <c r="I11" s="87">
        <v>630</v>
      </c>
    </row>
    <row r="12" spans="1:9" ht="12.75">
      <c r="A12" s="49" t="s">
        <v>242</v>
      </c>
      <c r="B12" s="52">
        <v>203</v>
      </c>
      <c r="C12" s="52">
        <v>150</v>
      </c>
      <c r="D12" s="55" t="s">
        <v>167</v>
      </c>
      <c r="E12" s="52">
        <v>353</v>
      </c>
      <c r="F12" s="88">
        <v>4877</v>
      </c>
      <c r="G12" s="88">
        <v>9730</v>
      </c>
      <c r="H12" s="55" t="s">
        <v>167</v>
      </c>
      <c r="I12" s="52">
        <v>2450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88">
        <v>30</v>
      </c>
      <c r="C14" s="55" t="s">
        <v>167</v>
      </c>
      <c r="D14" s="55" t="s">
        <v>167</v>
      </c>
      <c r="E14" s="52">
        <v>30</v>
      </c>
      <c r="F14" s="88">
        <v>5333</v>
      </c>
      <c r="G14" s="55" t="s">
        <v>167</v>
      </c>
      <c r="H14" s="55" t="s">
        <v>167</v>
      </c>
      <c r="I14" s="88">
        <v>160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2">
        <v>32</v>
      </c>
      <c r="C16" s="55" t="s">
        <v>167</v>
      </c>
      <c r="D16" s="55" t="s">
        <v>167</v>
      </c>
      <c r="E16" s="52">
        <v>32</v>
      </c>
      <c r="F16" s="88">
        <v>5000</v>
      </c>
      <c r="G16" s="55" t="s">
        <v>167</v>
      </c>
      <c r="H16" s="55" t="s">
        <v>167</v>
      </c>
      <c r="I16" s="52">
        <v>160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72</v>
      </c>
      <c r="D18" s="54" t="s">
        <v>167</v>
      </c>
      <c r="E18" s="50">
        <v>72</v>
      </c>
      <c r="F18" s="54" t="s">
        <v>167</v>
      </c>
      <c r="G18" s="87">
        <v>6000</v>
      </c>
      <c r="H18" s="54" t="s">
        <v>167</v>
      </c>
      <c r="I18" s="87">
        <v>432</v>
      </c>
    </row>
    <row r="19" spans="1:9" ht="12.75">
      <c r="A19" s="32" t="s">
        <v>36</v>
      </c>
      <c r="B19" s="87">
        <v>10</v>
      </c>
      <c r="C19" s="54" t="s">
        <v>167</v>
      </c>
      <c r="D19" s="54" t="s">
        <v>167</v>
      </c>
      <c r="E19" s="50">
        <v>10</v>
      </c>
      <c r="F19" s="87">
        <v>5000</v>
      </c>
      <c r="G19" s="54" t="s">
        <v>167</v>
      </c>
      <c r="H19" s="54" t="s">
        <v>167</v>
      </c>
      <c r="I19" s="87">
        <v>50</v>
      </c>
    </row>
    <row r="20" spans="1:9" ht="12.75">
      <c r="A20" s="32" t="s">
        <v>37</v>
      </c>
      <c r="B20" s="87">
        <v>23</v>
      </c>
      <c r="C20" s="87">
        <v>2</v>
      </c>
      <c r="D20" s="54" t="s">
        <v>167</v>
      </c>
      <c r="E20" s="50">
        <v>25</v>
      </c>
      <c r="F20" s="87">
        <v>5000</v>
      </c>
      <c r="G20" s="87">
        <v>8000</v>
      </c>
      <c r="H20" s="54" t="s">
        <v>167</v>
      </c>
      <c r="I20" s="87">
        <v>131</v>
      </c>
    </row>
    <row r="21" spans="1:9" ht="12.75">
      <c r="A21" s="49" t="s">
        <v>245</v>
      </c>
      <c r="B21" s="52">
        <v>33</v>
      </c>
      <c r="C21" s="52">
        <v>74</v>
      </c>
      <c r="D21" s="55" t="s">
        <v>167</v>
      </c>
      <c r="E21" s="52">
        <v>107</v>
      </c>
      <c r="F21" s="88">
        <v>5000</v>
      </c>
      <c r="G21" s="88">
        <v>6054</v>
      </c>
      <c r="H21" s="55" t="s">
        <v>167</v>
      </c>
      <c r="I21" s="52">
        <v>613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1319</v>
      </c>
      <c r="D23" s="55" t="s">
        <v>167</v>
      </c>
      <c r="E23" s="52">
        <v>1319</v>
      </c>
      <c r="F23" s="55" t="s">
        <v>167</v>
      </c>
      <c r="G23" s="88">
        <v>3877</v>
      </c>
      <c r="H23" s="55" t="s">
        <v>167</v>
      </c>
      <c r="I23" s="88">
        <v>5113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>
        <v>16</v>
      </c>
      <c r="C25" s="88">
        <v>1747</v>
      </c>
      <c r="D25" s="55" t="s">
        <v>167</v>
      </c>
      <c r="E25" s="52">
        <v>1763</v>
      </c>
      <c r="F25" s="55" t="s">
        <v>167</v>
      </c>
      <c r="G25" s="88">
        <v>6790</v>
      </c>
      <c r="H25" s="55" t="s">
        <v>167</v>
      </c>
      <c r="I25" s="88">
        <v>11862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1219</v>
      </c>
      <c r="D27" s="54" t="s">
        <v>167</v>
      </c>
      <c r="E27" s="50">
        <v>1219</v>
      </c>
      <c r="F27" s="54" t="s">
        <v>167</v>
      </c>
      <c r="G27" s="87">
        <v>4700</v>
      </c>
      <c r="H27" s="54" t="s">
        <v>167</v>
      </c>
      <c r="I27" s="50">
        <v>5729</v>
      </c>
    </row>
    <row r="28" spans="1:9" ht="12.75">
      <c r="A28" s="32" t="s">
        <v>39</v>
      </c>
      <c r="B28" s="54" t="s">
        <v>167</v>
      </c>
      <c r="C28" s="54" t="s">
        <v>167</v>
      </c>
      <c r="D28" s="54" t="s">
        <v>167</v>
      </c>
      <c r="E28" s="54">
        <v>0</v>
      </c>
      <c r="F28" s="54" t="s">
        <v>167</v>
      </c>
      <c r="G28" s="54" t="s">
        <v>167</v>
      </c>
      <c r="H28" s="54" t="s">
        <v>167</v>
      </c>
      <c r="I28" s="54">
        <v>0</v>
      </c>
    </row>
    <row r="29" spans="1:9" ht="12.75">
      <c r="A29" s="32" t="s">
        <v>40</v>
      </c>
      <c r="B29" s="54" t="s">
        <v>167</v>
      </c>
      <c r="C29" s="87">
        <v>126</v>
      </c>
      <c r="D29" s="54" t="s">
        <v>167</v>
      </c>
      <c r="E29" s="50">
        <v>126</v>
      </c>
      <c r="F29" s="54" t="s">
        <v>167</v>
      </c>
      <c r="G29" s="87">
        <v>5500</v>
      </c>
      <c r="H29" s="54" t="s">
        <v>167</v>
      </c>
      <c r="I29" s="87">
        <v>693</v>
      </c>
    </row>
    <row r="30" spans="1:9" ht="12.75">
      <c r="A30" s="49" t="s">
        <v>248</v>
      </c>
      <c r="B30" s="55" t="s">
        <v>167</v>
      </c>
      <c r="C30" s="52">
        <v>1345</v>
      </c>
      <c r="D30" s="55" t="s">
        <v>167</v>
      </c>
      <c r="E30" s="52">
        <v>1345</v>
      </c>
      <c r="F30" s="55" t="s">
        <v>167</v>
      </c>
      <c r="G30" s="88">
        <v>4775</v>
      </c>
      <c r="H30" s="55" t="s">
        <v>167</v>
      </c>
      <c r="I30" s="52">
        <v>6422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7</v>
      </c>
      <c r="C32" s="89">
        <v>180</v>
      </c>
      <c r="D32" s="89">
        <v>1</v>
      </c>
      <c r="E32" s="50">
        <v>188</v>
      </c>
      <c r="F32" s="89">
        <v>3857</v>
      </c>
      <c r="G32" s="89">
        <v>9739</v>
      </c>
      <c r="H32" s="89">
        <v>13100</v>
      </c>
      <c r="I32" s="87">
        <v>1793</v>
      </c>
    </row>
    <row r="33" spans="1:9" ht="12.75">
      <c r="A33" s="32" t="s">
        <v>42</v>
      </c>
      <c r="B33" s="89">
        <v>3</v>
      </c>
      <c r="C33" s="89">
        <v>13</v>
      </c>
      <c r="D33" s="89">
        <v>27</v>
      </c>
      <c r="E33" s="50">
        <v>43</v>
      </c>
      <c r="F33" s="89">
        <v>5667</v>
      </c>
      <c r="G33" s="89">
        <v>10000</v>
      </c>
      <c r="H33" s="89">
        <v>14000</v>
      </c>
      <c r="I33" s="87">
        <v>525</v>
      </c>
    </row>
    <row r="34" spans="1:9" ht="12.75">
      <c r="A34" s="32" t="s">
        <v>43</v>
      </c>
      <c r="B34" s="54" t="s">
        <v>167</v>
      </c>
      <c r="C34" s="89">
        <v>26</v>
      </c>
      <c r="D34" s="54" t="s">
        <v>167</v>
      </c>
      <c r="E34" s="50">
        <v>26</v>
      </c>
      <c r="F34" s="54" t="s">
        <v>167</v>
      </c>
      <c r="G34" s="89">
        <v>8615</v>
      </c>
      <c r="H34" s="54" t="s">
        <v>167</v>
      </c>
      <c r="I34" s="87">
        <v>224</v>
      </c>
    </row>
    <row r="35" spans="1:9" ht="12.75">
      <c r="A35" s="32" t="s">
        <v>44</v>
      </c>
      <c r="B35" s="54" t="s">
        <v>167</v>
      </c>
      <c r="C35" s="89">
        <v>68</v>
      </c>
      <c r="D35" s="54" t="s">
        <v>167</v>
      </c>
      <c r="E35" s="50">
        <v>68</v>
      </c>
      <c r="F35" s="54" t="s">
        <v>167</v>
      </c>
      <c r="G35" s="89">
        <v>5647</v>
      </c>
      <c r="H35" s="54" t="s">
        <v>167</v>
      </c>
      <c r="I35" s="87">
        <v>384</v>
      </c>
    </row>
    <row r="36" spans="1:9" ht="12.75">
      <c r="A36" s="49" t="s">
        <v>249</v>
      </c>
      <c r="B36" s="52">
        <v>10</v>
      </c>
      <c r="C36" s="52">
        <v>287</v>
      </c>
      <c r="D36" s="52">
        <v>28</v>
      </c>
      <c r="E36" s="52">
        <v>325</v>
      </c>
      <c r="F36" s="88">
        <v>4400</v>
      </c>
      <c r="G36" s="88">
        <v>8679</v>
      </c>
      <c r="H36" s="88">
        <v>13968</v>
      </c>
      <c r="I36" s="52">
        <v>2926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88">
        <v>9</v>
      </c>
      <c r="C38" s="88">
        <v>46</v>
      </c>
      <c r="D38" s="55" t="s">
        <v>167</v>
      </c>
      <c r="E38" s="52">
        <v>55</v>
      </c>
      <c r="F38" s="88">
        <v>1400</v>
      </c>
      <c r="G38" s="88">
        <v>6000</v>
      </c>
      <c r="H38" s="55" t="s">
        <v>167</v>
      </c>
      <c r="I38" s="88">
        <v>289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>
        <v>6</v>
      </c>
      <c r="C40" s="87">
        <v>10</v>
      </c>
      <c r="D40" s="54" t="s">
        <v>167</v>
      </c>
      <c r="E40" s="50">
        <v>16</v>
      </c>
      <c r="F40" s="54">
        <v>3000</v>
      </c>
      <c r="G40" s="87">
        <v>6000</v>
      </c>
      <c r="H40" s="54" t="s">
        <v>167</v>
      </c>
      <c r="I40" s="87">
        <v>78</v>
      </c>
    </row>
    <row r="41" spans="1:9" ht="12.75">
      <c r="A41" s="32" t="s">
        <v>46</v>
      </c>
      <c r="B41" s="87" t="s">
        <v>167</v>
      </c>
      <c r="C41" s="87" t="s">
        <v>167</v>
      </c>
      <c r="D41" s="54" t="s">
        <v>167</v>
      </c>
      <c r="E41" s="50" t="s">
        <v>167</v>
      </c>
      <c r="F41" s="87" t="s">
        <v>167</v>
      </c>
      <c r="G41" s="87" t="s">
        <v>167</v>
      </c>
      <c r="H41" s="54" t="s">
        <v>167</v>
      </c>
      <c r="I41" s="87" t="s">
        <v>167</v>
      </c>
    </row>
    <row r="42" spans="1:9" ht="12.75">
      <c r="A42" s="32" t="s">
        <v>47</v>
      </c>
      <c r="B42" s="87">
        <v>4</v>
      </c>
      <c r="C42" s="87">
        <v>31</v>
      </c>
      <c r="D42" s="54" t="s">
        <v>167</v>
      </c>
      <c r="E42" s="50">
        <v>35</v>
      </c>
      <c r="F42" s="87">
        <v>3000</v>
      </c>
      <c r="G42" s="87">
        <v>5500</v>
      </c>
      <c r="H42" s="54" t="s">
        <v>167</v>
      </c>
      <c r="I42" s="87">
        <v>183</v>
      </c>
    </row>
    <row r="43" spans="1:9" ht="12.75">
      <c r="A43" s="32" t="s">
        <v>48</v>
      </c>
      <c r="B43" s="54" t="s">
        <v>167</v>
      </c>
      <c r="C43" s="87">
        <v>2</v>
      </c>
      <c r="D43" s="54" t="s">
        <v>167</v>
      </c>
      <c r="E43" s="50">
        <v>2</v>
      </c>
      <c r="F43" s="54" t="s">
        <v>167</v>
      </c>
      <c r="G43" s="87">
        <v>16000</v>
      </c>
      <c r="H43" s="54" t="s">
        <v>167</v>
      </c>
      <c r="I43" s="87">
        <v>32</v>
      </c>
    </row>
    <row r="44" spans="1:9" ht="12.75">
      <c r="A44" s="32" t="s">
        <v>49</v>
      </c>
      <c r="B44" s="54" t="s">
        <v>167</v>
      </c>
      <c r="C44" s="87">
        <v>8</v>
      </c>
      <c r="D44" s="54" t="s">
        <v>167</v>
      </c>
      <c r="E44" s="50">
        <v>8</v>
      </c>
      <c r="F44" s="54" t="s">
        <v>167</v>
      </c>
      <c r="G44" s="87">
        <v>6000</v>
      </c>
      <c r="H44" s="54" t="s">
        <v>167</v>
      </c>
      <c r="I44" s="87">
        <v>48</v>
      </c>
    </row>
    <row r="45" spans="1:9" ht="12.75">
      <c r="A45" s="32" t="s">
        <v>50</v>
      </c>
      <c r="B45" s="87" t="s">
        <v>167</v>
      </c>
      <c r="C45" s="87">
        <v>6</v>
      </c>
      <c r="D45" s="54" t="s">
        <v>167</v>
      </c>
      <c r="E45" s="50">
        <v>6</v>
      </c>
      <c r="F45" s="87" t="s">
        <v>167</v>
      </c>
      <c r="G45" s="87">
        <v>8000</v>
      </c>
      <c r="H45" s="54" t="s">
        <v>167</v>
      </c>
      <c r="I45" s="87">
        <v>48</v>
      </c>
    </row>
    <row r="46" spans="1:9" ht="12.75">
      <c r="A46" s="32" t="s">
        <v>51</v>
      </c>
      <c r="B46" s="54" t="s">
        <v>167</v>
      </c>
      <c r="C46" s="87" t="s">
        <v>167</v>
      </c>
      <c r="D46" s="54" t="s">
        <v>167</v>
      </c>
      <c r="E46" s="50" t="s">
        <v>167</v>
      </c>
      <c r="F46" s="54" t="s">
        <v>167</v>
      </c>
      <c r="G46" s="87" t="s">
        <v>167</v>
      </c>
      <c r="H46" s="54" t="s">
        <v>167</v>
      </c>
      <c r="I46" s="87" t="s">
        <v>167</v>
      </c>
    </row>
    <row r="47" spans="1:9" ht="12.75">
      <c r="A47" s="32" t="s">
        <v>52</v>
      </c>
      <c r="B47" s="54" t="s">
        <v>167</v>
      </c>
      <c r="C47" s="87">
        <v>550</v>
      </c>
      <c r="D47" s="54" t="s">
        <v>167</v>
      </c>
      <c r="E47" s="50">
        <v>550</v>
      </c>
      <c r="F47" s="54" t="s">
        <v>167</v>
      </c>
      <c r="G47" s="87">
        <v>7500</v>
      </c>
      <c r="H47" s="54" t="s">
        <v>167</v>
      </c>
      <c r="I47" s="87">
        <v>4125</v>
      </c>
    </row>
    <row r="48" spans="1:9" ht="12.75">
      <c r="A48" s="32" t="s">
        <v>53</v>
      </c>
      <c r="B48" s="54" t="s">
        <v>167</v>
      </c>
      <c r="C48" s="87">
        <v>50</v>
      </c>
      <c r="D48" s="54" t="s">
        <v>167</v>
      </c>
      <c r="E48" s="50">
        <v>50</v>
      </c>
      <c r="F48" s="54" t="s">
        <v>167</v>
      </c>
      <c r="G48" s="87">
        <v>4500</v>
      </c>
      <c r="H48" s="54" t="s">
        <v>167</v>
      </c>
      <c r="I48" s="87">
        <v>225</v>
      </c>
    </row>
    <row r="49" spans="1:9" ht="12.75">
      <c r="A49" s="49" t="s">
        <v>251</v>
      </c>
      <c r="B49" s="52">
        <v>10</v>
      </c>
      <c r="C49" s="52">
        <v>657</v>
      </c>
      <c r="D49" s="55" t="s">
        <v>167</v>
      </c>
      <c r="E49" s="52">
        <v>667</v>
      </c>
      <c r="F49" s="88">
        <v>3000</v>
      </c>
      <c r="G49" s="88">
        <v>7167</v>
      </c>
      <c r="H49" s="55" t="s">
        <v>167</v>
      </c>
      <c r="I49" s="52">
        <v>4739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55" t="s">
        <v>167</v>
      </c>
      <c r="C51" s="88">
        <v>46</v>
      </c>
      <c r="D51" s="55" t="s">
        <v>167</v>
      </c>
      <c r="E51" s="52">
        <v>46</v>
      </c>
      <c r="F51" s="55" t="s">
        <v>167</v>
      </c>
      <c r="G51" s="88">
        <v>18000</v>
      </c>
      <c r="H51" s="55" t="s">
        <v>167</v>
      </c>
      <c r="I51" s="88">
        <v>828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54">
        <v>30</v>
      </c>
      <c r="C53" s="87">
        <v>550</v>
      </c>
      <c r="D53" s="54" t="s">
        <v>167</v>
      </c>
      <c r="E53" s="50">
        <v>580</v>
      </c>
      <c r="F53" s="54">
        <v>2200</v>
      </c>
      <c r="G53" s="87">
        <v>5500</v>
      </c>
      <c r="H53" s="54" t="s">
        <v>167</v>
      </c>
      <c r="I53" s="87">
        <v>3091</v>
      </c>
    </row>
    <row r="54" spans="1:9" ht="12.75">
      <c r="A54" s="32" t="s">
        <v>55</v>
      </c>
      <c r="B54" s="54" t="s">
        <v>167</v>
      </c>
      <c r="C54" s="87" t="s">
        <v>167</v>
      </c>
      <c r="D54" s="54" t="s">
        <v>167</v>
      </c>
      <c r="E54" s="50">
        <v>0</v>
      </c>
      <c r="F54" s="54" t="s">
        <v>167</v>
      </c>
      <c r="G54" s="87" t="s">
        <v>167</v>
      </c>
      <c r="H54" s="54" t="s">
        <v>167</v>
      </c>
      <c r="I54" s="87">
        <v>0</v>
      </c>
    </row>
    <row r="55" spans="1:9" ht="12.75">
      <c r="A55" s="32" t="s">
        <v>56</v>
      </c>
      <c r="B55" s="87" t="s">
        <v>167</v>
      </c>
      <c r="C55" s="87">
        <v>155</v>
      </c>
      <c r="D55" s="54" t="s">
        <v>167</v>
      </c>
      <c r="E55" s="50">
        <v>155</v>
      </c>
      <c r="F55" s="87" t="s">
        <v>167</v>
      </c>
      <c r="G55" s="87">
        <v>5500</v>
      </c>
      <c r="H55" s="54" t="s">
        <v>167</v>
      </c>
      <c r="I55" s="87">
        <v>853</v>
      </c>
    </row>
    <row r="56" spans="1:9" ht="12.75">
      <c r="A56" s="32" t="s">
        <v>57</v>
      </c>
      <c r="B56" s="54" t="s">
        <v>167</v>
      </c>
      <c r="C56" s="87">
        <v>8</v>
      </c>
      <c r="D56" s="54" t="s">
        <v>167</v>
      </c>
      <c r="E56" s="50">
        <v>8</v>
      </c>
      <c r="F56" s="54" t="s">
        <v>167</v>
      </c>
      <c r="G56" s="87">
        <v>7000</v>
      </c>
      <c r="H56" s="54" t="s">
        <v>167</v>
      </c>
      <c r="I56" s="87">
        <v>56</v>
      </c>
    </row>
    <row r="57" spans="1:9" ht="12.75">
      <c r="A57" s="32" t="s">
        <v>58</v>
      </c>
      <c r="B57" s="87">
        <v>61</v>
      </c>
      <c r="C57" s="87">
        <v>331</v>
      </c>
      <c r="D57" s="54" t="s">
        <v>167</v>
      </c>
      <c r="E57" s="50">
        <v>392</v>
      </c>
      <c r="F57" s="87">
        <v>600</v>
      </c>
      <c r="G57" s="87">
        <v>6000</v>
      </c>
      <c r="H57" s="54" t="s">
        <v>167</v>
      </c>
      <c r="I57" s="87">
        <v>2023</v>
      </c>
    </row>
    <row r="58" spans="1:9" ht="12.75">
      <c r="A58" s="49" t="s">
        <v>253</v>
      </c>
      <c r="B58" s="52">
        <v>91</v>
      </c>
      <c r="C58" s="52">
        <v>1044</v>
      </c>
      <c r="D58" s="55" t="s">
        <v>167</v>
      </c>
      <c r="E58" s="52">
        <v>1135</v>
      </c>
      <c r="F58" s="88">
        <v>1127</v>
      </c>
      <c r="G58" s="88">
        <v>5670</v>
      </c>
      <c r="H58" s="55" t="s">
        <v>167</v>
      </c>
      <c r="I58" s="52">
        <v>6023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274</v>
      </c>
      <c r="D60" s="89" t="s">
        <v>167</v>
      </c>
      <c r="E60" s="50">
        <v>274</v>
      </c>
      <c r="F60" s="54" t="s">
        <v>167</v>
      </c>
      <c r="G60" s="89">
        <v>9000</v>
      </c>
      <c r="H60" s="89" t="s">
        <v>167</v>
      </c>
      <c r="I60" s="87">
        <v>2466</v>
      </c>
    </row>
    <row r="61" spans="1:9" ht="12.75">
      <c r="A61" s="32" t="s">
        <v>60</v>
      </c>
      <c r="B61" s="89">
        <v>63</v>
      </c>
      <c r="C61" s="89">
        <v>71</v>
      </c>
      <c r="D61" s="54" t="s">
        <v>167</v>
      </c>
      <c r="E61" s="50">
        <v>134</v>
      </c>
      <c r="F61" s="89">
        <v>3500</v>
      </c>
      <c r="G61" s="89">
        <v>7500</v>
      </c>
      <c r="H61" s="54" t="s">
        <v>167</v>
      </c>
      <c r="I61" s="87">
        <v>753</v>
      </c>
    </row>
    <row r="62" spans="1:9" ht="12.75">
      <c r="A62" s="32" t="s">
        <v>61</v>
      </c>
      <c r="B62" s="89" t="s">
        <v>167</v>
      </c>
      <c r="C62" s="89">
        <v>50</v>
      </c>
      <c r="D62" s="54" t="s">
        <v>167</v>
      </c>
      <c r="E62" s="50">
        <v>50</v>
      </c>
      <c r="F62" s="89" t="s">
        <v>167</v>
      </c>
      <c r="G62" s="89">
        <v>8000</v>
      </c>
      <c r="H62" s="54" t="s">
        <v>167</v>
      </c>
      <c r="I62" s="87">
        <v>400</v>
      </c>
    </row>
    <row r="63" spans="1:9" ht="12.75">
      <c r="A63" s="49" t="s">
        <v>254</v>
      </c>
      <c r="B63" s="52">
        <v>63</v>
      </c>
      <c r="C63" s="52">
        <v>395</v>
      </c>
      <c r="D63" s="52" t="s">
        <v>167</v>
      </c>
      <c r="E63" s="52">
        <v>458</v>
      </c>
      <c r="F63" s="88">
        <v>3500</v>
      </c>
      <c r="G63" s="88">
        <v>8604</v>
      </c>
      <c r="H63" s="88" t="s">
        <v>167</v>
      </c>
      <c r="I63" s="52">
        <v>3619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88" t="s">
        <v>167</v>
      </c>
      <c r="C65" s="88">
        <v>140</v>
      </c>
      <c r="D65" s="88">
        <v>4</v>
      </c>
      <c r="E65" s="52">
        <v>144</v>
      </c>
      <c r="F65" s="88" t="s">
        <v>167</v>
      </c>
      <c r="G65" s="88">
        <v>9200</v>
      </c>
      <c r="H65" s="88">
        <v>24540</v>
      </c>
      <c r="I65" s="88">
        <v>1386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31</v>
      </c>
      <c r="D67" s="54" t="s">
        <v>167</v>
      </c>
      <c r="E67" s="50">
        <v>31</v>
      </c>
      <c r="F67" s="54" t="s">
        <v>167</v>
      </c>
      <c r="G67" s="87">
        <v>8000</v>
      </c>
      <c r="H67" s="54" t="s">
        <v>167</v>
      </c>
      <c r="I67" s="87">
        <v>248</v>
      </c>
    </row>
    <row r="68" spans="1:9" ht="12.75">
      <c r="A68" s="32" t="s">
        <v>63</v>
      </c>
      <c r="B68" s="54" t="s">
        <v>167</v>
      </c>
      <c r="C68" s="87">
        <v>40</v>
      </c>
      <c r="D68" s="54" t="s">
        <v>167</v>
      </c>
      <c r="E68" s="50">
        <v>40</v>
      </c>
      <c r="F68" s="54" t="s">
        <v>167</v>
      </c>
      <c r="G68" s="87">
        <v>8000</v>
      </c>
      <c r="H68" s="54" t="s">
        <v>167</v>
      </c>
      <c r="I68" s="87">
        <v>320</v>
      </c>
    </row>
    <row r="69" spans="1:9" ht="12.75">
      <c r="A69" s="49" t="s">
        <v>256</v>
      </c>
      <c r="B69" s="55" t="s">
        <v>167</v>
      </c>
      <c r="C69" s="52">
        <v>71</v>
      </c>
      <c r="D69" s="55" t="s">
        <v>167</v>
      </c>
      <c r="E69" s="52">
        <v>71</v>
      </c>
      <c r="F69" s="55" t="s">
        <v>167</v>
      </c>
      <c r="G69" s="88">
        <v>8000</v>
      </c>
      <c r="H69" s="55" t="s">
        <v>167</v>
      </c>
      <c r="I69" s="52">
        <v>568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87">
        <v>60</v>
      </c>
      <c r="D71" s="54" t="s">
        <v>167</v>
      </c>
      <c r="E71" s="50">
        <v>60</v>
      </c>
      <c r="F71" s="54" t="s">
        <v>167</v>
      </c>
      <c r="G71" s="87">
        <v>8000</v>
      </c>
      <c r="H71" s="54" t="s">
        <v>167</v>
      </c>
      <c r="I71" s="87">
        <v>480</v>
      </c>
    </row>
    <row r="72" spans="1:9" ht="12.75">
      <c r="A72" s="32" t="s">
        <v>65</v>
      </c>
      <c r="B72" s="54" t="s">
        <v>167</v>
      </c>
      <c r="C72" s="87">
        <v>110</v>
      </c>
      <c r="D72" s="54" t="s">
        <v>167</v>
      </c>
      <c r="E72" s="50">
        <v>110</v>
      </c>
      <c r="F72" s="54" t="s">
        <v>167</v>
      </c>
      <c r="G72" s="87">
        <v>13550</v>
      </c>
      <c r="H72" s="54" t="s">
        <v>167</v>
      </c>
      <c r="I72" s="87">
        <v>1491</v>
      </c>
    </row>
    <row r="73" spans="1:9" ht="12.75">
      <c r="A73" s="32" t="s">
        <v>66</v>
      </c>
      <c r="B73" s="87">
        <v>7</v>
      </c>
      <c r="C73" s="87">
        <v>42</v>
      </c>
      <c r="D73" s="54" t="s">
        <v>167</v>
      </c>
      <c r="E73" s="50">
        <v>49</v>
      </c>
      <c r="F73" s="87">
        <v>2500</v>
      </c>
      <c r="G73" s="87">
        <v>8000</v>
      </c>
      <c r="H73" s="54" t="s">
        <v>167</v>
      </c>
      <c r="I73" s="87">
        <v>354</v>
      </c>
    </row>
    <row r="74" spans="1:9" ht="12.75">
      <c r="A74" s="32" t="s">
        <v>67</v>
      </c>
      <c r="B74" s="54" t="s">
        <v>167</v>
      </c>
      <c r="C74" s="87">
        <v>136</v>
      </c>
      <c r="D74" s="87">
        <v>14</v>
      </c>
      <c r="E74" s="50">
        <v>150</v>
      </c>
      <c r="F74" s="54" t="s">
        <v>167</v>
      </c>
      <c r="G74" s="87">
        <v>8000</v>
      </c>
      <c r="H74" s="87">
        <v>19000</v>
      </c>
      <c r="I74" s="87">
        <v>1354</v>
      </c>
    </row>
    <row r="75" spans="1:9" ht="12.75">
      <c r="A75" s="32" t="s">
        <v>68</v>
      </c>
      <c r="B75" s="87">
        <v>30</v>
      </c>
      <c r="C75" s="87">
        <v>6</v>
      </c>
      <c r="D75" s="54" t="s">
        <v>167</v>
      </c>
      <c r="E75" s="50">
        <v>36</v>
      </c>
      <c r="F75" s="87">
        <v>4500</v>
      </c>
      <c r="G75" s="87">
        <v>6000</v>
      </c>
      <c r="H75" s="54" t="s">
        <v>167</v>
      </c>
      <c r="I75" s="87">
        <v>171</v>
      </c>
    </row>
    <row r="76" spans="1:9" ht="12.75">
      <c r="A76" s="32" t="s">
        <v>69</v>
      </c>
      <c r="B76" s="87">
        <v>1</v>
      </c>
      <c r="C76" s="87">
        <v>32</v>
      </c>
      <c r="D76" s="54" t="s">
        <v>167</v>
      </c>
      <c r="E76" s="50">
        <v>33</v>
      </c>
      <c r="F76" s="87">
        <v>3500</v>
      </c>
      <c r="G76" s="87">
        <v>6650</v>
      </c>
      <c r="H76" s="54" t="s">
        <v>167</v>
      </c>
      <c r="I76" s="87">
        <v>216</v>
      </c>
    </row>
    <row r="77" spans="1:9" ht="12.75">
      <c r="A77" s="32" t="s">
        <v>70</v>
      </c>
      <c r="B77" s="54">
        <v>14</v>
      </c>
      <c r="C77" s="87">
        <v>175</v>
      </c>
      <c r="D77" s="54" t="s">
        <v>167</v>
      </c>
      <c r="E77" s="50">
        <v>189</v>
      </c>
      <c r="F77" s="54">
        <v>4000</v>
      </c>
      <c r="G77" s="87">
        <v>7500</v>
      </c>
      <c r="H77" s="54" t="s">
        <v>167</v>
      </c>
      <c r="I77" s="87">
        <v>1369</v>
      </c>
    </row>
    <row r="78" spans="1:9" ht="12.75">
      <c r="A78" s="32" t="s">
        <v>71</v>
      </c>
      <c r="B78" s="54" t="s">
        <v>167</v>
      </c>
      <c r="C78" s="87">
        <v>89</v>
      </c>
      <c r="D78" s="54" t="s">
        <v>167</v>
      </c>
      <c r="E78" s="50">
        <v>89</v>
      </c>
      <c r="F78" s="54" t="s">
        <v>167</v>
      </c>
      <c r="G78" s="87">
        <v>4500</v>
      </c>
      <c r="H78" s="54" t="s">
        <v>167</v>
      </c>
      <c r="I78" s="87">
        <v>401</v>
      </c>
    </row>
    <row r="79" spans="1:9" ht="12.75">
      <c r="A79" s="49" t="s">
        <v>257</v>
      </c>
      <c r="B79" s="52">
        <v>52</v>
      </c>
      <c r="C79" s="52">
        <v>650</v>
      </c>
      <c r="D79" s="52">
        <v>14</v>
      </c>
      <c r="E79" s="52">
        <v>716</v>
      </c>
      <c r="F79" s="88">
        <v>4077</v>
      </c>
      <c r="G79" s="88">
        <v>8240</v>
      </c>
      <c r="H79" s="88">
        <v>19000</v>
      </c>
      <c r="I79" s="52">
        <v>5836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87">
        <v>13</v>
      </c>
      <c r="C81" s="87">
        <v>14</v>
      </c>
      <c r="D81" s="54" t="s">
        <v>167</v>
      </c>
      <c r="E81" s="50">
        <v>27</v>
      </c>
      <c r="F81" s="87" t="s">
        <v>167</v>
      </c>
      <c r="G81" s="87">
        <v>1000</v>
      </c>
      <c r="H81" s="54" t="s">
        <v>167</v>
      </c>
      <c r="I81" s="87">
        <v>14</v>
      </c>
    </row>
    <row r="82" spans="1:9" ht="12.75">
      <c r="A82" s="32" t="s">
        <v>73</v>
      </c>
      <c r="B82" s="87">
        <v>5</v>
      </c>
      <c r="C82" s="87">
        <v>8</v>
      </c>
      <c r="D82" s="54" t="s">
        <v>167</v>
      </c>
      <c r="E82" s="50">
        <v>13</v>
      </c>
      <c r="F82" s="87">
        <v>2000</v>
      </c>
      <c r="G82" s="87">
        <v>6000</v>
      </c>
      <c r="H82" s="54" t="s">
        <v>167</v>
      </c>
      <c r="I82" s="87">
        <v>58</v>
      </c>
    </row>
    <row r="83" spans="1:9" ht="12.75">
      <c r="A83" s="49" t="s">
        <v>258</v>
      </c>
      <c r="B83" s="52">
        <v>18</v>
      </c>
      <c r="C83" s="52">
        <v>22</v>
      </c>
      <c r="D83" s="55" t="s">
        <v>167</v>
      </c>
      <c r="E83" s="52">
        <v>40</v>
      </c>
      <c r="F83" s="88">
        <v>556</v>
      </c>
      <c r="G83" s="88">
        <v>2818</v>
      </c>
      <c r="H83" s="55" t="s">
        <v>167</v>
      </c>
      <c r="I83" s="52">
        <v>72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567</v>
      </c>
      <c r="C85" s="98">
        <v>7993</v>
      </c>
      <c r="D85" s="98">
        <v>46</v>
      </c>
      <c r="E85" s="98">
        <v>8606</v>
      </c>
      <c r="F85" s="104">
        <v>3715.5026455026455</v>
      </c>
      <c r="G85" s="104">
        <v>6280.672088077067</v>
      </c>
      <c r="H85" s="104">
        <v>16418.782608695652</v>
      </c>
      <c r="I85" s="98">
        <v>53066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60"/>
  <dimension ref="A1:H28"/>
  <sheetViews>
    <sheetView showGridLines="0" zoomScale="75" zoomScaleNormal="75" workbookViewId="0" topLeftCell="B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359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325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323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200">
        <v>17.1</v>
      </c>
      <c r="C9" s="201">
        <v>84.2</v>
      </c>
      <c r="D9" s="200">
        <v>143.9</v>
      </c>
      <c r="E9" s="158">
        <v>26.937362518481123</v>
      </c>
      <c r="F9" s="157">
        <v>43357.013210246056</v>
      </c>
      <c r="G9" s="201" t="s">
        <v>167</v>
      </c>
      <c r="H9" s="201">
        <v>4487</v>
      </c>
    </row>
    <row r="10" spans="1:8" ht="12.75">
      <c r="A10" s="293">
        <v>1986</v>
      </c>
      <c r="B10" s="202">
        <v>16.9</v>
      </c>
      <c r="C10" s="167">
        <v>91.9</v>
      </c>
      <c r="D10" s="202">
        <v>155.4</v>
      </c>
      <c r="E10" s="162">
        <v>22.243457983243783</v>
      </c>
      <c r="F10" s="161">
        <v>34083.396439604294</v>
      </c>
      <c r="G10" s="167" t="s">
        <v>167</v>
      </c>
      <c r="H10" s="167">
        <v>7276</v>
      </c>
    </row>
    <row r="11" spans="1:8" ht="12.75">
      <c r="A11" s="293">
        <v>1987</v>
      </c>
      <c r="B11" s="202">
        <v>18.1</v>
      </c>
      <c r="C11" s="167">
        <v>88.3</v>
      </c>
      <c r="D11" s="202">
        <v>159.8</v>
      </c>
      <c r="E11" s="162">
        <v>25.15235656846129</v>
      </c>
      <c r="F11" s="161">
        <v>37725.52979217001</v>
      </c>
      <c r="G11" s="167" t="s">
        <v>167</v>
      </c>
      <c r="H11" s="167">
        <v>5212</v>
      </c>
    </row>
    <row r="12" spans="1:8" ht="12.75">
      <c r="A12" s="293">
        <v>1988</v>
      </c>
      <c r="B12" s="202">
        <v>17.2</v>
      </c>
      <c r="C12" s="167">
        <v>88.5</v>
      </c>
      <c r="D12" s="202">
        <v>152.2</v>
      </c>
      <c r="E12" s="162">
        <v>32.93546332023127</v>
      </c>
      <c r="F12" s="161">
        <v>50130.41962665128</v>
      </c>
      <c r="G12" s="167">
        <v>80</v>
      </c>
      <c r="H12" s="167">
        <v>3875</v>
      </c>
    </row>
    <row r="13" spans="1:8" ht="12.75">
      <c r="A13" s="293">
        <v>1989</v>
      </c>
      <c r="B13" s="202">
        <v>16.6</v>
      </c>
      <c r="C13" s="167">
        <v>79</v>
      </c>
      <c r="D13" s="202">
        <v>131.2</v>
      </c>
      <c r="E13" s="162">
        <v>33.181878283028624</v>
      </c>
      <c r="F13" s="161">
        <v>43534.62430733354</v>
      </c>
      <c r="G13" s="167">
        <v>1</v>
      </c>
      <c r="H13" s="167">
        <v>3090</v>
      </c>
    </row>
    <row r="14" spans="1:8" ht="12.75">
      <c r="A14" s="293">
        <v>1990</v>
      </c>
      <c r="B14" s="202">
        <v>15.6</v>
      </c>
      <c r="C14" s="167">
        <v>80.06410256410257</v>
      </c>
      <c r="D14" s="202">
        <v>124.9</v>
      </c>
      <c r="E14" s="162">
        <v>41.22943036072746</v>
      </c>
      <c r="F14" s="161">
        <v>51495.5585205486</v>
      </c>
      <c r="G14" s="167">
        <v>45</v>
      </c>
      <c r="H14" s="167">
        <v>2403</v>
      </c>
    </row>
    <row r="15" spans="1:8" ht="12.75">
      <c r="A15" s="293">
        <v>1991</v>
      </c>
      <c r="B15" s="202">
        <v>15.7</v>
      </c>
      <c r="C15" s="167">
        <v>81.9108280254777</v>
      </c>
      <c r="D15" s="202">
        <v>128.6</v>
      </c>
      <c r="E15" s="162">
        <v>43.06251727909801</v>
      </c>
      <c r="F15" s="161">
        <v>55378.39722092003</v>
      </c>
      <c r="G15" s="167">
        <v>43</v>
      </c>
      <c r="H15" s="167">
        <v>3914</v>
      </c>
    </row>
    <row r="16" spans="1:8" ht="12.75">
      <c r="A16" s="293">
        <v>1992</v>
      </c>
      <c r="B16" s="202">
        <v>11.8</v>
      </c>
      <c r="C16" s="167">
        <v>54.252854122621564</v>
      </c>
      <c r="D16" s="202">
        <v>64.2</v>
      </c>
      <c r="E16" s="162">
        <v>39.2641207793925</v>
      </c>
      <c r="F16" s="161">
        <v>25207.565540369982</v>
      </c>
      <c r="G16" s="167">
        <v>13</v>
      </c>
      <c r="H16" s="167">
        <v>3479</v>
      </c>
    </row>
    <row r="17" spans="1:8" ht="12.75">
      <c r="A17" s="293">
        <v>1993</v>
      </c>
      <c r="B17" s="202">
        <v>12.4</v>
      </c>
      <c r="C17" s="167">
        <v>71.77419354838709</v>
      </c>
      <c r="D17" s="202">
        <v>89</v>
      </c>
      <c r="E17" s="162">
        <v>43.176709578930925</v>
      </c>
      <c r="F17" s="161">
        <v>38427.27152524852</v>
      </c>
      <c r="G17" s="167">
        <v>19598</v>
      </c>
      <c r="H17" s="167">
        <v>3936</v>
      </c>
    </row>
    <row r="18" spans="1:8" ht="12.75">
      <c r="A18" s="293">
        <v>1994</v>
      </c>
      <c r="B18" s="202">
        <v>10.917</v>
      </c>
      <c r="C18" s="167">
        <v>75.38701108363104</v>
      </c>
      <c r="D18" s="202">
        <v>82.3</v>
      </c>
      <c r="E18" s="162">
        <v>38.5969973435265</v>
      </c>
      <c r="F18" s="161">
        <v>31765.328813722306</v>
      </c>
      <c r="G18" s="167">
        <v>9183</v>
      </c>
      <c r="H18" s="167">
        <v>5179</v>
      </c>
    </row>
    <row r="19" spans="1:8" ht="12.75">
      <c r="A19" s="294">
        <v>1995</v>
      </c>
      <c r="B19" s="203">
        <v>10.392</v>
      </c>
      <c r="C19" s="166">
        <v>69.848922247883</v>
      </c>
      <c r="D19" s="203">
        <v>72.587</v>
      </c>
      <c r="E19" s="195">
        <v>45.887274169701776</v>
      </c>
      <c r="F19" s="164">
        <v>33308.19570156143</v>
      </c>
      <c r="G19" s="166">
        <v>40850</v>
      </c>
      <c r="H19" s="167">
        <v>4017</v>
      </c>
    </row>
    <row r="20" spans="1:8" ht="12.75">
      <c r="A20" s="294">
        <v>1996</v>
      </c>
      <c r="B20" s="163">
        <v>8.1</v>
      </c>
      <c r="C20" s="166">
        <v>80.49382716049382</v>
      </c>
      <c r="D20" s="163">
        <v>65.2</v>
      </c>
      <c r="E20" s="165">
        <v>51.843304124145064</v>
      </c>
      <c r="F20" s="166">
        <v>33801.834288942584</v>
      </c>
      <c r="G20" s="166">
        <v>7096</v>
      </c>
      <c r="H20" s="167">
        <v>4356</v>
      </c>
    </row>
    <row r="21" spans="1:8" ht="12.75">
      <c r="A21" s="294">
        <v>1997</v>
      </c>
      <c r="B21" s="163">
        <v>8.2</v>
      </c>
      <c r="C21" s="166">
        <v>85</v>
      </c>
      <c r="D21" s="163">
        <v>69.7</v>
      </c>
      <c r="E21" s="165">
        <v>50.100369021432094</v>
      </c>
      <c r="F21" s="166">
        <v>34919.95720793817</v>
      </c>
      <c r="G21" s="166">
        <v>2870</v>
      </c>
      <c r="H21" s="167">
        <v>5292</v>
      </c>
    </row>
    <row r="22" spans="1:8" ht="12.75">
      <c r="A22" s="294">
        <v>1998</v>
      </c>
      <c r="B22" s="163">
        <v>8.3</v>
      </c>
      <c r="C22" s="166">
        <v>87.83132530120481</v>
      </c>
      <c r="D22" s="163">
        <v>72.9</v>
      </c>
      <c r="E22" s="165">
        <v>65.0535501785006</v>
      </c>
      <c r="F22" s="166">
        <v>47424.038080126935</v>
      </c>
      <c r="G22" s="166">
        <v>3437</v>
      </c>
      <c r="H22" s="167">
        <v>3930</v>
      </c>
    </row>
    <row r="23" spans="1:8" ht="12.75">
      <c r="A23" s="294">
        <v>1999</v>
      </c>
      <c r="B23" s="163">
        <v>8.1</v>
      </c>
      <c r="C23" s="166">
        <f>D23/B23*10</f>
        <v>90.74074074074075</v>
      </c>
      <c r="D23" s="163">
        <v>73.5</v>
      </c>
      <c r="E23" s="165">
        <v>64.50061904246752</v>
      </c>
      <c r="F23" s="166">
        <f>D23*E23*10</f>
        <v>47407.95499621363</v>
      </c>
      <c r="G23" s="166">
        <v>602</v>
      </c>
      <c r="H23" s="167">
        <v>3968</v>
      </c>
    </row>
    <row r="24" spans="1:8" ht="12.75">
      <c r="A24" s="294" t="s">
        <v>312</v>
      </c>
      <c r="B24" s="163">
        <v>9</v>
      </c>
      <c r="C24" s="166">
        <f>D24/B24*10</f>
        <v>86.66666666666666</v>
      </c>
      <c r="D24" s="163">
        <v>78</v>
      </c>
      <c r="E24" s="165">
        <v>57.841404925895205</v>
      </c>
      <c r="F24" s="166">
        <f>D24*E24*10</f>
        <v>45116.29584219826</v>
      </c>
      <c r="G24" s="166">
        <v>2538</v>
      </c>
      <c r="H24" s="167">
        <v>12074</v>
      </c>
    </row>
    <row r="25" spans="1:8" ht="13.5" thickBot="1">
      <c r="A25" s="295" t="s">
        <v>381</v>
      </c>
      <c r="B25" s="168">
        <v>7.6</v>
      </c>
      <c r="C25" s="171">
        <f>D25/B25*10</f>
        <v>104.86842105263159</v>
      </c>
      <c r="D25" s="168">
        <v>79.7</v>
      </c>
      <c r="E25" s="170">
        <v>60.68</v>
      </c>
      <c r="F25" s="171">
        <f>D25*E25*10</f>
        <v>48361.96</v>
      </c>
      <c r="G25" s="171">
        <v>1656</v>
      </c>
      <c r="H25" s="172">
        <v>12369</v>
      </c>
    </row>
    <row r="26" spans="1:8" ht="12.75">
      <c r="A26" s="307" t="s">
        <v>366</v>
      </c>
      <c r="B26" s="146"/>
      <c r="C26" s="146"/>
      <c r="D26" s="146"/>
      <c r="E26" s="146"/>
      <c r="F26" s="146"/>
      <c r="G26" s="146"/>
      <c r="H26" s="146"/>
    </row>
    <row r="27" spans="1:8" ht="12.75">
      <c r="A27" s="146" t="s">
        <v>326</v>
      </c>
      <c r="B27" s="146"/>
      <c r="C27" s="146"/>
      <c r="D27" s="146"/>
      <c r="E27" s="146"/>
      <c r="F27" s="146"/>
      <c r="G27" s="146"/>
      <c r="H27" s="146"/>
    </row>
    <row r="28" ht="12.75">
      <c r="A28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61"/>
  <dimension ref="A1:I85"/>
  <sheetViews>
    <sheetView showGridLines="0" zoomScale="75" zoomScaleNormal="75" workbookViewId="0" topLeftCell="A1">
      <selection activeCell="D17" sqref="D17"/>
    </sheetView>
  </sheetViews>
  <sheetFormatPr defaultColWidth="11.421875" defaultRowHeight="12.75"/>
  <cols>
    <col min="1" max="1" width="33.7109375" style="4" customWidth="1"/>
    <col min="2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408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9" ht="12.75">
      <c r="A8" s="100" t="s">
        <v>31</v>
      </c>
      <c r="B8" s="103" t="s">
        <v>167</v>
      </c>
      <c r="C8" s="103" t="s">
        <v>167</v>
      </c>
      <c r="D8" s="103" t="s">
        <v>167</v>
      </c>
      <c r="E8" s="103" t="s">
        <v>167</v>
      </c>
      <c r="F8" s="103" t="s">
        <v>167</v>
      </c>
      <c r="G8" s="103" t="s">
        <v>167</v>
      </c>
      <c r="H8" s="103" t="s">
        <v>167</v>
      </c>
      <c r="I8" s="103" t="s">
        <v>167</v>
      </c>
    </row>
    <row r="9" spans="1:9" ht="12.75">
      <c r="A9" s="32" t="s">
        <v>32</v>
      </c>
      <c r="B9" s="54" t="s">
        <v>167</v>
      </c>
      <c r="C9" s="54" t="s">
        <v>167</v>
      </c>
      <c r="D9" s="54" t="s">
        <v>167</v>
      </c>
      <c r="E9" s="54" t="s">
        <v>167</v>
      </c>
      <c r="F9" s="54" t="s">
        <v>167</v>
      </c>
      <c r="G9" s="54" t="s">
        <v>167</v>
      </c>
      <c r="H9" s="54" t="s">
        <v>167</v>
      </c>
      <c r="I9" s="54" t="s">
        <v>167</v>
      </c>
    </row>
    <row r="10" spans="1:9" ht="12.75">
      <c r="A10" s="32" t="s">
        <v>33</v>
      </c>
      <c r="B10" s="54" t="s">
        <v>167</v>
      </c>
      <c r="C10" s="54" t="s">
        <v>167</v>
      </c>
      <c r="D10" s="54" t="s">
        <v>167</v>
      </c>
      <c r="E10" s="54" t="s">
        <v>167</v>
      </c>
      <c r="F10" s="54" t="s">
        <v>167</v>
      </c>
      <c r="G10" s="54" t="s">
        <v>167</v>
      </c>
      <c r="H10" s="54" t="s">
        <v>167</v>
      </c>
      <c r="I10" s="54" t="s">
        <v>167</v>
      </c>
    </row>
    <row r="11" spans="1:9" ht="12.75">
      <c r="A11" s="32" t="s">
        <v>34</v>
      </c>
      <c r="B11" s="87" t="s">
        <v>167</v>
      </c>
      <c r="C11" s="87">
        <v>6</v>
      </c>
      <c r="D11" s="54" t="s">
        <v>167</v>
      </c>
      <c r="E11" s="50">
        <v>6</v>
      </c>
      <c r="F11" s="87" t="s">
        <v>167</v>
      </c>
      <c r="G11" s="87">
        <v>8000</v>
      </c>
      <c r="H11" s="54" t="s">
        <v>167</v>
      </c>
      <c r="I11" s="87">
        <v>48</v>
      </c>
    </row>
    <row r="12" spans="1:9" ht="12.75">
      <c r="A12" s="49" t="s">
        <v>242</v>
      </c>
      <c r="B12" s="52" t="s">
        <v>167</v>
      </c>
      <c r="C12" s="52">
        <v>6</v>
      </c>
      <c r="D12" s="55" t="s">
        <v>167</v>
      </c>
      <c r="E12" s="52">
        <v>6</v>
      </c>
      <c r="F12" s="88" t="s">
        <v>167</v>
      </c>
      <c r="G12" s="88">
        <v>8000</v>
      </c>
      <c r="H12" s="55" t="s">
        <v>167</v>
      </c>
      <c r="I12" s="52">
        <v>48</v>
      </c>
    </row>
    <row r="13" spans="1:9" ht="12.75">
      <c r="A13" s="32"/>
      <c r="B13" s="50"/>
      <c r="C13" s="50"/>
      <c r="D13" s="50"/>
      <c r="E13" s="50"/>
      <c r="F13" s="87"/>
      <c r="G13" s="87"/>
      <c r="H13" s="87"/>
      <c r="I13" s="50"/>
    </row>
    <row r="14" spans="1:9" ht="12.75">
      <c r="A14" s="49" t="s">
        <v>243</v>
      </c>
      <c r="B14" s="88">
        <v>18</v>
      </c>
      <c r="C14" s="55" t="s">
        <v>167</v>
      </c>
      <c r="D14" s="55" t="s">
        <v>167</v>
      </c>
      <c r="E14" s="52">
        <v>18</v>
      </c>
      <c r="F14" s="88">
        <v>9000</v>
      </c>
      <c r="G14" s="55" t="s">
        <v>167</v>
      </c>
      <c r="H14" s="55" t="s">
        <v>167</v>
      </c>
      <c r="I14" s="88">
        <v>162</v>
      </c>
    </row>
    <row r="15" spans="1:9" ht="12.75">
      <c r="A15" s="32"/>
      <c r="B15" s="50"/>
      <c r="C15" s="50"/>
      <c r="D15" s="50"/>
      <c r="E15" s="50"/>
      <c r="F15" s="87"/>
      <c r="G15" s="87"/>
      <c r="H15" s="87"/>
      <c r="I15" s="50"/>
    </row>
    <row r="16" spans="1:9" ht="12.75">
      <c r="A16" s="49" t="s">
        <v>244</v>
      </c>
      <c r="B16" s="52">
        <v>24</v>
      </c>
      <c r="C16" s="55" t="s">
        <v>167</v>
      </c>
      <c r="D16" s="55" t="s">
        <v>167</v>
      </c>
      <c r="E16" s="52">
        <v>24</v>
      </c>
      <c r="F16" s="88">
        <v>7000</v>
      </c>
      <c r="G16" s="55" t="s">
        <v>167</v>
      </c>
      <c r="H16" s="55" t="s">
        <v>167</v>
      </c>
      <c r="I16" s="52">
        <v>168</v>
      </c>
    </row>
    <row r="17" spans="1:9" ht="12.75">
      <c r="A17" s="32"/>
      <c r="B17" s="50"/>
      <c r="C17" s="50"/>
      <c r="D17" s="50"/>
      <c r="E17" s="50"/>
      <c r="F17" s="87"/>
      <c r="G17" s="87"/>
      <c r="H17" s="87"/>
      <c r="I17" s="50"/>
    </row>
    <row r="18" spans="1:9" ht="12.75">
      <c r="A18" s="32" t="s">
        <v>35</v>
      </c>
      <c r="B18" s="54" t="s">
        <v>167</v>
      </c>
      <c r="C18" s="87">
        <v>35</v>
      </c>
      <c r="D18" s="54" t="s">
        <v>167</v>
      </c>
      <c r="E18" s="50">
        <v>35</v>
      </c>
      <c r="F18" s="54" t="s">
        <v>167</v>
      </c>
      <c r="G18" s="87">
        <v>6500</v>
      </c>
      <c r="H18" s="54" t="s">
        <v>167</v>
      </c>
      <c r="I18" s="87">
        <v>228</v>
      </c>
    </row>
    <row r="19" spans="1:9" ht="12.75">
      <c r="A19" s="32" t="s">
        <v>36</v>
      </c>
      <c r="B19" s="87">
        <v>12</v>
      </c>
      <c r="C19" s="54" t="s">
        <v>167</v>
      </c>
      <c r="D19" s="54" t="s">
        <v>167</v>
      </c>
      <c r="E19" s="50">
        <v>12</v>
      </c>
      <c r="F19" s="87">
        <v>6000</v>
      </c>
      <c r="G19" s="54" t="s">
        <v>167</v>
      </c>
      <c r="H19" s="54" t="s">
        <v>167</v>
      </c>
      <c r="I19" s="87">
        <v>72</v>
      </c>
    </row>
    <row r="20" spans="1:9" ht="12.75">
      <c r="A20" s="32" t="s">
        <v>37</v>
      </c>
      <c r="B20" s="87">
        <v>38</v>
      </c>
      <c r="C20" s="87">
        <v>2</v>
      </c>
      <c r="D20" s="54" t="s">
        <v>167</v>
      </c>
      <c r="E20" s="50">
        <v>40</v>
      </c>
      <c r="F20" s="87">
        <v>5500</v>
      </c>
      <c r="G20" s="87">
        <v>7500</v>
      </c>
      <c r="H20" s="54" t="s">
        <v>167</v>
      </c>
      <c r="I20" s="87">
        <v>224</v>
      </c>
    </row>
    <row r="21" spans="1:9" ht="12.75">
      <c r="A21" s="49" t="s">
        <v>245</v>
      </c>
      <c r="B21" s="52">
        <v>50</v>
      </c>
      <c r="C21" s="52">
        <v>37</v>
      </c>
      <c r="D21" s="55" t="s">
        <v>167</v>
      </c>
      <c r="E21" s="52">
        <v>87</v>
      </c>
      <c r="F21" s="88">
        <v>5620</v>
      </c>
      <c r="G21" s="88">
        <v>6554</v>
      </c>
      <c r="H21" s="55" t="s">
        <v>167</v>
      </c>
      <c r="I21" s="52">
        <v>524</v>
      </c>
    </row>
    <row r="22" spans="1:9" ht="12.75">
      <c r="A22" s="32"/>
      <c r="B22" s="50"/>
      <c r="C22" s="50"/>
      <c r="D22" s="50"/>
      <c r="E22" s="50"/>
      <c r="F22" s="87"/>
      <c r="G22" s="87"/>
      <c r="H22" s="87"/>
      <c r="I22" s="50"/>
    </row>
    <row r="23" spans="1:9" ht="12.75">
      <c r="A23" s="49" t="s">
        <v>246</v>
      </c>
      <c r="B23" s="55" t="s">
        <v>167</v>
      </c>
      <c r="C23" s="88">
        <v>326</v>
      </c>
      <c r="D23" s="55" t="s">
        <v>167</v>
      </c>
      <c r="E23" s="52">
        <v>326</v>
      </c>
      <c r="F23" s="55" t="s">
        <v>167</v>
      </c>
      <c r="G23" s="88">
        <v>4643</v>
      </c>
      <c r="H23" s="55" t="s">
        <v>167</v>
      </c>
      <c r="I23" s="88">
        <v>1514</v>
      </c>
    </row>
    <row r="24" spans="1:9" ht="12.75">
      <c r="A24" s="32"/>
      <c r="B24" s="50"/>
      <c r="C24" s="50"/>
      <c r="D24" s="50"/>
      <c r="E24" s="50"/>
      <c r="F24" s="87"/>
      <c r="G24" s="87"/>
      <c r="H24" s="87"/>
      <c r="I24" s="50"/>
    </row>
    <row r="25" spans="1:9" ht="12.75">
      <c r="A25" s="49" t="s">
        <v>247</v>
      </c>
      <c r="B25" s="55" t="s">
        <v>167</v>
      </c>
      <c r="C25" s="88">
        <v>92</v>
      </c>
      <c r="D25" s="55" t="s">
        <v>167</v>
      </c>
      <c r="E25" s="52">
        <v>92</v>
      </c>
      <c r="F25" s="55" t="s">
        <v>167</v>
      </c>
      <c r="G25" s="88">
        <v>7510</v>
      </c>
      <c r="H25" s="55" t="s">
        <v>167</v>
      </c>
      <c r="I25" s="88">
        <v>691</v>
      </c>
    </row>
    <row r="26" spans="1:9" ht="12.75">
      <c r="A26" s="32"/>
      <c r="B26" s="50"/>
      <c r="C26" s="50"/>
      <c r="D26" s="50"/>
      <c r="E26" s="50"/>
      <c r="F26" s="87"/>
      <c r="G26" s="87"/>
      <c r="H26" s="87"/>
      <c r="I26" s="50"/>
    </row>
    <row r="27" spans="1:9" ht="12.75">
      <c r="A27" s="32" t="s">
        <v>38</v>
      </c>
      <c r="B27" s="54" t="s">
        <v>167</v>
      </c>
      <c r="C27" s="50">
        <v>103</v>
      </c>
      <c r="D27" s="54" t="s">
        <v>167</v>
      </c>
      <c r="E27" s="50">
        <v>103</v>
      </c>
      <c r="F27" s="54" t="s">
        <v>167</v>
      </c>
      <c r="G27" s="87">
        <v>5200</v>
      </c>
      <c r="H27" s="54" t="s">
        <v>167</v>
      </c>
      <c r="I27" s="50">
        <v>536</v>
      </c>
    </row>
    <row r="28" spans="1:9" ht="12.75">
      <c r="A28" s="32" t="s">
        <v>39</v>
      </c>
      <c r="B28" s="54" t="s">
        <v>167</v>
      </c>
      <c r="C28" s="50">
        <v>53</v>
      </c>
      <c r="D28" s="54" t="s">
        <v>167</v>
      </c>
      <c r="E28" s="50">
        <v>53</v>
      </c>
      <c r="F28" s="54" t="s">
        <v>167</v>
      </c>
      <c r="G28" s="87">
        <v>20000</v>
      </c>
      <c r="H28" s="54" t="s">
        <v>167</v>
      </c>
      <c r="I28" s="50">
        <v>1060</v>
      </c>
    </row>
    <row r="29" spans="1:9" ht="12.75">
      <c r="A29" s="32" t="s">
        <v>40</v>
      </c>
      <c r="B29" s="54" t="s">
        <v>167</v>
      </c>
      <c r="C29" s="87">
        <v>92</v>
      </c>
      <c r="D29" s="54" t="s">
        <v>167</v>
      </c>
      <c r="E29" s="50">
        <v>92</v>
      </c>
      <c r="F29" s="54" t="s">
        <v>167</v>
      </c>
      <c r="G29" s="87">
        <v>4500</v>
      </c>
      <c r="H29" s="54" t="s">
        <v>167</v>
      </c>
      <c r="I29" s="87">
        <v>414</v>
      </c>
    </row>
    <row r="30" spans="1:9" ht="12.75">
      <c r="A30" s="49" t="s">
        <v>248</v>
      </c>
      <c r="B30" s="55" t="s">
        <v>167</v>
      </c>
      <c r="C30" s="52">
        <v>248</v>
      </c>
      <c r="D30" s="55" t="s">
        <v>167</v>
      </c>
      <c r="E30" s="52">
        <v>248</v>
      </c>
      <c r="F30" s="55" t="s">
        <v>167</v>
      </c>
      <c r="G30" s="88">
        <v>8103</v>
      </c>
      <c r="H30" s="55" t="s">
        <v>167</v>
      </c>
      <c r="I30" s="52">
        <v>2010</v>
      </c>
    </row>
    <row r="31" spans="1:9" ht="12.75">
      <c r="A31" s="32"/>
      <c r="B31" s="50"/>
      <c r="C31" s="50"/>
      <c r="D31" s="50"/>
      <c r="E31" s="50"/>
      <c r="F31" s="87"/>
      <c r="G31" s="87"/>
      <c r="H31" s="87"/>
      <c r="I31" s="50"/>
    </row>
    <row r="32" spans="1:9" ht="12.75">
      <c r="A32" s="32" t="s">
        <v>41</v>
      </c>
      <c r="B32" s="89">
        <v>38</v>
      </c>
      <c r="C32" s="89">
        <v>353</v>
      </c>
      <c r="D32" s="54" t="s">
        <v>167</v>
      </c>
      <c r="E32" s="50">
        <v>391</v>
      </c>
      <c r="F32" s="89">
        <v>4421</v>
      </c>
      <c r="G32" s="89">
        <v>12700</v>
      </c>
      <c r="H32" s="54" t="s">
        <v>167</v>
      </c>
      <c r="I32" s="87">
        <v>4651</v>
      </c>
    </row>
    <row r="33" spans="1:9" ht="12.75">
      <c r="A33" s="32" t="s">
        <v>42</v>
      </c>
      <c r="B33" s="89">
        <v>7</v>
      </c>
      <c r="C33" s="89">
        <v>13</v>
      </c>
      <c r="D33" s="89">
        <v>29</v>
      </c>
      <c r="E33" s="50">
        <v>49</v>
      </c>
      <c r="F33" s="89">
        <v>5000</v>
      </c>
      <c r="G33" s="89">
        <v>9000</v>
      </c>
      <c r="H33" s="89">
        <v>13172</v>
      </c>
      <c r="I33" s="87">
        <v>534</v>
      </c>
    </row>
    <row r="34" spans="1:9" ht="12.75">
      <c r="A34" s="32" t="s">
        <v>43</v>
      </c>
      <c r="B34" s="89">
        <v>1</v>
      </c>
      <c r="C34" s="89">
        <v>16</v>
      </c>
      <c r="D34" s="54" t="s">
        <v>167</v>
      </c>
      <c r="E34" s="50">
        <v>17</v>
      </c>
      <c r="F34" s="89">
        <v>5000</v>
      </c>
      <c r="G34" s="89">
        <v>10062</v>
      </c>
      <c r="H34" s="54" t="s">
        <v>167</v>
      </c>
      <c r="I34" s="87">
        <v>166</v>
      </c>
    </row>
    <row r="35" spans="1:9" ht="12.75">
      <c r="A35" s="32" t="s">
        <v>44</v>
      </c>
      <c r="B35" s="89">
        <v>1</v>
      </c>
      <c r="C35" s="89">
        <v>124</v>
      </c>
      <c r="D35" s="54" t="s">
        <v>167</v>
      </c>
      <c r="E35" s="50">
        <v>125</v>
      </c>
      <c r="F35" s="89">
        <v>5000</v>
      </c>
      <c r="G35" s="89">
        <v>8194</v>
      </c>
      <c r="H35" s="54" t="s">
        <v>167</v>
      </c>
      <c r="I35" s="87">
        <v>1021</v>
      </c>
    </row>
    <row r="36" spans="1:9" ht="12.75">
      <c r="A36" s="49" t="s">
        <v>249</v>
      </c>
      <c r="B36" s="52">
        <v>47</v>
      </c>
      <c r="C36" s="52">
        <v>506</v>
      </c>
      <c r="D36" s="52">
        <v>29</v>
      </c>
      <c r="E36" s="52">
        <v>582</v>
      </c>
      <c r="F36" s="88">
        <v>4532</v>
      </c>
      <c r="G36" s="88">
        <v>11417</v>
      </c>
      <c r="H36" s="88">
        <v>13172</v>
      </c>
      <c r="I36" s="52">
        <v>6372</v>
      </c>
    </row>
    <row r="37" spans="1:9" ht="12.75">
      <c r="A37" s="32"/>
      <c r="B37" s="50"/>
      <c r="C37" s="50"/>
      <c r="D37" s="50"/>
      <c r="E37" s="50"/>
      <c r="F37" s="87"/>
      <c r="G37" s="87"/>
      <c r="H37" s="87"/>
      <c r="I37" s="50"/>
    </row>
    <row r="38" spans="1:9" ht="12.75">
      <c r="A38" s="49" t="s">
        <v>250</v>
      </c>
      <c r="B38" s="88">
        <v>20</v>
      </c>
      <c r="C38" s="88">
        <v>76</v>
      </c>
      <c r="D38" s="55" t="s">
        <v>167</v>
      </c>
      <c r="E38" s="52">
        <v>96</v>
      </c>
      <c r="F38" s="88">
        <v>3800</v>
      </c>
      <c r="G38" s="88">
        <v>12500</v>
      </c>
      <c r="H38" s="55" t="s">
        <v>167</v>
      </c>
      <c r="I38" s="88">
        <v>1026</v>
      </c>
    </row>
    <row r="39" spans="1:9" ht="12.75">
      <c r="A39" s="32"/>
      <c r="B39" s="50"/>
      <c r="C39" s="50"/>
      <c r="D39" s="50"/>
      <c r="E39" s="50"/>
      <c r="F39" s="87"/>
      <c r="G39" s="87"/>
      <c r="H39" s="87"/>
      <c r="I39" s="50"/>
    </row>
    <row r="40" spans="1:9" ht="12.75">
      <c r="A40" s="32" t="s">
        <v>45</v>
      </c>
      <c r="B40" s="54" t="s">
        <v>167</v>
      </c>
      <c r="C40" s="87">
        <v>1</v>
      </c>
      <c r="D40" s="54" t="s">
        <v>167</v>
      </c>
      <c r="E40" s="50">
        <v>1</v>
      </c>
      <c r="F40" s="54" t="s">
        <v>167</v>
      </c>
      <c r="G40" s="87">
        <v>7000</v>
      </c>
      <c r="H40" s="54" t="s">
        <v>167</v>
      </c>
      <c r="I40" s="87">
        <v>7</v>
      </c>
    </row>
    <row r="41" spans="1:9" ht="12.75">
      <c r="A41" s="32" t="s">
        <v>46</v>
      </c>
      <c r="B41" s="54" t="s">
        <v>167</v>
      </c>
      <c r="C41" s="87">
        <v>1</v>
      </c>
      <c r="D41" s="54" t="s">
        <v>167</v>
      </c>
      <c r="E41" s="50">
        <v>1</v>
      </c>
      <c r="F41" s="54" t="s">
        <v>167</v>
      </c>
      <c r="G41" s="87">
        <v>6000</v>
      </c>
      <c r="H41" s="54" t="s">
        <v>167</v>
      </c>
      <c r="I41" s="87">
        <v>6</v>
      </c>
    </row>
    <row r="42" spans="1:9" ht="12.75">
      <c r="A42" s="32" t="s">
        <v>47</v>
      </c>
      <c r="B42" s="54" t="s">
        <v>167</v>
      </c>
      <c r="C42" s="87">
        <v>10</v>
      </c>
      <c r="D42" s="54" t="s">
        <v>167</v>
      </c>
      <c r="E42" s="50">
        <v>10</v>
      </c>
      <c r="F42" s="54" t="s">
        <v>167</v>
      </c>
      <c r="G42" s="87">
        <v>8000</v>
      </c>
      <c r="H42" s="54" t="s">
        <v>167</v>
      </c>
      <c r="I42" s="87">
        <v>80</v>
      </c>
    </row>
    <row r="43" spans="1:9" ht="12.75">
      <c r="A43" s="32" t="s">
        <v>48</v>
      </c>
      <c r="B43" s="54" t="s">
        <v>167</v>
      </c>
      <c r="C43" s="54" t="s">
        <v>167</v>
      </c>
      <c r="D43" s="54" t="s">
        <v>167</v>
      </c>
      <c r="E43" s="54" t="s">
        <v>167</v>
      </c>
      <c r="F43" s="54" t="s">
        <v>167</v>
      </c>
      <c r="G43" s="54" t="s">
        <v>167</v>
      </c>
      <c r="H43" s="54" t="s">
        <v>167</v>
      </c>
      <c r="I43" s="54" t="s">
        <v>167</v>
      </c>
    </row>
    <row r="44" spans="1:9" ht="12.75">
      <c r="A44" s="32" t="s">
        <v>49</v>
      </c>
      <c r="B44" s="54" t="s">
        <v>167</v>
      </c>
      <c r="C44" s="87">
        <v>9</v>
      </c>
      <c r="D44" s="54" t="s">
        <v>167</v>
      </c>
      <c r="E44" s="50">
        <v>9</v>
      </c>
      <c r="F44" s="54" t="s">
        <v>167</v>
      </c>
      <c r="G44" s="87">
        <v>7000</v>
      </c>
      <c r="H44" s="54" t="s">
        <v>167</v>
      </c>
      <c r="I44" s="87">
        <v>63</v>
      </c>
    </row>
    <row r="45" spans="1:9" ht="12.75">
      <c r="A45" s="32" t="s">
        <v>50</v>
      </c>
      <c r="B45" s="54" t="s">
        <v>167</v>
      </c>
      <c r="C45" s="87" t="s">
        <v>167</v>
      </c>
      <c r="D45" s="54" t="s">
        <v>167</v>
      </c>
      <c r="E45" s="50" t="s">
        <v>167</v>
      </c>
      <c r="F45" s="54" t="s">
        <v>167</v>
      </c>
      <c r="G45" s="87" t="s">
        <v>167</v>
      </c>
      <c r="H45" s="54" t="s">
        <v>167</v>
      </c>
      <c r="I45" s="87" t="s">
        <v>167</v>
      </c>
    </row>
    <row r="46" spans="1:9" ht="12.75">
      <c r="A46" s="32" t="s">
        <v>51</v>
      </c>
      <c r="B46" s="54" t="s">
        <v>167</v>
      </c>
      <c r="C46" s="54">
        <v>60</v>
      </c>
      <c r="D46" s="54" t="s">
        <v>167</v>
      </c>
      <c r="E46" s="54">
        <v>60</v>
      </c>
      <c r="F46" s="54" t="s">
        <v>167</v>
      </c>
      <c r="G46" s="54">
        <v>12000</v>
      </c>
      <c r="H46" s="54" t="s">
        <v>167</v>
      </c>
      <c r="I46" s="54">
        <v>720</v>
      </c>
    </row>
    <row r="47" spans="1:9" ht="12.75">
      <c r="A47" s="32" t="s">
        <v>52</v>
      </c>
      <c r="B47" s="54" t="s">
        <v>167</v>
      </c>
      <c r="C47" s="54" t="s">
        <v>167</v>
      </c>
      <c r="D47" s="54" t="s">
        <v>167</v>
      </c>
      <c r="E47" s="54" t="s">
        <v>167</v>
      </c>
      <c r="F47" s="54" t="s">
        <v>167</v>
      </c>
      <c r="G47" s="54" t="s">
        <v>167</v>
      </c>
      <c r="H47" s="54" t="s">
        <v>167</v>
      </c>
      <c r="I47" s="54" t="s">
        <v>167</v>
      </c>
    </row>
    <row r="48" spans="1:9" ht="12.75">
      <c r="A48" s="32" t="s">
        <v>53</v>
      </c>
      <c r="B48" s="54" t="s">
        <v>167</v>
      </c>
      <c r="C48" s="87">
        <v>7</v>
      </c>
      <c r="D48" s="54" t="s">
        <v>167</v>
      </c>
      <c r="E48" s="50">
        <v>7</v>
      </c>
      <c r="F48" s="54" t="s">
        <v>167</v>
      </c>
      <c r="G48" s="87">
        <v>6000</v>
      </c>
      <c r="H48" s="54" t="s">
        <v>167</v>
      </c>
      <c r="I48" s="87">
        <v>42</v>
      </c>
    </row>
    <row r="49" spans="1:9" ht="12.75">
      <c r="A49" s="49" t="s">
        <v>251</v>
      </c>
      <c r="B49" s="55" t="s">
        <v>167</v>
      </c>
      <c r="C49" s="52">
        <v>88</v>
      </c>
      <c r="D49" s="55" t="s">
        <v>167</v>
      </c>
      <c r="E49" s="52">
        <v>88</v>
      </c>
      <c r="F49" s="55" t="s">
        <v>167</v>
      </c>
      <c r="G49" s="88">
        <v>10432</v>
      </c>
      <c r="H49" s="55" t="s">
        <v>167</v>
      </c>
      <c r="I49" s="52">
        <v>918</v>
      </c>
    </row>
    <row r="50" spans="1:9" ht="12.75">
      <c r="A50" s="32"/>
      <c r="B50" s="50"/>
      <c r="C50" s="50"/>
      <c r="D50" s="50"/>
      <c r="E50" s="50"/>
      <c r="F50" s="87"/>
      <c r="G50" s="87"/>
      <c r="H50" s="87"/>
      <c r="I50" s="50"/>
    </row>
    <row r="51" spans="1:9" ht="12.75">
      <c r="A51" s="49" t="s">
        <v>252</v>
      </c>
      <c r="B51" s="88" t="s">
        <v>167</v>
      </c>
      <c r="C51" s="88">
        <v>11</v>
      </c>
      <c r="D51" s="55" t="s">
        <v>167</v>
      </c>
      <c r="E51" s="52">
        <v>11</v>
      </c>
      <c r="F51" s="55" t="s">
        <v>167</v>
      </c>
      <c r="G51" s="88">
        <v>20000</v>
      </c>
      <c r="H51" s="55" t="s">
        <v>167</v>
      </c>
      <c r="I51" s="88">
        <v>220</v>
      </c>
    </row>
    <row r="52" spans="1:9" ht="12.75">
      <c r="A52" s="32"/>
      <c r="B52" s="50"/>
      <c r="C52" s="50"/>
      <c r="D52" s="50"/>
      <c r="E52" s="50"/>
      <c r="F52" s="87"/>
      <c r="G52" s="87"/>
      <c r="H52" s="87"/>
      <c r="I52" s="50"/>
    </row>
    <row r="53" spans="1:9" ht="12.75">
      <c r="A53" s="32" t="s">
        <v>54</v>
      </c>
      <c r="B53" s="87">
        <v>55</v>
      </c>
      <c r="C53" s="87">
        <v>150</v>
      </c>
      <c r="D53" s="54" t="s">
        <v>167</v>
      </c>
      <c r="E53" s="50">
        <v>205</v>
      </c>
      <c r="F53" s="87">
        <v>3000</v>
      </c>
      <c r="G53" s="87">
        <v>7000</v>
      </c>
      <c r="H53" s="54" t="s">
        <v>167</v>
      </c>
      <c r="I53" s="87">
        <v>1215</v>
      </c>
    </row>
    <row r="54" spans="1:9" ht="12.75">
      <c r="A54" s="32" t="s">
        <v>55</v>
      </c>
      <c r="B54" s="87" t="s">
        <v>167</v>
      </c>
      <c r="C54" s="87">
        <v>83</v>
      </c>
      <c r="D54" s="54" t="s">
        <v>167</v>
      </c>
      <c r="E54" s="50">
        <v>83</v>
      </c>
      <c r="F54" s="87" t="s">
        <v>167</v>
      </c>
      <c r="G54" s="87">
        <v>6810</v>
      </c>
      <c r="H54" s="54" t="s">
        <v>167</v>
      </c>
      <c r="I54" s="87">
        <v>565</v>
      </c>
    </row>
    <row r="55" spans="1:9" ht="12.75">
      <c r="A55" s="32" t="s">
        <v>56</v>
      </c>
      <c r="B55" s="87">
        <v>10</v>
      </c>
      <c r="C55" s="87">
        <v>43</v>
      </c>
      <c r="D55" s="54" t="s">
        <v>167</v>
      </c>
      <c r="E55" s="50">
        <v>53</v>
      </c>
      <c r="F55" s="87">
        <v>1200</v>
      </c>
      <c r="G55" s="87">
        <v>7500</v>
      </c>
      <c r="H55" s="54" t="s">
        <v>167</v>
      </c>
      <c r="I55" s="87">
        <v>335</v>
      </c>
    </row>
    <row r="56" spans="1:9" ht="12.75">
      <c r="A56" s="32" t="s">
        <v>57</v>
      </c>
      <c r="B56" s="54" t="s">
        <v>167</v>
      </c>
      <c r="C56" s="87">
        <v>1</v>
      </c>
      <c r="D56" s="54" t="s">
        <v>167</v>
      </c>
      <c r="E56" s="50">
        <v>1</v>
      </c>
      <c r="F56" s="54" t="s">
        <v>167</v>
      </c>
      <c r="G56" s="87">
        <v>7500</v>
      </c>
      <c r="H56" s="54" t="s">
        <v>167</v>
      </c>
      <c r="I56" s="87">
        <v>8</v>
      </c>
    </row>
    <row r="57" spans="1:9" ht="12.75">
      <c r="A57" s="32" t="s">
        <v>58</v>
      </c>
      <c r="B57" s="87">
        <v>9</v>
      </c>
      <c r="C57" s="87">
        <v>102</v>
      </c>
      <c r="D57" s="54" t="s">
        <v>167</v>
      </c>
      <c r="E57" s="50">
        <v>111</v>
      </c>
      <c r="F57" s="87">
        <v>600</v>
      </c>
      <c r="G57" s="87">
        <v>7000</v>
      </c>
      <c r="H57" s="54" t="s">
        <v>167</v>
      </c>
      <c r="I57" s="87">
        <v>720</v>
      </c>
    </row>
    <row r="58" spans="1:9" ht="12.75">
      <c r="A58" s="49" t="s">
        <v>253</v>
      </c>
      <c r="B58" s="52">
        <v>74</v>
      </c>
      <c r="C58" s="52">
        <v>379</v>
      </c>
      <c r="D58" s="55" t="s">
        <v>167</v>
      </c>
      <c r="E58" s="52">
        <v>453</v>
      </c>
      <c r="F58" s="88">
        <v>2465</v>
      </c>
      <c r="G58" s="88">
        <v>7016</v>
      </c>
      <c r="H58" s="55" t="s">
        <v>167</v>
      </c>
      <c r="I58" s="52">
        <v>2843</v>
      </c>
    </row>
    <row r="59" spans="1:9" ht="12.75">
      <c r="A59" s="32"/>
      <c r="B59" s="50"/>
      <c r="C59" s="50"/>
      <c r="D59" s="50"/>
      <c r="E59" s="50"/>
      <c r="F59" s="87"/>
      <c r="G59" s="87"/>
      <c r="H59" s="87"/>
      <c r="I59" s="50"/>
    </row>
    <row r="60" spans="1:9" ht="12.75">
      <c r="A60" s="32" t="s">
        <v>59</v>
      </c>
      <c r="B60" s="54" t="s">
        <v>167</v>
      </c>
      <c r="C60" s="89">
        <v>545</v>
      </c>
      <c r="D60" s="54" t="s">
        <v>167</v>
      </c>
      <c r="E60" s="50">
        <v>545</v>
      </c>
      <c r="F60" s="54" t="s">
        <v>167</v>
      </c>
      <c r="G60" s="89">
        <v>10000</v>
      </c>
      <c r="H60" s="54" t="s">
        <v>167</v>
      </c>
      <c r="I60" s="87">
        <v>5450</v>
      </c>
    </row>
    <row r="61" spans="1:9" ht="12.75">
      <c r="A61" s="32" t="s">
        <v>60</v>
      </c>
      <c r="B61" s="89">
        <v>40</v>
      </c>
      <c r="C61" s="89">
        <v>82</v>
      </c>
      <c r="D61" s="54" t="s">
        <v>167</v>
      </c>
      <c r="E61" s="50">
        <v>122</v>
      </c>
      <c r="F61" s="89">
        <v>4600</v>
      </c>
      <c r="G61" s="89">
        <v>13500</v>
      </c>
      <c r="H61" s="54" t="s">
        <v>167</v>
      </c>
      <c r="I61" s="87">
        <v>1291</v>
      </c>
    </row>
    <row r="62" spans="1:9" ht="12.75">
      <c r="A62" s="32" t="s">
        <v>61</v>
      </c>
      <c r="B62" s="89" t="s">
        <v>167</v>
      </c>
      <c r="C62" s="89">
        <v>320</v>
      </c>
      <c r="D62" s="54" t="s">
        <v>167</v>
      </c>
      <c r="E62" s="50">
        <v>320</v>
      </c>
      <c r="F62" s="89" t="s">
        <v>167</v>
      </c>
      <c r="G62" s="89">
        <v>14000</v>
      </c>
      <c r="H62" s="54" t="s">
        <v>167</v>
      </c>
      <c r="I62" s="87">
        <v>4480</v>
      </c>
    </row>
    <row r="63" spans="1:9" ht="12.75">
      <c r="A63" s="49" t="s">
        <v>254</v>
      </c>
      <c r="B63" s="52">
        <v>40</v>
      </c>
      <c r="C63" s="52">
        <v>947</v>
      </c>
      <c r="D63" s="55" t="s">
        <v>167</v>
      </c>
      <c r="E63" s="52">
        <v>987</v>
      </c>
      <c r="F63" s="88">
        <v>4600</v>
      </c>
      <c r="G63" s="88">
        <v>11655</v>
      </c>
      <c r="H63" s="55" t="s">
        <v>167</v>
      </c>
      <c r="I63" s="52">
        <v>11221</v>
      </c>
    </row>
    <row r="64" spans="1:9" ht="12.75">
      <c r="A64" s="32"/>
      <c r="B64" s="50"/>
      <c r="C64" s="50"/>
      <c r="D64" s="50"/>
      <c r="E64" s="50"/>
      <c r="F64" s="87"/>
      <c r="G64" s="87"/>
      <c r="H64" s="87"/>
      <c r="I64" s="50"/>
    </row>
    <row r="65" spans="1:9" ht="12.75">
      <c r="A65" s="49" t="s">
        <v>255</v>
      </c>
      <c r="B65" s="55" t="s">
        <v>167</v>
      </c>
      <c r="C65" s="88">
        <v>1139</v>
      </c>
      <c r="D65" s="55" t="s">
        <v>167</v>
      </c>
      <c r="E65" s="52">
        <v>1139</v>
      </c>
      <c r="F65" s="55" t="s">
        <v>167</v>
      </c>
      <c r="G65" s="88">
        <v>9877</v>
      </c>
      <c r="H65" s="55" t="s">
        <v>167</v>
      </c>
      <c r="I65" s="88">
        <v>11250</v>
      </c>
    </row>
    <row r="66" spans="1:9" ht="12.75">
      <c r="A66" s="32"/>
      <c r="B66" s="50"/>
      <c r="C66" s="50"/>
      <c r="D66" s="50"/>
      <c r="E66" s="50"/>
      <c r="F66" s="87"/>
      <c r="G66" s="87"/>
      <c r="H66" s="87"/>
      <c r="I66" s="50"/>
    </row>
    <row r="67" spans="1:9" ht="12.75">
      <c r="A67" s="32" t="s">
        <v>62</v>
      </c>
      <c r="B67" s="54" t="s">
        <v>167</v>
      </c>
      <c r="C67" s="87">
        <v>698</v>
      </c>
      <c r="D67" s="54" t="s">
        <v>167</v>
      </c>
      <c r="E67" s="50">
        <v>698</v>
      </c>
      <c r="F67" s="54" t="s">
        <v>167</v>
      </c>
      <c r="G67" s="87">
        <v>11000</v>
      </c>
      <c r="H67" s="54" t="s">
        <v>167</v>
      </c>
      <c r="I67" s="87">
        <v>7678</v>
      </c>
    </row>
    <row r="68" spans="1:9" ht="12.75">
      <c r="A68" s="32" t="s">
        <v>63</v>
      </c>
      <c r="B68" s="54" t="s">
        <v>167</v>
      </c>
      <c r="C68" s="87">
        <v>60</v>
      </c>
      <c r="D68" s="54" t="s">
        <v>167</v>
      </c>
      <c r="E68" s="50">
        <v>60</v>
      </c>
      <c r="F68" s="54" t="s">
        <v>167</v>
      </c>
      <c r="G68" s="87">
        <v>10000</v>
      </c>
      <c r="H68" s="54" t="s">
        <v>167</v>
      </c>
      <c r="I68" s="87">
        <v>600</v>
      </c>
    </row>
    <row r="69" spans="1:9" ht="12.75">
      <c r="A69" s="49" t="s">
        <v>256</v>
      </c>
      <c r="B69" s="55" t="s">
        <v>167</v>
      </c>
      <c r="C69" s="52">
        <v>758</v>
      </c>
      <c r="D69" s="55" t="s">
        <v>167</v>
      </c>
      <c r="E69" s="52">
        <v>758</v>
      </c>
      <c r="F69" s="55" t="s">
        <v>167</v>
      </c>
      <c r="G69" s="88">
        <v>10921</v>
      </c>
      <c r="H69" s="55" t="s">
        <v>167</v>
      </c>
      <c r="I69" s="52">
        <v>8278</v>
      </c>
    </row>
    <row r="70" spans="1:9" ht="12.75">
      <c r="A70" s="32"/>
      <c r="B70" s="50"/>
      <c r="C70" s="50"/>
      <c r="D70" s="50"/>
      <c r="E70" s="50"/>
      <c r="F70" s="87"/>
      <c r="G70" s="87"/>
      <c r="H70" s="87"/>
      <c r="I70" s="50"/>
    </row>
    <row r="71" spans="1:9" ht="12.75">
      <c r="A71" s="32" t="s">
        <v>64</v>
      </c>
      <c r="B71" s="54" t="s">
        <v>167</v>
      </c>
      <c r="C71" s="87">
        <v>200</v>
      </c>
      <c r="D71" s="54" t="s">
        <v>167</v>
      </c>
      <c r="E71" s="50">
        <v>200</v>
      </c>
      <c r="F71" s="54" t="s">
        <v>167</v>
      </c>
      <c r="G71" s="87">
        <v>12000</v>
      </c>
      <c r="H71" s="54" t="s">
        <v>167</v>
      </c>
      <c r="I71" s="87">
        <v>2400</v>
      </c>
    </row>
    <row r="72" spans="1:9" ht="12.75">
      <c r="A72" s="32" t="s">
        <v>65</v>
      </c>
      <c r="B72" s="54" t="s">
        <v>167</v>
      </c>
      <c r="C72" s="87">
        <v>210</v>
      </c>
      <c r="D72" s="54" t="s">
        <v>167</v>
      </c>
      <c r="E72" s="50">
        <v>210</v>
      </c>
      <c r="F72" s="54" t="s">
        <v>167</v>
      </c>
      <c r="G72" s="87">
        <v>14800</v>
      </c>
      <c r="H72" s="54" t="s">
        <v>167</v>
      </c>
      <c r="I72" s="87">
        <v>3108</v>
      </c>
    </row>
    <row r="73" spans="1:9" ht="12.75">
      <c r="A73" s="32" t="s">
        <v>66</v>
      </c>
      <c r="B73" s="87">
        <v>114</v>
      </c>
      <c r="C73" s="87">
        <v>686</v>
      </c>
      <c r="D73" s="54" t="s">
        <v>167</v>
      </c>
      <c r="E73" s="50">
        <v>800</v>
      </c>
      <c r="F73" s="87">
        <v>2000</v>
      </c>
      <c r="G73" s="87">
        <v>9000</v>
      </c>
      <c r="H73" s="54" t="s">
        <v>167</v>
      </c>
      <c r="I73" s="87">
        <v>6402</v>
      </c>
    </row>
    <row r="74" spans="1:9" ht="12.75">
      <c r="A74" s="32" t="s">
        <v>67</v>
      </c>
      <c r="B74" s="54" t="s">
        <v>167</v>
      </c>
      <c r="C74" s="87">
        <v>800</v>
      </c>
      <c r="D74" s="54" t="s">
        <v>167</v>
      </c>
      <c r="E74" s="50">
        <v>800</v>
      </c>
      <c r="F74" s="54" t="s">
        <v>167</v>
      </c>
      <c r="G74" s="87">
        <v>9150</v>
      </c>
      <c r="H74" s="54" t="s">
        <v>167</v>
      </c>
      <c r="I74" s="87">
        <v>7320</v>
      </c>
    </row>
    <row r="75" spans="1:9" ht="12.75">
      <c r="A75" s="32" t="s">
        <v>68</v>
      </c>
      <c r="B75" s="87">
        <v>183</v>
      </c>
      <c r="C75" s="87">
        <v>39</v>
      </c>
      <c r="D75" s="54" t="s">
        <v>167</v>
      </c>
      <c r="E75" s="50">
        <v>222</v>
      </c>
      <c r="F75" s="87">
        <v>4500</v>
      </c>
      <c r="G75" s="87">
        <v>7500</v>
      </c>
      <c r="H75" s="54" t="s">
        <v>167</v>
      </c>
      <c r="I75" s="87">
        <v>1116</v>
      </c>
    </row>
    <row r="76" spans="1:9" ht="12.75">
      <c r="A76" s="32" t="s">
        <v>69</v>
      </c>
      <c r="B76" s="87">
        <v>127</v>
      </c>
      <c r="C76" s="87">
        <v>249</v>
      </c>
      <c r="D76" s="54" t="s">
        <v>167</v>
      </c>
      <c r="E76" s="50">
        <v>376</v>
      </c>
      <c r="F76" s="87">
        <v>2525</v>
      </c>
      <c r="G76" s="87">
        <v>7550</v>
      </c>
      <c r="H76" s="54" t="s">
        <v>167</v>
      </c>
      <c r="I76" s="87">
        <v>2200</v>
      </c>
    </row>
    <row r="77" spans="1:9" ht="12.75">
      <c r="A77" s="32" t="s">
        <v>70</v>
      </c>
      <c r="B77" s="54">
        <v>67</v>
      </c>
      <c r="C77" s="87">
        <v>252</v>
      </c>
      <c r="D77" s="54" t="s">
        <v>167</v>
      </c>
      <c r="E77" s="50">
        <v>319</v>
      </c>
      <c r="F77" s="54">
        <v>3500</v>
      </c>
      <c r="G77" s="87">
        <v>7000</v>
      </c>
      <c r="H77" s="54" t="s">
        <v>167</v>
      </c>
      <c r="I77" s="87">
        <v>1999</v>
      </c>
    </row>
    <row r="78" spans="1:9" ht="12.75">
      <c r="A78" s="32" t="s">
        <v>71</v>
      </c>
      <c r="B78" s="54" t="s">
        <v>167</v>
      </c>
      <c r="C78" s="87">
        <v>206</v>
      </c>
      <c r="D78" s="54" t="s">
        <v>167</v>
      </c>
      <c r="E78" s="50">
        <v>206</v>
      </c>
      <c r="F78" s="54" t="s">
        <v>167</v>
      </c>
      <c r="G78" s="87">
        <v>7500</v>
      </c>
      <c r="H78" s="54" t="s">
        <v>167</v>
      </c>
      <c r="I78" s="87">
        <v>1545</v>
      </c>
    </row>
    <row r="79" spans="1:9" ht="12.75">
      <c r="A79" s="49" t="s">
        <v>257</v>
      </c>
      <c r="B79" s="52">
        <v>491</v>
      </c>
      <c r="C79" s="52">
        <v>2642</v>
      </c>
      <c r="D79" s="55" t="s">
        <v>167</v>
      </c>
      <c r="E79" s="52">
        <v>3133</v>
      </c>
      <c r="F79" s="88">
        <v>3272</v>
      </c>
      <c r="G79" s="88">
        <v>9267</v>
      </c>
      <c r="H79" s="55" t="s">
        <v>167</v>
      </c>
      <c r="I79" s="52">
        <v>26090</v>
      </c>
    </row>
    <row r="80" spans="1:9" ht="12.75">
      <c r="A80" s="32"/>
      <c r="B80" s="50"/>
      <c r="C80" s="50"/>
      <c r="D80" s="50"/>
      <c r="E80" s="50"/>
      <c r="F80" s="87"/>
      <c r="G80" s="87"/>
      <c r="H80" s="87"/>
      <c r="I80" s="50"/>
    </row>
    <row r="81" spans="1:9" ht="12.75">
      <c r="A81" s="32" t="s">
        <v>72</v>
      </c>
      <c r="B81" s="54" t="s">
        <v>167</v>
      </c>
      <c r="C81" s="54" t="s">
        <v>167</v>
      </c>
      <c r="D81" s="54" t="s">
        <v>167</v>
      </c>
      <c r="E81" s="54" t="s">
        <v>167</v>
      </c>
      <c r="F81" s="54" t="s">
        <v>167</v>
      </c>
      <c r="G81" s="54" t="s">
        <v>167</v>
      </c>
      <c r="H81" s="54" t="s">
        <v>167</v>
      </c>
      <c r="I81" s="54" t="s">
        <v>167</v>
      </c>
    </row>
    <row r="82" spans="1:9" ht="12.75">
      <c r="A82" s="32" t="s">
        <v>73</v>
      </c>
      <c r="B82" s="87">
        <v>10</v>
      </c>
      <c r="C82" s="87">
        <v>25</v>
      </c>
      <c r="D82" s="54" t="s">
        <v>167</v>
      </c>
      <c r="E82" s="50">
        <v>35</v>
      </c>
      <c r="F82" s="87">
        <v>2700</v>
      </c>
      <c r="G82" s="87">
        <v>6000</v>
      </c>
      <c r="H82" s="54" t="s">
        <v>167</v>
      </c>
      <c r="I82" s="87">
        <v>177</v>
      </c>
    </row>
    <row r="83" spans="1:9" ht="12.75">
      <c r="A83" s="49" t="s">
        <v>258</v>
      </c>
      <c r="B83" s="52">
        <v>10</v>
      </c>
      <c r="C83" s="52">
        <v>25</v>
      </c>
      <c r="D83" s="55" t="s">
        <v>167</v>
      </c>
      <c r="E83" s="52">
        <v>35</v>
      </c>
      <c r="F83" s="88">
        <v>2700</v>
      </c>
      <c r="G83" s="88">
        <v>6000</v>
      </c>
      <c r="H83" s="55" t="s">
        <v>167</v>
      </c>
      <c r="I83" s="52">
        <v>177</v>
      </c>
    </row>
    <row r="84" spans="1:9" ht="12.75">
      <c r="A84" s="32"/>
      <c r="B84" s="50"/>
      <c r="C84" s="50"/>
      <c r="D84" s="50"/>
      <c r="E84" s="50"/>
      <c r="F84" s="87"/>
      <c r="G84" s="87"/>
      <c r="H84" s="87"/>
      <c r="I84" s="87"/>
    </row>
    <row r="85" spans="1:9" ht="13.5" thickBot="1">
      <c r="A85" s="101" t="s">
        <v>74</v>
      </c>
      <c r="B85" s="98">
        <v>774</v>
      </c>
      <c r="C85" s="98">
        <v>7280</v>
      </c>
      <c r="D85" s="98">
        <v>29</v>
      </c>
      <c r="E85" s="98">
        <v>8083</v>
      </c>
      <c r="F85" s="104">
        <v>3746.7260981912145</v>
      </c>
      <c r="G85" s="104">
        <v>9646.618406593407</v>
      </c>
      <c r="H85" s="104">
        <v>13172</v>
      </c>
      <c r="I85" s="98">
        <v>73512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"/>
  <dimension ref="A1:H26"/>
  <sheetViews>
    <sheetView showGridLines="0" zoomScale="75" zoomScaleNormal="75" workbookViewId="0" topLeftCell="A1">
      <selection activeCell="C21" sqref="C2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</row>
    <row r="2" s="61" customFormat="1" ht="14.25"/>
    <row r="3" spans="1:8" s="61" customFormat="1" ht="15">
      <c r="A3" s="373" t="s">
        <v>329</v>
      </c>
      <c r="B3" s="373"/>
      <c r="C3" s="373"/>
      <c r="D3" s="373"/>
      <c r="E3" s="373"/>
      <c r="F3" s="373"/>
      <c r="G3" s="373"/>
      <c r="H3" s="373"/>
    </row>
    <row r="4" spans="1:8" s="61" customFormat="1" ht="15">
      <c r="A4" s="73"/>
      <c r="B4" s="74"/>
      <c r="C4" s="74"/>
      <c r="D4" s="74"/>
      <c r="E4" s="74"/>
      <c r="F4" s="74"/>
      <c r="G4" s="74"/>
      <c r="H4" s="74"/>
    </row>
    <row r="5" spans="1:8" ht="12.75">
      <c r="A5" s="146"/>
      <c r="B5" s="147"/>
      <c r="C5" s="147"/>
      <c r="D5" s="147"/>
      <c r="E5" s="148" t="s">
        <v>307</v>
      </c>
      <c r="F5" s="147"/>
      <c r="G5" s="149" t="s">
        <v>308</v>
      </c>
      <c r="H5" s="150"/>
    </row>
    <row r="6" spans="1:8" ht="12.75">
      <c r="A6" s="151" t="s">
        <v>304</v>
      </c>
      <c r="B6" s="148" t="s">
        <v>85</v>
      </c>
      <c r="C6" s="148" t="s">
        <v>108</v>
      </c>
      <c r="D6" s="148" t="s">
        <v>2</v>
      </c>
      <c r="E6" s="148" t="s">
        <v>309</v>
      </c>
      <c r="F6" s="148" t="s">
        <v>303</v>
      </c>
      <c r="G6" s="152" t="s">
        <v>10</v>
      </c>
      <c r="H6" s="153"/>
    </row>
    <row r="7" spans="1:8" ht="12.75">
      <c r="A7" s="146"/>
      <c r="B7" s="148" t="s">
        <v>305</v>
      </c>
      <c r="C7" s="148" t="s">
        <v>310</v>
      </c>
      <c r="D7" s="154" t="s">
        <v>306</v>
      </c>
      <c r="E7" s="148" t="s">
        <v>311</v>
      </c>
      <c r="F7" s="148" t="s">
        <v>378</v>
      </c>
      <c r="G7" s="148" t="s">
        <v>160</v>
      </c>
      <c r="H7" s="148" t="s">
        <v>161</v>
      </c>
    </row>
    <row r="8" spans="1:8" ht="13.5" thickBot="1">
      <c r="A8" s="155"/>
      <c r="B8" s="147"/>
      <c r="C8" s="147"/>
      <c r="D8" s="147"/>
      <c r="E8" s="148" t="s">
        <v>377</v>
      </c>
      <c r="F8" s="147"/>
      <c r="G8" s="147"/>
      <c r="H8" s="147"/>
    </row>
    <row r="9" spans="1:8" ht="12.75">
      <c r="A9" s="292">
        <v>1985</v>
      </c>
      <c r="B9" s="156">
        <v>17.5</v>
      </c>
      <c r="C9" s="157">
        <v>261</v>
      </c>
      <c r="D9" s="156">
        <v>456.8</v>
      </c>
      <c r="E9" s="344">
        <v>16.107124397485368</v>
      </c>
      <c r="F9" s="156">
        <v>76899.49875590495</v>
      </c>
      <c r="G9" s="157" t="s">
        <v>167</v>
      </c>
      <c r="H9" s="157">
        <v>22498</v>
      </c>
    </row>
    <row r="10" spans="1:8" ht="12.75">
      <c r="A10" s="293">
        <v>1986</v>
      </c>
      <c r="B10" s="160">
        <v>17.2</v>
      </c>
      <c r="C10" s="161">
        <v>253</v>
      </c>
      <c r="D10" s="160">
        <v>435.7</v>
      </c>
      <c r="E10" s="345">
        <v>19.791328597357953</v>
      </c>
      <c r="F10" s="160">
        <v>78456.12010625894</v>
      </c>
      <c r="G10" s="161">
        <v>152</v>
      </c>
      <c r="H10" s="161">
        <v>25473</v>
      </c>
    </row>
    <row r="11" spans="1:8" ht="12.75">
      <c r="A11" s="293">
        <v>1987</v>
      </c>
      <c r="B11" s="160">
        <v>17.6</v>
      </c>
      <c r="C11" s="161">
        <v>249</v>
      </c>
      <c r="D11" s="160">
        <v>432</v>
      </c>
      <c r="E11" s="345">
        <v>20.163956102075897</v>
      </c>
      <c r="F11" s="160">
        <v>85800.48802182876</v>
      </c>
      <c r="G11" s="161">
        <v>650</v>
      </c>
      <c r="H11" s="161">
        <v>27895</v>
      </c>
    </row>
    <row r="12" spans="1:8" ht="12.75">
      <c r="A12" s="293">
        <v>1988</v>
      </c>
      <c r="B12" s="160">
        <v>18.3</v>
      </c>
      <c r="C12" s="161">
        <v>256</v>
      </c>
      <c r="D12" s="160">
        <v>469.2</v>
      </c>
      <c r="E12" s="345">
        <v>19.881480413015517</v>
      </c>
      <c r="F12" s="160">
        <v>93283.08872140685</v>
      </c>
      <c r="G12" s="161">
        <v>1461</v>
      </c>
      <c r="H12" s="161">
        <v>1708</v>
      </c>
    </row>
    <row r="13" spans="1:8" ht="12.75">
      <c r="A13" s="293">
        <v>1989</v>
      </c>
      <c r="B13" s="160">
        <v>17.1</v>
      </c>
      <c r="C13" s="161">
        <v>258</v>
      </c>
      <c r="D13" s="160">
        <v>439.9</v>
      </c>
      <c r="E13" s="345">
        <v>22.141285925498543</v>
      </c>
      <c r="F13" s="160">
        <v>97399.51678626807</v>
      </c>
      <c r="G13" s="161">
        <v>3985</v>
      </c>
      <c r="H13" s="161">
        <v>29715</v>
      </c>
    </row>
    <row r="14" spans="1:8" ht="12.75">
      <c r="A14" s="293">
        <v>1990</v>
      </c>
      <c r="B14" s="160">
        <v>16.1</v>
      </c>
      <c r="C14" s="161">
        <v>263.664596273292</v>
      </c>
      <c r="D14" s="160">
        <v>424.5</v>
      </c>
      <c r="E14" s="345">
        <v>19.52087315038525</v>
      </c>
      <c r="F14" s="160">
        <v>82866.10652338537</v>
      </c>
      <c r="G14" s="161">
        <v>3361</v>
      </c>
      <c r="H14" s="161">
        <v>38297</v>
      </c>
    </row>
    <row r="15" spans="1:8" ht="12.75">
      <c r="A15" s="293">
        <v>1991</v>
      </c>
      <c r="B15" s="160">
        <v>16</v>
      </c>
      <c r="C15" s="161">
        <v>256.625</v>
      </c>
      <c r="D15" s="160">
        <v>410.6</v>
      </c>
      <c r="E15" s="345">
        <v>20.01971319702379</v>
      </c>
      <c r="F15" s="160">
        <v>82200.94238697967</v>
      </c>
      <c r="G15" s="161">
        <v>3441</v>
      </c>
      <c r="H15" s="161">
        <v>45226</v>
      </c>
    </row>
    <row r="16" spans="1:8" ht="12.75">
      <c r="A16" s="293">
        <v>1992</v>
      </c>
      <c r="B16" s="160">
        <v>15.9</v>
      </c>
      <c r="C16" s="161">
        <v>252.8930817610063</v>
      </c>
      <c r="D16" s="160">
        <v>402.1</v>
      </c>
      <c r="E16" s="345">
        <v>17.405310542954336</v>
      </c>
      <c r="F16" s="160">
        <v>69986.75369321938</v>
      </c>
      <c r="G16" s="161">
        <v>3082</v>
      </c>
      <c r="H16" s="161">
        <v>57770</v>
      </c>
    </row>
    <row r="17" spans="1:8" ht="12.75">
      <c r="A17" s="293">
        <v>1993</v>
      </c>
      <c r="B17" s="160">
        <v>14.5</v>
      </c>
      <c r="C17" s="161">
        <v>256</v>
      </c>
      <c r="D17" s="160">
        <v>371.2</v>
      </c>
      <c r="E17" s="345">
        <v>17.77793804767228</v>
      </c>
      <c r="F17" s="160">
        <v>65991.7060329595</v>
      </c>
      <c r="G17" s="161">
        <v>3156</v>
      </c>
      <c r="H17" s="161">
        <v>58257</v>
      </c>
    </row>
    <row r="18" spans="1:8" ht="12.75">
      <c r="A18" s="293">
        <v>1994</v>
      </c>
      <c r="B18" s="160">
        <v>14.2</v>
      </c>
      <c r="C18" s="161">
        <v>252.6760563380282</v>
      </c>
      <c r="D18" s="160">
        <v>358.8</v>
      </c>
      <c r="E18" s="345">
        <v>19.328549276982436</v>
      </c>
      <c r="F18" s="160">
        <v>69350.83480581299</v>
      </c>
      <c r="G18" s="161">
        <v>3561</v>
      </c>
      <c r="H18" s="161">
        <v>68722</v>
      </c>
    </row>
    <row r="19" spans="1:8" ht="12.75">
      <c r="A19" s="293">
        <v>1995</v>
      </c>
      <c r="B19" s="160">
        <v>14.89</v>
      </c>
      <c r="C19" s="161">
        <v>266.0161182001343</v>
      </c>
      <c r="D19" s="160">
        <v>396.098</v>
      </c>
      <c r="E19" s="345">
        <v>28.63221665284339</v>
      </c>
      <c r="F19" s="160">
        <v>113411.6375175796</v>
      </c>
      <c r="G19" s="161">
        <v>3012</v>
      </c>
      <c r="H19" s="161">
        <v>66077</v>
      </c>
    </row>
    <row r="20" spans="1:8" ht="12.75">
      <c r="A20" s="294">
        <v>1996</v>
      </c>
      <c r="B20" s="163">
        <v>12.2</v>
      </c>
      <c r="C20" s="164">
        <v>290.35</v>
      </c>
      <c r="D20" s="163">
        <v>354.227</v>
      </c>
      <c r="E20" s="165">
        <v>20.620725301407575</v>
      </c>
      <c r="F20" s="163">
        <v>73044.17661341699</v>
      </c>
      <c r="G20" s="166">
        <v>2936</v>
      </c>
      <c r="H20" s="167">
        <v>73355</v>
      </c>
    </row>
    <row r="21" spans="1:8" ht="12.75">
      <c r="A21" s="294">
        <v>1997</v>
      </c>
      <c r="B21" s="163">
        <v>13</v>
      </c>
      <c r="C21" s="164">
        <v>282.6153846153846</v>
      </c>
      <c r="D21" s="163">
        <v>367.4</v>
      </c>
      <c r="E21" s="165">
        <v>19.8153690815333</v>
      </c>
      <c r="F21" s="163">
        <v>72801.66600555334</v>
      </c>
      <c r="G21" s="166">
        <v>3489</v>
      </c>
      <c r="H21" s="167">
        <v>78147</v>
      </c>
    </row>
    <row r="22" spans="1:8" ht="12.75">
      <c r="A22" s="294">
        <v>1998</v>
      </c>
      <c r="B22" s="163">
        <v>11.8</v>
      </c>
      <c r="C22" s="164">
        <v>288.3050847457627</v>
      </c>
      <c r="D22" s="163">
        <v>340.2</v>
      </c>
      <c r="E22" s="165">
        <v>22.820429603452215</v>
      </c>
      <c r="F22" s="163">
        <v>77635.10151094441</v>
      </c>
      <c r="G22" s="166">
        <v>4915</v>
      </c>
      <c r="H22" s="167">
        <v>81234</v>
      </c>
    </row>
    <row r="23" spans="1:8" ht="12.75">
      <c r="A23" s="294">
        <v>1999</v>
      </c>
      <c r="B23" s="163">
        <v>11.1</v>
      </c>
      <c r="C23" s="164">
        <f>D23/B23*10</f>
        <v>293.4234234234234</v>
      </c>
      <c r="D23" s="163">
        <v>325.7</v>
      </c>
      <c r="E23" s="165">
        <v>23.87821090716767</v>
      </c>
      <c r="F23" s="163">
        <f>D23*E23*10</f>
        <v>77771.3329246451</v>
      </c>
      <c r="G23" s="166">
        <v>6201</v>
      </c>
      <c r="H23" s="167">
        <v>62726</v>
      </c>
    </row>
    <row r="24" spans="1:8" ht="12.75">
      <c r="A24" s="294" t="s">
        <v>312</v>
      </c>
      <c r="B24" s="163">
        <v>10.2</v>
      </c>
      <c r="C24" s="164">
        <f>D24/B24*10</f>
        <v>302.6470588235294</v>
      </c>
      <c r="D24" s="163">
        <v>308.7</v>
      </c>
      <c r="E24" s="165">
        <v>27.472263291382692</v>
      </c>
      <c r="F24" s="163">
        <f>D24*E24*10</f>
        <v>84806.87678049837</v>
      </c>
      <c r="G24" s="166">
        <v>4623</v>
      </c>
      <c r="H24" s="167">
        <v>54937</v>
      </c>
    </row>
    <row r="25" spans="1:8" ht="13.5" thickBot="1">
      <c r="A25" s="295" t="s">
        <v>376</v>
      </c>
      <c r="B25" s="168">
        <v>10.4</v>
      </c>
      <c r="C25" s="169">
        <f>D25/B25*10</f>
        <v>290.4807692307692</v>
      </c>
      <c r="D25" s="168">
        <v>302.1</v>
      </c>
      <c r="E25" s="170">
        <v>28.17</v>
      </c>
      <c r="F25" s="168">
        <f>D25*E25*10</f>
        <v>85101.57</v>
      </c>
      <c r="G25" s="171">
        <v>6865</v>
      </c>
      <c r="H25" s="172">
        <v>66566</v>
      </c>
    </row>
    <row r="26" ht="12.75">
      <c r="A26" t="s">
        <v>313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25"/>
  <sheetViews>
    <sheetView showGridLines="0" zoomScale="75" zoomScaleNormal="75" workbookViewId="0" topLeftCell="A1">
      <selection activeCell="A24" sqref="A24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4.25"/>
    <row r="3" spans="1:9" ht="15">
      <c r="A3" s="373" t="s">
        <v>330</v>
      </c>
      <c r="B3" s="373"/>
      <c r="C3" s="373"/>
      <c r="D3" s="373"/>
      <c r="E3" s="373"/>
      <c r="F3" s="373"/>
      <c r="G3" s="373"/>
      <c r="H3" s="373"/>
      <c r="I3" s="373"/>
    </row>
    <row r="4" spans="1:9" ht="12.75">
      <c r="A4" s="173"/>
      <c r="B4" s="153"/>
      <c r="C4" s="153"/>
      <c r="D4" s="153"/>
      <c r="E4" s="153"/>
      <c r="F4" s="153"/>
      <c r="G4" s="153"/>
      <c r="H4" s="153"/>
      <c r="I4" s="153"/>
    </row>
    <row r="5" spans="1:9" ht="12.75">
      <c r="A5" s="146"/>
      <c r="B5" s="149" t="s">
        <v>80</v>
      </c>
      <c r="C5" s="150"/>
      <c r="D5" s="149" t="s">
        <v>80</v>
      </c>
      <c r="E5" s="150"/>
      <c r="F5" s="149" t="s">
        <v>81</v>
      </c>
      <c r="G5" s="150"/>
      <c r="H5" s="149" t="s">
        <v>82</v>
      </c>
      <c r="I5" s="150"/>
    </row>
    <row r="6" spans="1:9" ht="12.75">
      <c r="A6" s="146"/>
      <c r="B6" s="152" t="s">
        <v>83</v>
      </c>
      <c r="C6" s="153"/>
      <c r="D6" s="152" t="s">
        <v>84</v>
      </c>
      <c r="E6" s="153"/>
      <c r="F6" s="174"/>
      <c r="G6" s="175"/>
      <c r="H6" s="174"/>
      <c r="I6" s="175"/>
    </row>
    <row r="7" spans="1:9" ht="12.75">
      <c r="A7" s="151" t="s">
        <v>304</v>
      </c>
      <c r="B7" s="148" t="s">
        <v>85</v>
      </c>
      <c r="C7" s="148" t="s">
        <v>2</v>
      </c>
      <c r="D7" s="148" t="s">
        <v>85</v>
      </c>
      <c r="E7" s="148" t="s">
        <v>2</v>
      </c>
      <c r="F7" s="148" t="s">
        <v>85</v>
      </c>
      <c r="G7" s="148" t="s">
        <v>2</v>
      </c>
      <c r="H7" s="148" t="s">
        <v>85</v>
      </c>
      <c r="I7" s="148" t="s">
        <v>2</v>
      </c>
    </row>
    <row r="8" spans="1:9" ht="13.5" thickBot="1">
      <c r="A8" s="155"/>
      <c r="B8" s="148" t="s">
        <v>305</v>
      </c>
      <c r="C8" s="148" t="s">
        <v>306</v>
      </c>
      <c r="D8" s="148" t="s">
        <v>305</v>
      </c>
      <c r="E8" s="148" t="s">
        <v>306</v>
      </c>
      <c r="F8" s="148" t="s">
        <v>305</v>
      </c>
      <c r="G8" s="148" t="s">
        <v>306</v>
      </c>
      <c r="H8" s="148" t="s">
        <v>305</v>
      </c>
      <c r="I8" s="148" t="s">
        <v>306</v>
      </c>
    </row>
    <row r="9" spans="1:9" ht="12.75">
      <c r="A9" s="292">
        <v>1985</v>
      </c>
      <c r="B9" s="176">
        <v>7.9</v>
      </c>
      <c r="C9" s="176">
        <v>227</v>
      </c>
      <c r="D9" s="176">
        <v>3</v>
      </c>
      <c r="E9" s="176">
        <v>81.4</v>
      </c>
      <c r="F9" s="177">
        <v>0.7</v>
      </c>
      <c r="G9" s="176">
        <v>14</v>
      </c>
      <c r="H9" s="176">
        <v>5.9</v>
      </c>
      <c r="I9" s="176">
        <v>134.3</v>
      </c>
    </row>
    <row r="10" spans="1:9" ht="12.75">
      <c r="A10" s="293">
        <v>1986</v>
      </c>
      <c r="B10" s="178">
        <v>7.9</v>
      </c>
      <c r="C10" s="178">
        <v>215.4</v>
      </c>
      <c r="D10" s="178">
        <v>2.9</v>
      </c>
      <c r="E10" s="178">
        <v>81.2</v>
      </c>
      <c r="F10" s="179">
        <v>0.55</v>
      </c>
      <c r="G10" s="178">
        <v>11.9</v>
      </c>
      <c r="H10" s="178">
        <v>5.9</v>
      </c>
      <c r="I10" s="178">
        <v>121.7</v>
      </c>
    </row>
    <row r="11" spans="1:9" ht="12.75">
      <c r="A11" s="293">
        <v>1987</v>
      </c>
      <c r="B11" s="178">
        <v>8</v>
      </c>
      <c r="C11" s="178">
        <v>221.3</v>
      </c>
      <c r="D11" s="178">
        <v>2.7</v>
      </c>
      <c r="E11" s="178">
        <v>77.9</v>
      </c>
      <c r="F11" s="179">
        <v>0.56</v>
      </c>
      <c r="G11" s="178">
        <v>11.8</v>
      </c>
      <c r="H11" s="178">
        <v>6.3</v>
      </c>
      <c r="I11" s="178">
        <v>128</v>
      </c>
    </row>
    <row r="12" spans="1:9" ht="12.75">
      <c r="A12" s="293">
        <v>1988</v>
      </c>
      <c r="B12" s="178">
        <v>7.9</v>
      </c>
      <c r="C12" s="178">
        <v>227.8</v>
      </c>
      <c r="D12" s="178">
        <v>3.2</v>
      </c>
      <c r="E12" s="178">
        <v>90.3</v>
      </c>
      <c r="F12" s="179">
        <v>0.69</v>
      </c>
      <c r="G12" s="178">
        <v>15.7</v>
      </c>
      <c r="H12" s="178">
        <v>6.6</v>
      </c>
      <c r="I12" s="178">
        <v>135.4</v>
      </c>
    </row>
    <row r="13" spans="1:9" ht="12.75">
      <c r="A13" s="293">
        <v>1989</v>
      </c>
      <c r="B13" s="178">
        <v>7.9</v>
      </c>
      <c r="C13" s="178">
        <v>226.5</v>
      </c>
      <c r="D13" s="178">
        <v>3.5</v>
      </c>
      <c r="E13" s="178">
        <v>99.7</v>
      </c>
      <c r="F13" s="179">
        <v>0.49</v>
      </c>
      <c r="G13" s="178">
        <v>8.7</v>
      </c>
      <c r="H13" s="178">
        <v>5.2</v>
      </c>
      <c r="I13" s="178">
        <v>107</v>
      </c>
    </row>
    <row r="14" spans="1:9" ht="12.75">
      <c r="A14" s="293">
        <v>1990</v>
      </c>
      <c r="B14" s="178">
        <v>7.4</v>
      </c>
      <c r="C14" s="178">
        <v>215.2</v>
      </c>
      <c r="D14" s="178">
        <v>3.3</v>
      </c>
      <c r="E14" s="178">
        <v>94.9</v>
      </c>
      <c r="F14" s="179">
        <v>0.58</v>
      </c>
      <c r="G14" s="178">
        <v>11.6</v>
      </c>
      <c r="H14" s="178">
        <v>4.8</v>
      </c>
      <c r="I14" s="178">
        <v>102.7</v>
      </c>
    </row>
    <row r="15" spans="1:9" ht="12.75">
      <c r="A15" s="293">
        <v>1991</v>
      </c>
      <c r="B15" s="178">
        <v>7.5</v>
      </c>
      <c r="C15" s="178">
        <v>204.5</v>
      </c>
      <c r="D15" s="178">
        <v>2.9</v>
      </c>
      <c r="E15" s="178">
        <v>84.3</v>
      </c>
      <c r="F15" s="179">
        <v>0.44</v>
      </c>
      <c r="G15" s="178">
        <v>9.6</v>
      </c>
      <c r="H15" s="178">
        <v>5.1</v>
      </c>
      <c r="I15" s="178">
        <v>112.2</v>
      </c>
    </row>
    <row r="16" spans="1:9" ht="12.75">
      <c r="A16" s="293">
        <v>1992</v>
      </c>
      <c r="B16" s="178">
        <v>6.9</v>
      </c>
      <c r="C16" s="178">
        <v>188.9</v>
      </c>
      <c r="D16" s="178">
        <v>3.2</v>
      </c>
      <c r="E16" s="178">
        <v>91.4</v>
      </c>
      <c r="F16" s="179">
        <v>0.41</v>
      </c>
      <c r="G16" s="178">
        <v>9</v>
      </c>
      <c r="H16" s="178">
        <v>5.3</v>
      </c>
      <c r="I16" s="178">
        <v>111.8</v>
      </c>
    </row>
    <row r="17" spans="1:9" ht="12.75">
      <c r="A17" s="293">
        <v>1993</v>
      </c>
      <c r="B17" s="178">
        <v>6.2</v>
      </c>
      <c r="C17" s="178">
        <v>172.8</v>
      </c>
      <c r="D17" s="178">
        <v>2.9</v>
      </c>
      <c r="E17" s="178">
        <v>84.6</v>
      </c>
      <c r="F17" s="179">
        <v>0.55</v>
      </c>
      <c r="G17" s="178">
        <v>11.4</v>
      </c>
      <c r="H17" s="178">
        <v>4.9</v>
      </c>
      <c r="I17" s="178">
        <v>102.4</v>
      </c>
    </row>
    <row r="18" spans="1:9" ht="12.75">
      <c r="A18" s="294">
        <v>1994</v>
      </c>
      <c r="B18" s="180">
        <v>5.4</v>
      </c>
      <c r="C18" s="180">
        <v>147.4</v>
      </c>
      <c r="D18" s="180">
        <v>3.1</v>
      </c>
      <c r="E18" s="180">
        <v>93.3</v>
      </c>
      <c r="F18" s="181">
        <v>0.31</v>
      </c>
      <c r="G18" s="180">
        <v>6.9</v>
      </c>
      <c r="H18" s="180">
        <v>5.5</v>
      </c>
      <c r="I18" s="178">
        <v>111.2</v>
      </c>
    </row>
    <row r="19" spans="1:9" ht="12.75">
      <c r="A19" s="294">
        <v>1995</v>
      </c>
      <c r="B19" s="180">
        <v>5</v>
      </c>
      <c r="C19" s="180">
        <v>132.8</v>
      </c>
      <c r="D19" s="180">
        <v>3.2</v>
      </c>
      <c r="E19" s="180">
        <v>103.4</v>
      </c>
      <c r="F19" s="181">
        <v>0.39</v>
      </c>
      <c r="G19" s="180">
        <v>9.4</v>
      </c>
      <c r="H19" s="180">
        <v>6.3</v>
      </c>
      <c r="I19" s="178">
        <v>150.6</v>
      </c>
    </row>
    <row r="20" spans="1:9" ht="12.75">
      <c r="A20" s="294">
        <v>1996</v>
      </c>
      <c r="B20" s="180">
        <v>5</v>
      </c>
      <c r="C20" s="180">
        <v>141.7</v>
      </c>
      <c r="D20" s="180">
        <v>3</v>
      </c>
      <c r="E20" s="180">
        <v>97.5</v>
      </c>
      <c r="F20" s="182">
        <v>0.37</v>
      </c>
      <c r="G20" s="180">
        <v>10.2</v>
      </c>
      <c r="H20" s="180">
        <v>3.9</v>
      </c>
      <c r="I20" s="178">
        <v>104.9</v>
      </c>
    </row>
    <row r="21" spans="1:9" ht="12.75">
      <c r="A21" s="294">
        <v>1997</v>
      </c>
      <c r="B21" s="180">
        <v>5.4</v>
      </c>
      <c r="C21" s="180">
        <v>156.5</v>
      </c>
      <c r="D21" s="180">
        <v>2.9</v>
      </c>
      <c r="E21" s="180">
        <v>107.3</v>
      </c>
      <c r="F21" s="182">
        <v>0.27</v>
      </c>
      <c r="G21" s="180">
        <v>6.6</v>
      </c>
      <c r="H21" s="180">
        <v>4.4</v>
      </c>
      <c r="I21" s="178">
        <v>96.9</v>
      </c>
    </row>
    <row r="22" spans="1:9" ht="12.75">
      <c r="A22" s="294">
        <v>1998</v>
      </c>
      <c r="B22" s="180">
        <v>5</v>
      </c>
      <c r="C22" s="180">
        <v>146.2</v>
      </c>
      <c r="D22" s="180">
        <v>3.2</v>
      </c>
      <c r="E22" s="180">
        <v>106.6</v>
      </c>
      <c r="F22" s="182">
        <v>0.22</v>
      </c>
      <c r="G22" s="180">
        <v>5.6</v>
      </c>
      <c r="H22" s="180">
        <v>3.5</v>
      </c>
      <c r="I22" s="178">
        <v>81.2</v>
      </c>
    </row>
    <row r="23" spans="1:9" ht="12.75">
      <c r="A23" s="294">
        <v>1999</v>
      </c>
      <c r="B23" s="180">
        <v>4.5</v>
      </c>
      <c r="C23" s="180">
        <v>133.2</v>
      </c>
      <c r="D23" s="180">
        <v>2.7</v>
      </c>
      <c r="E23" s="180">
        <v>88.9</v>
      </c>
      <c r="F23" s="182">
        <v>0.21</v>
      </c>
      <c r="G23" s="180">
        <v>5.7</v>
      </c>
      <c r="H23" s="180">
        <v>3.6</v>
      </c>
      <c r="I23" s="178">
        <v>98</v>
      </c>
    </row>
    <row r="24" spans="1:9" ht="13.5" thickBot="1">
      <c r="A24" s="295" t="s">
        <v>312</v>
      </c>
      <c r="B24" s="183">
        <v>4.5</v>
      </c>
      <c r="C24" s="183">
        <v>138</v>
      </c>
      <c r="D24" s="183">
        <v>2.3</v>
      </c>
      <c r="E24" s="183">
        <v>84.2</v>
      </c>
      <c r="F24" s="184">
        <v>0.19</v>
      </c>
      <c r="G24" s="183">
        <v>7.7</v>
      </c>
      <c r="H24" s="183">
        <v>3.1</v>
      </c>
      <c r="I24" s="185">
        <v>78.7</v>
      </c>
    </row>
    <row r="25" ht="12.75">
      <c r="A25" t="s">
        <v>313</v>
      </c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K85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4" customWidth="1"/>
    <col min="2" max="9" width="12.7109375" style="4" customWidth="1"/>
    <col min="10" max="16384" width="11.421875" style="4" customWidth="1"/>
  </cols>
  <sheetData>
    <row r="1" spans="1:9" s="58" customFormat="1" ht="18">
      <c r="A1" s="372" t="s">
        <v>166</v>
      </c>
      <c r="B1" s="372"/>
      <c r="C1" s="372"/>
      <c r="D1" s="372"/>
      <c r="E1" s="372"/>
      <c r="F1" s="372"/>
      <c r="G1" s="372"/>
      <c r="H1" s="372"/>
      <c r="I1" s="372"/>
    </row>
    <row r="2" s="61" customFormat="1" ht="15">
      <c r="A2" s="63"/>
    </row>
    <row r="3" spans="1:9" s="61" customFormat="1" ht="15">
      <c r="A3" s="64" t="s">
        <v>379</v>
      </c>
      <c r="B3" s="65"/>
      <c r="C3" s="65"/>
      <c r="D3" s="65"/>
      <c r="E3" s="65"/>
      <c r="F3" s="65"/>
      <c r="G3" s="65"/>
      <c r="H3" s="65"/>
      <c r="I3" s="65"/>
    </row>
    <row r="4" spans="1:9" s="61" customFormat="1" ht="15">
      <c r="A4" s="66"/>
      <c r="B4" s="67"/>
      <c r="C4" s="67"/>
      <c r="D4" s="67"/>
      <c r="E4" s="67"/>
      <c r="F4" s="67"/>
      <c r="G4" s="67"/>
      <c r="H4" s="67"/>
      <c r="I4" s="67"/>
    </row>
    <row r="5" spans="1:9" ht="12.75">
      <c r="A5" s="33" t="s">
        <v>361</v>
      </c>
      <c r="B5" s="8" t="s">
        <v>0</v>
      </c>
      <c r="C5" s="9"/>
      <c r="D5" s="9"/>
      <c r="E5" s="9"/>
      <c r="F5" s="8" t="s">
        <v>1</v>
      </c>
      <c r="G5" s="9"/>
      <c r="H5" s="9"/>
      <c r="I5" s="10" t="s">
        <v>2</v>
      </c>
    </row>
    <row r="6" spans="1:9" ht="12.75">
      <c r="A6" s="34" t="s">
        <v>29</v>
      </c>
      <c r="B6" s="11"/>
      <c r="C6" s="8" t="s">
        <v>4</v>
      </c>
      <c r="D6" s="9"/>
      <c r="E6" s="12" t="s">
        <v>5</v>
      </c>
      <c r="F6" s="13"/>
      <c r="G6" s="8" t="s">
        <v>4</v>
      </c>
      <c r="H6" s="9"/>
      <c r="I6" s="14" t="s">
        <v>10</v>
      </c>
    </row>
    <row r="7" spans="1:9" ht="13.5" thickBot="1">
      <c r="A7" s="34"/>
      <c r="B7" s="10" t="s">
        <v>6</v>
      </c>
      <c r="C7" s="10" t="s">
        <v>7</v>
      </c>
      <c r="D7" s="10" t="s">
        <v>8</v>
      </c>
      <c r="E7" s="10" t="s">
        <v>9</v>
      </c>
      <c r="F7" s="10" t="s">
        <v>6</v>
      </c>
      <c r="G7" s="10" t="s">
        <v>7</v>
      </c>
      <c r="H7" s="10" t="s">
        <v>8</v>
      </c>
      <c r="I7" s="10"/>
    </row>
    <row r="8" spans="1:11" ht="12.75">
      <c r="A8" s="100" t="s">
        <v>31</v>
      </c>
      <c r="B8" s="102">
        <v>1135</v>
      </c>
      <c r="C8" s="102">
        <v>15</v>
      </c>
      <c r="D8" s="103" t="s">
        <v>167</v>
      </c>
      <c r="E8" s="94">
        <v>1150</v>
      </c>
      <c r="F8" s="102">
        <v>22000</v>
      </c>
      <c r="G8" s="102">
        <v>30000</v>
      </c>
      <c r="H8" s="103" t="s">
        <v>167</v>
      </c>
      <c r="I8" s="102">
        <v>25420</v>
      </c>
      <c r="J8" s="20"/>
      <c r="K8" s="20"/>
    </row>
    <row r="9" spans="1:11" ht="12.75">
      <c r="A9" s="32" t="s">
        <v>32</v>
      </c>
      <c r="B9" s="87">
        <v>315</v>
      </c>
      <c r="C9" s="87">
        <v>407</v>
      </c>
      <c r="D9" s="54" t="s">
        <v>167</v>
      </c>
      <c r="E9" s="50">
        <v>722</v>
      </c>
      <c r="F9" s="87">
        <v>19000</v>
      </c>
      <c r="G9" s="87">
        <v>25000</v>
      </c>
      <c r="H9" s="54" t="s">
        <v>167</v>
      </c>
      <c r="I9" s="87">
        <v>16160</v>
      </c>
      <c r="J9" s="20"/>
      <c r="K9" s="20"/>
    </row>
    <row r="10" spans="1:11" ht="12.75">
      <c r="A10" s="32" t="s">
        <v>33</v>
      </c>
      <c r="B10" s="50">
        <v>247</v>
      </c>
      <c r="C10" s="50">
        <v>155</v>
      </c>
      <c r="D10" s="54" t="s">
        <v>167</v>
      </c>
      <c r="E10" s="50">
        <v>402</v>
      </c>
      <c r="F10" s="87">
        <v>9700</v>
      </c>
      <c r="G10" s="87">
        <v>15300</v>
      </c>
      <c r="H10" s="54" t="s">
        <v>167</v>
      </c>
      <c r="I10" s="50">
        <v>4768</v>
      </c>
      <c r="J10" s="20"/>
      <c r="K10" s="20"/>
    </row>
    <row r="11" spans="1:11" ht="12.75">
      <c r="A11" s="32" t="s">
        <v>34</v>
      </c>
      <c r="B11" s="87">
        <v>314</v>
      </c>
      <c r="C11" s="87">
        <v>665</v>
      </c>
      <c r="D11" s="54" t="s">
        <v>167</v>
      </c>
      <c r="E11" s="50">
        <v>979</v>
      </c>
      <c r="F11" s="87">
        <v>28000</v>
      </c>
      <c r="G11" s="87">
        <v>44000</v>
      </c>
      <c r="H11" s="54" t="s">
        <v>167</v>
      </c>
      <c r="I11" s="87">
        <v>38052</v>
      </c>
      <c r="J11" s="20"/>
      <c r="K11" s="20"/>
    </row>
    <row r="12" spans="1:11" ht="12.75">
      <c r="A12" s="49" t="s">
        <v>242</v>
      </c>
      <c r="B12" s="52">
        <v>2011</v>
      </c>
      <c r="C12" s="52">
        <v>1242</v>
      </c>
      <c r="D12" s="55" t="s">
        <v>167</v>
      </c>
      <c r="E12" s="52">
        <v>3253</v>
      </c>
      <c r="F12" s="88">
        <v>20956.19094977623</v>
      </c>
      <c r="G12" s="88">
        <v>34022.94685990338</v>
      </c>
      <c r="H12" s="55" t="s">
        <v>167</v>
      </c>
      <c r="I12" s="52">
        <v>84400</v>
      </c>
      <c r="J12" s="20"/>
      <c r="K12" s="20"/>
    </row>
    <row r="13" spans="1:11" ht="12.75">
      <c r="A13" s="32"/>
      <c r="B13" s="50"/>
      <c r="C13" s="50"/>
      <c r="D13" s="50"/>
      <c r="E13" s="50"/>
      <c r="F13" s="87"/>
      <c r="G13" s="87"/>
      <c r="H13" s="50"/>
      <c r="I13" s="50"/>
      <c r="J13" s="20"/>
      <c r="K13" s="20"/>
    </row>
    <row r="14" spans="1:11" ht="12.75">
      <c r="A14" s="49" t="s">
        <v>243</v>
      </c>
      <c r="B14" s="88">
        <v>130</v>
      </c>
      <c r="C14" s="55" t="s">
        <v>167</v>
      </c>
      <c r="D14" s="55" t="s">
        <v>167</v>
      </c>
      <c r="E14" s="52">
        <v>130</v>
      </c>
      <c r="F14" s="88">
        <v>25000</v>
      </c>
      <c r="G14" s="55" t="s">
        <v>167</v>
      </c>
      <c r="H14" s="55" t="s">
        <v>167</v>
      </c>
      <c r="I14" s="88">
        <v>3250</v>
      </c>
      <c r="J14" s="20"/>
      <c r="K14" s="20"/>
    </row>
    <row r="15" spans="1:11" ht="12.75">
      <c r="A15" s="32"/>
      <c r="B15" s="50"/>
      <c r="C15" s="50"/>
      <c r="D15" s="50"/>
      <c r="E15" s="50"/>
      <c r="F15" s="87"/>
      <c r="G15" s="87"/>
      <c r="H15" s="50"/>
      <c r="I15" s="50"/>
      <c r="J15" s="20"/>
      <c r="K15" s="20"/>
    </row>
    <row r="16" spans="1:11" ht="12.75">
      <c r="A16" s="49" t="s">
        <v>244</v>
      </c>
      <c r="B16" s="52">
        <v>94</v>
      </c>
      <c r="C16" s="52">
        <v>2</v>
      </c>
      <c r="D16" s="55" t="s">
        <v>167</v>
      </c>
      <c r="E16" s="52">
        <v>96</v>
      </c>
      <c r="F16" s="88">
        <v>16511</v>
      </c>
      <c r="G16" s="88">
        <v>25000</v>
      </c>
      <c r="H16" s="55" t="s">
        <v>167</v>
      </c>
      <c r="I16" s="52">
        <v>1602</v>
      </c>
      <c r="J16" s="20"/>
      <c r="K16" s="20"/>
    </row>
    <row r="17" spans="1:11" ht="12.75">
      <c r="A17" s="32"/>
      <c r="B17" s="50"/>
      <c r="C17" s="50"/>
      <c r="D17" s="50"/>
      <c r="E17" s="50"/>
      <c r="F17" s="87"/>
      <c r="G17" s="87"/>
      <c r="H17" s="50"/>
      <c r="I17" s="50"/>
      <c r="J17" s="20"/>
      <c r="K17" s="20"/>
    </row>
    <row r="18" spans="1:11" ht="12.75">
      <c r="A18" s="32" t="s">
        <v>35</v>
      </c>
      <c r="B18" s="87">
        <v>20</v>
      </c>
      <c r="C18" s="87">
        <v>32</v>
      </c>
      <c r="D18" s="54" t="s">
        <v>167</v>
      </c>
      <c r="E18" s="50">
        <v>52</v>
      </c>
      <c r="F18" s="87">
        <v>21000</v>
      </c>
      <c r="G18" s="87">
        <v>29000</v>
      </c>
      <c r="H18" s="54" t="s">
        <v>167</v>
      </c>
      <c r="I18" s="87">
        <v>1348</v>
      </c>
      <c r="J18" s="20"/>
      <c r="K18" s="20"/>
    </row>
    <row r="19" spans="1:11" ht="12.75">
      <c r="A19" s="32" t="s">
        <v>36</v>
      </c>
      <c r="B19" s="87">
        <v>16</v>
      </c>
      <c r="C19" s="54" t="s">
        <v>167</v>
      </c>
      <c r="D19" s="54" t="s">
        <v>167</v>
      </c>
      <c r="E19" s="50">
        <v>16</v>
      </c>
      <c r="F19" s="87">
        <v>25000</v>
      </c>
      <c r="G19" s="54" t="s">
        <v>167</v>
      </c>
      <c r="H19" s="54" t="s">
        <v>167</v>
      </c>
      <c r="I19" s="87">
        <v>400</v>
      </c>
      <c r="J19" s="20"/>
      <c r="K19" s="20"/>
    </row>
    <row r="20" spans="1:11" ht="12.75">
      <c r="A20" s="32" t="s">
        <v>37</v>
      </c>
      <c r="B20" s="87">
        <v>60</v>
      </c>
      <c r="C20" s="87">
        <v>12</v>
      </c>
      <c r="D20" s="54" t="s">
        <v>167</v>
      </c>
      <c r="E20" s="50">
        <v>72</v>
      </c>
      <c r="F20" s="87">
        <v>22500</v>
      </c>
      <c r="G20" s="87">
        <v>30000</v>
      </c>
      <c r="H20" s="54" t="s">
        <v>167</v>
      </c>
      <c r="I20" s="87">
        <v>1710</v>
      </c>
      <c r="J20" s="20"/>
      <c r="K20" s="20"/>
    </row>
    <row r="21" spans="1:11" ht="12.75">
      <c r="A21" s="49" t="s">
        <v>245</v>
      </c>
      <c r="B21" s="52">
        <v>96</v>
      </c>
      <c r="C21" s="52">
        <v>44</v>
      </c>
      <c r="D21" s="55" t="s">
        <v>167</v>
      </c>
      <c r="E21" s="52">
        <v>140</v>
      </c>
      <c r="F21" s="88">
        <v>22604</v>
      </c>
      <c r="G21" s="88">
        <v>29273</v>
      </c>
      <c r="H21" s="55" t="s">
        <v>167</v>
      </c>
      <c r="I21" s="52">
        <v>3458</v>
      </c>
      <c r="J21" s="20"/>
      <c r="K21" s="20"/>
    </row>
    <row r="22" spans="1:11" ht="12.75">
      <c r="A22" s="32"/>
      <c r="B22" s="50"/>
      <c r="C22" s="50"/>
      <c r="D22" s="50"/>
      <c r="E22" s="50"/>
      <c r="F22" s="87"/>
      <c r="G22" s="87"/>
      <c r="H22" s="50"/>
      <c r="I22" s="50"/>
      <c r="J22" s="20"/>
      <c r="K22" s="20"/>
    </row>
    <row r="23" spans="1:11" ht="12.75">
      <c r="A23" s="49" t="s">
        <v>246</v>
      </c>
      <c r="B23" s="55" t="s">
        <v>167</v>
      </c>
      <c r="C23" s="88">
        <v>65</v>
      </c>
      <c r="D23" s="55" t="s">
        <v>167</v>
      </c>
      <c r="E23" s="52">
        <v>65</v>
      </c>
      <c r="F23" s="55" t="s">
        <v>167</v>
      </c>
      <c r="G23" s="88">
        <v>28345</v>
      </c>
      <c r="H23" s="55" t="s">
        <v>167</v>
      </c>
      <c r="I23" s="88">
        <v>1842</v>
      </c>
      <c r="J23" s="20"/>
      <c r="K23" s="20"/>
    </row>
    <row r="24" spans="1:11" ht="12.75">
      <c r="A24" s="32"/>
      <c r="B24" s="50"/>
      <c r="C24" s="50"/>
      <c r="D24" s="50"/>
      <c r="E24" s="50"/>
      <c r="F24" s="87"/>
      <c r="G24" s="87"/>
      <c r="H24" s="50"/>
      <c r="I24" s="50"/>
      <c r="J24" s="20"/>
      <c r="K24" s="20"/>
    </row>
    <row r="25" spans="1:11" ht="12.75">
      <c r="A25" s="49" t="s">
        <v>247</v>
      </c>
      <c r="B25" s="55" t="s">
        <v>167</v>
      </c>
      <c r="C25" s="88">
        <v>168</v>
      </c>
      <c r="D25" s="55" t="s">
        <v>167</v>
      </c>
      <c r="E25" s="52">
        <v>168</v>
      </c>
      <c r="F25" s="55" t="s">
        <v>167</v>
      </c>
      <c r="G25" s="88">
        <v>25650</v>
      </c>
      <c r="H25" s="55" t="s">
        <v>167</v>
      </c>
      <c r="I25" s="88">
        <v>4309</v>
      </c>
      <c r="J25" s="20"/>
      <c r="K25" s="20"/>
    </row>
    <row r="26" spans="1:11" ht="12.75">
      <c r="A26" s="32"/>
      <c r="B26" s="50"/>
      <c r="C26" s="50"/>
      <c r="D26" s="50"/>
      <c r="E26" s="50"/>
      <c r="F26" s="87"/>
      <c r="G26" s="87"/>
      <c r="H26" s="50"/>
      <c r="I26" s="50"/>
      <c r="J26" s="20"/>
      <c r="K26" s="20"/>
    </row>
    <row r="27" spans="1:11" ht="12.75">
      <c r="A27" s="32" t="s">
        <v>38</v>
      </c>
      <c r="B27" s="54" t="s">
        <v>167</v>
      </c>
      <c r="C27" s="50">
        <v>9</v>
      </c>
      <c r="D27" s="54" t="s">
        <v>167</v>
      </c>
      <c r="E27" s="50">
        <v>9</v>
      </c>
      <c r="F27" s="54" t="s">
        <v>167</v>
      </c>
      <c r="G27" s="87">
        <v>20555</v>
      </c>
      <c r="H27" s="54" t="s">
        <v>167</v>
      </c>
      <c r="I27" s="50">
        <v>185</v>
      </c>
      <c r="J27" s="20"/>
      <c r="K27" s="20"/>
    </row>
    <row r="28" spans="1:11" ht="12.75">
      <c r="A28" s="32" t="s">
        <v>39</v>
      </c>
      <c r="B28" s="54" t="s">
        <v>167</v>
      </c>
      <c r="C28" s="50">
        <v>14</v>
      </c>
      <c r="D28" s="54" t="s">
        <v>167</v>
      </c>
      <c r="E28" s="50">
        <v>14</v>
      </c>
      <c r="F28" s="54" t="s">
        <v>167</v>
      </c>
      <c r="G28" s="87">
        <v>23214</v>
      </c>
      <c r="H28" s="54" t="s">
        <v>167</v>
      </c>
      <c r="I28" s="50">
        <v>325</v>
      </c>
      <c r="J28" s="20"/>
      <c r="K28" s="20"/>
    </row>
    <row r="29" spans="1:11" ht="12.75">
      <c r="A29" s="32" t="s">
        <v>40</v>
      </c>
      <c r="B29" s="54" t="s">
        <v>167</v>
      </c>
      <c r="C29" s="87">
        <v>267</v>
      </c>
      <c r="D29" s="54" t="s">
        <v>167</v>
      </c>
      <c r="E29" s="50">
        <v>267</v>
      </c>
      <c r="F29" s="54" t="s">
        <v>167</v>
      </c>
      <c r="G29" s="87">
        <v>25000</v>
      </c>
      <c r="H29" s="54" t="s">
        <v>167</v>
      </c>
      <c r="I29" s="87">
        <v>6675</v>
      </c>
      <c r="J29" s="20"/>
      <c r="K29" s="20"/>
    </row>
    <row r="30" spans="1:11" ht="12.75">
      <c r="A30" s="49" t="s">
        <v>248</v>
      </c>
      <c r="B30" s="55" t="s">
        <v>167</v>
      </c>
      <c r="C30" s="52">
        <v>290</v>
      </c>
      <c r="D30" s="55" t="s">
        <v>167</v>
      </c>
      <c r="E30" s="52">
        <v>290</v>
      </c>
      <c r="F30" s="55" t="s">
        <v>167</v>
      </c>
      <c r="G30" s="88">
        <v>24776</v>
      </c>
      <c r="H30" s="55" t="s">
        <v>167</v>
      </c>
      <c r="I30" s="52">
        <v>7185</v>
      </c>
      <c r="J30" s="20"/>
      <c r="K30" s="20"/>
    </row>
    <row r="31" spans="1:11" ht="12.75">
      <c r="A31" s="32"/>
      <c r="B31" s="50"/>
      <c r="C31" s="50"/>
      <c r="D31" s="50"/>
      <c r="E31" s="50"/>
      <c r="F31" s="87"/>
      <c r="G31" s="87"/>
      <c r="H31" s="50"/>
      <c r="I31" s="50"/>
      <c r="J31" s="20"/>
      <c r="K31" s="20"/>
    </row>
    <row r="32" spans="1:11" ht="12.75">
      <c r="A32" s="32" t="s">
        <v>41</v>
      </c>
      <c r="B32" s="89">
        <v>39</v>
      </c>
      <c r="C32" s="89">
        <v>485</v>
      </c>
      <c r="D32" s="54" t="s">
        <v>167</v>
      </c>
      <c r="E32" s="50">
        <v>524</v>
      </c>
      <c r="F32" s="89">
        <v>15179</v>
      </c>
      <c r="G32" s="89">
        <v>30429</v>
      </c>
      <c r="H32" s="54" t="s">
        <v>167</v>
      </c>
      <c r="I32" s="87">
        <v>15350</v>
      </c>
      <c r="J32" s="20"/>
      <c r="K32" s="20"/>
    </row>
    <row r="33" spans="1:11" ht="12.75">
      <c r="A33" s="32" t="s">
        <v>42</v>
      </c>
      <c r="B33" s="89">
        <v>11</v>
      </c>
      <c r="C33" s="89">
        <v>27</v>
      </c>
      <c r="D33" s="54" t="s">
        <v>167</v>
      </c>
      <c r="E33" s="50">
        <v>38</v>
      </c>
      <c r="F33" s="89">
        <v>18000</v>
      </c>
      <c r="G33" s="89">
        <v>29000</v>
      </c>
      <c r="H33" s="54" t="s">
        <v>167</v>
      </c>
      <c r="I33" s="87">
        <v>981</v>
      </c>
      <c r="J33" s="20"/>
      <c r="K33" s="20"/>
    </row>
    <row r="34" spans="1:11" ht="12.75">
      <c r="A34" s="32" t="s">
        <v>43</v>
      </c>
      <c r="B34" s="89">
        <v>4</v>
      </c>
      <c r="C34" s="89">
        <v>76</v>
      </c>
      <c r="D34" s="54" t="s">
        <v>167</v>
      </c>
      <c r="E34" s="50">
        <v>80</v>
      </c>
      <c r="F34" s="89">
        <v>15000</v>
      </c>
      <c r="G34" s="89">
        <v>29382</v>
      </c>
      <c r="H34" s="54" t="s">
        <v>167</v>
      </c>
      <c r="I34" s="87">
        <v>2293</v>
      </c>
      <c r="J34" s="20"/>
      <c r="K34" s="20"/>
    </row>
    <row r="35" spans="1:11" ht="12.75">
      <c r="A35" s="32" t="s">
        <v>44</v>
      </c>
      <c r="B35" s="89">
        <v>4</v>
      </c>
      <c r="C35" s="89">
        <v>387</v>
      </c>
      <c r="D35" s="54" t="s">
        <v>167</v>
      </c>
      <c r="E35" s="50">
        <v>391</v>
      </c>
      <c r="F35" s="89">
        <v>10000</v>
      </c>
      <c r="G35" s="89">
        <v>29049</v>
      </c>
      <c r="H35" s="54" t="s">
        <v>167</v>
      </c>
      <c r="I35" s="87">
        <v>11282</v>
      </c>
      <c r="J35" s="20"/>
      <c r="K35" s="20"/>
    </row>
    <row r="36" spans="1:11" ht="12.75">
      <c r="A36" s="49" t="s">
        <v>249</v>
      </c>
      <c r="B36" s="52">
        <v>58</v>
      </c>
      <c r="C36" s="52">
        <v>975</v>
      </c>
      <c r="D36" s="55" t="s">
        <v>167</v>
      </c>
      <c r="E36" s="52">
        <v>1033</v>
      </c>
      <c r="F36" s="88">
        <v>15345</v>
      </c>
      <c r="G36" s="88">
        <v>29760</v>
      </c>
      <c r="H36" s="55" t="s">
        <v>167</v>
      </c>
      <c r="I36" s="52">
        <v>29906</v>
      </c>
      <c r="J36" s="20"/>
      <c r="K36" s="20"/>
    </row>
    <row r="37" spans="1:11" ht="12.75">
      <c r="A37" s="32"/>
      <c r="B37" s="50"/>
      <c r="C37" s="50"/>
      <c r="D37" s="50"/>
      <c r="E37" s="50"/>
      <c r="F37" s="87"/>
      <c r="G37" s="87"/>
      <c r="H37" s="87"/>
      <c r="I37" s="50"/>
      <c r="J37" s="20"/>
      <c r="K37" s="20"/>
    </row>
    <row r="38" spans="1:11" ht="12.75">
      <c r="A38" s="49" t="s">
        <v>250</v>
      </c>
      <c r="B38" s="88">
        <v>20</v>
      </c>
      <c r="C38" s="88">
        <v>558</v>
      </c>
      <c r="D38" s="55" t="s">
        <v>167</v>
      </c>
      <c r="E38" s="52">
        <v>578</v>
      </c>
      <c r="F38" s="88">
        <v>13500</v>
      </c>
      <c r="G38" s="88">
        <v>43000</v>
      </c>
      <c r="H38" s="55" t="s">
        <v>167</v>
      </c>
      <c r="I38" s="88">
        <v>24264</v>
      </c>
      <c r="J38" s="20"/>
      <c r="K38" s="20"/>
    </row>
    <row r="39" spans="1:11" ht="12.75">
      <c r="A39" s="32"/>
      <c r="B39" s="50"/>
      <c r="C39" s="50"/>
      <c r="D39" s="50"/>
      <c r="E39" s="50"/>
      <c r="F39" s="87"/>
      <c r="G39" s="87"/>
      <c r="H39" s="87"/>
      <c r="I39" s="50"/>
      <c r="J39" s="20"/>
      <c r="K39" s="20"/>
    </row>
    <row r="40" spans="1:11" ht="12.75">
      <c r="A40" s="32" t="s">
        <v>45</v>
      </c>
      <c r="B40" s="54" t="s">
        <v>167</v>
      </c>
      <c r="C40" s="87">
        <v>46</v>
      </c>
      <c r="D40" s="54" t="s">
        <v>167</v>
      </c>
      <c r="E40" s="50">
        <v>46</v>
      </c>
      <c r="F40" s="54" t="s">
        <v>167</v>
      </c>
      <c r="G40" s="87">
        <v>25000</v>
      </c>
      <c r="H40" s="54" t="s">
        <v>167</v>
      </c>
      <c r="I40" s="87">
        <v>1150</v>
      </c>
      <c r="J40" s="20"/>
      <c r="K40" s="20"/>
    </row>
    <row r="41" spans="1:11" ht="12.75">
      <c r="A41" s="32" t="s">
        <v>46</v>
      </c>
      <c r="B41" s="87">
        <v>11</v>
      </c>
      <c r="C41" s="87">
        <v>153</v>
      </c>
      <c r="D41" s="54" t="s">
        <v>167</v>
      </c>
      <c r="E41" s="50">
        <v>164</v>
      </c>
      <c r="F41" s="87">
        <v>25000</v>
      </c>
      <c r="G41" s="87">
        <v>35000</v>
      </c>
      <c r="H41" s="54" t="s">
        <v>167</v>
      </c>
      <c r="I41" s="87">
        <v>5630</v>
      </c>
      <c r="J41" s="20"/>
      <c r="K41" s="20"/>
    </row>
    <row r="42" spans="1:11" ht="12.75">
      <c r="A42" s="32" t="s">
        <v>47</v>
      </c>
      <c r="B42" s="87">
        <v>65</v>
      </c>
      <c r="C42" s="87">
        <v>378</v>
      </c>
      <c r="D42" s="54" t="s">
        <v>167</v>
      </c>
      <c r="E42" s="50">
        <v>443</v>
      </c>
      <c r="F42" s="87">
        <v>14692</v>
      </c>
      <c r="G42" s="87">
        <v>29873</v>
      </c>
      <c r="H42" s="54" t="s">
        <v>167</v>
      </c>
      <c r="I42" s="87">
        <v>12247</v>
      </c>
      <c r="J42" s="20"/>
      <c r="K42" s="20"/>
    </row>
    <row r="43" spans="1:11" ht="12.75">
      <c r="A43" s="32" t="s">
        <v>48</v>
      </c>
      <c r="B43" s="54" t="s">
        <v>167</v>
      </c>
      <c r="C43" s="87">
        <v>8</v>
      </c>
      <c r="D43" s="54" t="s">
        <v>167</v>
      </c>
      <c r="E43" s="50">
        <v>8</v>
      </c>
      <c r="F43" s="54" t="s">
        <v>167</v>
      </c>
      <c r="G43" s="87">
        <v>27000</v>
      </c>
      <c r="H43" s="54" t="s">
        <v>167</v>
      </c>
      <c r="I43" s="87">
        <v>216</v>
      </c>
      <c r="J43" s="20"/>
      <c r="K43" s="20"/>
    </row>
    <row r="44" spans="1:11" ht="12.75">
      <c r="A44" s="32" t="s">
        <v>49</v>
      </c>
      <c r="B44" s="87">
        <v>30</v>
      </c>
      <c r="C44" s="87">
        <v>90</v>
      </c>
      <c r="D44" s="54" t="s">
        <v>167</v>
      </c>
      <c r="E44" s="50">
        <v>120</v>
      </c>
      <c r="F44" s="87">
        <v>14000</v>
      </c>
      <c r="G44" s="87">
        <v>24600</v>
      </c>
      <c r="H44" s="54" t="s">
        <v>167</v>
      </c>
      <c r="I44" s="87">
        <v>2634</v>
      </c>
      <c r="J44" s="20"/>
      <c r="K44" s="20"/>
    </row>
    <row r="45" spans="1:11" ht="12.75">
      <c r="A45" s="32" t="s">
        <v>50</v>
      </c>
      <c r="B45" s="54" t="s">
        <v>167</v>
      </c>
      <c r="C45" s="87">
        <v>58</v>
      </c>
      <c r="D45" s="54" t="s">
        <v>167</v>
      </c>
      <c r="E45" s="50">
        <v>58</v>
      </c>
      <c r="F45" s="54" t="s">
        <v>167</v>
      </c>
      <c r="G45" s="87">
        <v>40000</v>
      </c>
      <c r="H45" s="54" t="s">
        <v>167</v>
      </c>
      <c r="I45" s="87">
        <v>2320</v>
      </c>
      <c r="J45" s="20"/>
      <c r="K45" s="20"/>
    </row>
    <row r="46" spans="1:11" ht="12.75">
      <c r="A46" s="32" t="s">
        <v>51</v>
      </c>
      <c r="B46" s="87">
        <v>1</v>
      </c>
      <c r="C46" s="87">
        <v>23</v>
      </c>
      <c r="D46" s="54" t="s">
        <v>167</v>
      </c>
      <c r="E46" s="50">
        <v>24</v>
      </c>
      <c r="F46" s="87">
        <v>18000</v>
      </c>
      <c r="G46" s="87">
        <v>32000</v>
      </c>
      <c r="H46" s="54" t="s">
        <v>167</v>
      </c>
      <c r="I46" s="87">
        <v>754</v>
      </c>
      <c r="J46" s="20"/>
      <c r="K46" s="20"/>
    </row>
    <row r="47" spans="1:11" ht="12.75">
      <c r="A47" s="32" t="s">
        <v>52</v>
      </c>
      <c r="B47" s="54" t="s">
        <v>167</v>
      </c>
      <c r="C47" s="87">
        <v>26</v>
      </c>
      <c r="D47" s="54" t="s">
        <v>167</v>
      </c>
      <c r="E47" s="50">
        <v>26</v>
      </c>
      <c r="F47" s="54" t="s">
        <v>167</v>
      </c>
      <c r="G47" s="87">
        <v>27077</v>
      </c>
      <c r="H47" s="54" t="s">
        <v>167</v>
      </c>
      <c r="I47" s="87">
        <v>704</v>
      </c>
      <c r="J47" s="20"/>
      <c r="K47" s="20"/>
    </row>
    <row r="48" spans="1:11" ht="12.75">
      <c r="A48" s="32" t="s">
        <v>53</v>
      </c>
      <c r="B48" s="87">
        <v>20</v>
      </c>
      <c r="C48" s="87">
        <v>200</v>
      </c>
      <c r="D48" s="54" t="s">
        <v>167</v>
      </c>
      <c r="E48" s="50">
        <v>220</v>
      </c>
      <c r="F48" s="87">
        <v>12000</v>
      </c>
      <c r="G48" s="87">
        <v>22000</v>
      </c>
      <c r="H48" s="54" t="s">
        <v>167</v>
      </c>
      <c r="I48" s="87">
        <v>4640</v>
      </c>
      <c r="J48" s="20"/>
      <c r="K48" s="20"/>
    </row>
    <row r="49" spans="1:11" ht="12.75">
      <c r="A49" s="49" t="s">
        <v>251</v>
      </c>
      <c r="B49" s="52">
        <v>127</v>
      </c>
      <c r="C49" s="52">
        <v>982</v>
      </c>
      <c r="D49" s="55" t="s">
        <v>167</v>
      </c>
      <c r="E49" s="52">
        <v>1109</v>
      </c>
      <c r="F49" s="88">
        <v>15023</v>
      </c>
      <c r="G49" s="88">
        <v>28907</v>
      </c>
      <c r="H49" s="55" t="s">
        <v>167</v>
      </c>
      <c r="I49" s="52">
        <v>30295</v>
      </c>
      <c r="J49" s="20"/>
      <c r="K49" s="20"/>
    </row>
    <row r="50" spans="1:11" ht="12.75">
      <c r="A50" s="32"/>
      <c r="B50" s="50"/>
      <c r="C50" s="50"/>
      <c r="D50" s="50"/>
      <c r="E50" s="50"/>
      <c r="F50" s="87"/>
      <c r="G50" s="87"/>
      <c r="H50" s="87"/>
      <c r="I50" s="50"/>
      <c r="J50" s="20"/>
      <c r="K50" s="20"/>
    </row>
    <row r="51" spans="1:11" ht="12.75">
      <c r="A51" s="49" t="s">
        <v>252</v>
      </c>
      <c r="B51" s="55" t="s">
        <v>167</v>
      </c>
      <c r="C51" s="88">
        <v>329</v>
      </c>
      <c r="D51" s="55" t="s">
        <v>167</v>
      </c>
      <c r="E51" s="52">
        <v>329</v>
      </c>
      <c r="F51" s="55" t="s">
        <v>167</v>
      </c>
      <c r="G51" s="88">
        <v>28000</v>
      </c>
      <c r="H51" s="55" t="s">
        <v>167</v>
      </c>
      <c r="I51" s="88">
        <v>9212</v>
      </c>
      <c r="J51" s="20"/>
      <c r="K51" s="20"/>
    </row>
    <row r="52" spans="1:11" ht="12.75">
      <c r="A52" s="32"/>
      <c r="B52" s="50"/>
      <c r="C52" s="50"/>
      <c r="D52" s="50"/>
      <c r="E52" s="50"/>
      <c r="F52" s="87"/>
      <c r="G52" s="87"/>
      <c r="H52" s="87"/>
      <c r="I52" s="50"/>
      <c r="J52" s="20"/>
      <c r="K52" s="20"/>
    </row>
    <row r="53" spans="1:11" ht="12.75">
      <c r="A53" s="32" t="s">
        <v>54</v>
      </c>
      <c r="B53" s="54" t="s">
        <v>167</v>
      </c>
      <c r="C53" s="87">
        <v>92</v>
      </c>
      <c r="D53" s="54" t="s">
        <v>167</v>
      </c>
      <c r="E53" s="50">
        <v>92</v>
      </c>
      <c r="F53" s="54" t="s">
        <v>167</v>
      </c>
      <c r="G53" s="87">
        <v>25000</v>
      </c>
      <c r="H53" s="54" t="s">
        <v>167</v>
      </c>
      <c r="I53" s="87">
        <v>2300</v>
      </c>
      <c r="J53" s="20"/>
      <c r="K53" s="20"/>
    </row>
    <row r="54" spans="1:11" ht="12.75">
      <c r="A54" s="32" t="s">
        <v>55</v>
      </c>
      <c r="B54" s="54" t="s">
        <v>167</v>
      </c>
      <c r="C54" s="87">
        <v>109</v>
      </c>
      <c r="D54" s="54" t="s">
        <v>167</v>
      </c>
      <c r="E54" s="50">
        <v>109</v>
      </c>
      <c r="F54" s="54" t="s">
        <v>167</v>
      </c>
      <c r="G54" s="87">
        <v>25230</v>
      </c>
      <c r="H54" s="54" t="s">
        <v>167</v>
      </c>
      <c r="I54" s="87">
        <v>2750</v>
      </c>
      <c r="J54" s="20"/>
      <c r="K54" s="20"/>
    </row>
    <row r="55" spans="1:11" ht="12.75">
      <c r="A55" s="32" t="s">
        <v>56</v>
      </c>
      <c r="B55" s="54" t="s">
        <v>167</v>
      </c>
      <c r="C55" s="87">
        <v>35</v>
      </c>
      <c r="D55" s="54" t="s">
        <v>167</v>
      </c>
      <c r="E55" s="50">
        <v>35</v>
      </c>
      <c r="F55" s="54" t="s">
        <v>167</v>
      </c>
      <c r="G55" s="87">
        <v>26000</v>
      </c>
      <c r="H55" s="54" t="s">
        <v>167</v>
      </c>
      <c r="I55" s="87">
        <v>910</v>
      </c>
      <c r="J55" s="20"/>
      <c r="K55" s="20"/>
    </row>
    <row r="56" spans="1:11" ht="12.75">
      <c r="A56" s="32" t="s">
        <v>57</v>
      </c>
      <c r="B56" s="54" t="s">
        <v>167</v>
      </c>
      <c r="C56" s="87">
        <v>20</v>
      </c>
      <c r="D56" s="54" t="s">
        <v>167</v>
      </c>
      <c r="E56" s="50">
        <v>20</v>
      </c>
      <c r="F56" s="54" t="s">
        <v>167</v>
      </c>
      <c r="G56" s="87">
        <v>29000</v>
      </c>
      <c r="H56" s="54" t="s">
        <v>167</v>
      </c>
      <c r="I56" s="87">
        <v>580</v>
      </c>
      <c r="J56" s="20"/>
      <c r="K56" s="20"/>
    </row>
    <row r="57" spans="1:11" ht="12.75">
      <c r="A57" s="32" t="s">
        <v>58</v>
      </c>
      <c r="B57" s="54" t="s">
        <v>167</v>
      </c>
      <c r="C57" s="87">
        <v>479</v>
      </c>
      <c r="D57" s="54" t="s">
        <v>167</v>
      </c>
      <c r="E57" s="50">
        <v>479</v>
      </c>
      <c r="F57" s="54" t="s">
        <v>167</v>
      </c>
      <c r="G57" s="87">
        <v>45000</v>
      </c>
      <c r="H57" s="54" t="s">
        <v>167</v>
      </c>
      <c r="I57" s="87">
        <v>21555</v>
      </c>
      <c r="J57" s="20"/>
      <c r="K57" s="20"/>
    </row>
    <row r="58" spans="1:11" ht="12.75">
      <c r="A58" s="49" t="s">
        <v>253</v>
      </c>
      <c r="B58" s="55" t="s">
        <v>167</v>
      </c>
      <c r="C58" s="52">
        <v>735</v>
      </c>
      <c r="D58" s="55" t="s">
        <v>167</v>
      </c>
      <c r="E58" s="52">
        <v>735</v>
      </c>
      <c r="F58" s="55" t="s">
        <v>167</v>
      </c>
      <c r="G58" s="88">
        <v>38225</v>
      </c>
      <c r="H58" s="55" t="s">
        <v>167</v>
      </c>
      <c r="I58" s="52">
        <v>28095</v>
      </c>
      <c r="J58" s="20"/>
      <c r="K58" s="20"/>
    </row>
    <row r="59" spans="1:11" ht="12.75">
      <c r="A59" s="32"/>
      <c r="B59" s="50"/>
      <c r="C59" s="50"/>
      <c r="D59" s="50"/>
      <c r="E59" s="50"/>
      <c r="F59" s="87"/>
      <c r="G59" s="87"/>
      <c r="H59" s="87"/>
      <c r="I59" s="50"/>
      <c r="J59" s="20"/>
      <c r="K59" s="20"/>
    </row>
    <row r="60" spans="1:11" ht="12.75">
      <c r="A60" s="32" t="s">
        <v>59</v>
      </c>
      <c r="B60" s="54" t="s">
        <v>167</v>
      </c>
      <c r="C60" s="87">
        <v>171</v>
      </c>
      <c r="D60" s="87">
        <v>2</v>
      </c>
      <c r="E60" s="50">
        <v>173</v>
      </c>
      <c r="F60" s="54" t="s">
        <v>167</v>
      </c>
      <c r="G60" s="87">
        <v>23959</v>
      </c>
      <c r="H60" s="87">
        <v>50000</v>
      </c>
      <c r="I60" s="87">
        <v>4197</v>
      </c>
      <c r="J60" s="20"/>
      <c r="K60" s="20"/>
    </row>
    <row r="61" spans="1:11" ht="12.75">
      <c r="A61" s="32" t="s">
        <v>60</v>
      </c>
      <c r="B61" s="87">
        <v>56</v>
      </c>
      <c r="C61" s="87">
        <v>147</v>
      </c>
      <c r="D61" s="54" t="s">
        <v>167</v>
      </c>
      <c r="E61" s="50">
        <v>203</v>
      </c>
      <c r="F61" s="87">
        <v>13500</v>
      </c>
      <c r="G61" s="87">
        <v>31000</v>
      </c>
      <c r="H61" s="54" t="s">
        <v>167</v>
      </c>
      <c r="I61" s="87">
        <v>5313</v>
      </c>
      <c r="J61" s="20"/>
      <c r="K61" s="20"/>
    </row>
    <row r="62" spans="1:11" ht="12.75">
      <c r="A62" s="32" t="s">
        <v>61</v>
      </c>
      <c r="B62" s="54" t="s">
        <v>167</v>
      </c>
      <c r="C62" s="87">
        <v>240</v>
      </c>
      <c r="D62" s="54" t="s">
        <v>167</v>
      </c>
      <c r="E62" s="50">
        <v>240</v>
      </c>
      <c r="F62" s="54" t="s">
        <v>167</v>
      </c>
      <c r="G62" s="87">
        <v>28187</v>
      </c>
      <c r="H62" s="54" t="s">
        <v>167</v>
      </c>
      <c r="I62" s="87">
        <v>6765</v>
      </c>
      <c r="J62" s="20"/>
      <c r="K62" s="20"/>
    </row>
    <row r="63" spans="1:11" ht="12.75">
      <c r="A63" s="49" t="s">
        <v>254</v>
      </c>
      <c r="B63" s="52">
        <v>56</v>
      </c>
      <c r="C63" s="52">
        <v>558</v>
      </c>
      <c r="D63" s="52">
        <v>2</v>
      </c>
      <c r="E63" s="52">
        <v>616</v>
      </c>
      <c r="F63" s="88">
        <v>13500</v>
      </c>
      <c r="G63" s="88">
        <v>27632</v>
      </c>
      <c r="H63" s="88">
        <v>50000</v>
      </c>
      <c r="I63" s="52">
        <v>16275</v>
      </c>
      <c r="J63" s="20"/>
      <c r="K63" s="20"/>
    </row>
    <row r="64" spans="1:11" ht="12.75">
      <c r="A64" s="32"/>
      <c r="B64" s="50"/>
      <c r="C64" s="50"/>
      <c r="D64" s="50"/>
      <c r="E64" s="50"/>
      <c r="F64" s="87"/>
      <c r="G64" s="87"/>
      <c r="H64" s="87"/>
      <c r="I64" s="50"/>
      <c r="J64" s="20"/>
      <c r="K64" s="20"/>
    </row>
    <row r="65" spans="1:11" ht="12.75">
      <c r="A65" s="49" t="s">
        <v>255</v>
      </c>
      <c r="B65" s="55" t="s">
        <v>167</v>
      </c>
      <c r="C65" s="88">
        <v>135</v>
      </c>
      <c r="D65" s="55" t="s">
        <v>167</v>
      </c>
      <c r="E65" s="52">
        <v>135</v>
      </c>
      <c r="F65" s="55" t="s">
        <v>167</v>
      </c>
      <c r="G65" s="88">
        <v>24511</v>
      </c>
      <c r="H65" s="55" t="s">
        <v>167</v>
      </c>
      <c r="I65" s="88">
        <v>3309</v>
      </c>
      <c r="J65" s="20"/>
      <c r="K65" s="20"/>
    </row>
    <row r="66" spans="1:11" ht="12.75">
      <c r="A66" s="32"/>
      <c r="B66" s="50"/>
      <c r="C66" s="50"/>
      <c r="D66" s="50"/>
      <c r="E66" s="50"/>
      <c r="F66" s="87"/>
      <c r="G66" s="87"/>
      <c r="H66" s="87"/>
      <c r="I66" s="50"/>
      <c r="J66" s="20"/>
      <c r="K66" s="20"/>
    </row>
    <row r="67" spans="1:11" ht="12.75">
      <c r="A67" s="32" t="s">
        <v>62</v>
      </c>
      <c r="B67" s="54" t="s">
        <v>167</v>
      </c>
      <c r="C67" s="87">
        <v>295</v>
      </c>
      <c r="D67" s="54" t="s">
        <v>167</v>
      </c>
      <c r="E67" s="50">
        <v>295</v>
      </c>
      <c r="F67" s="54" t="s">
        <v>167</v>
      </c>
      <c r="G67" s="87">
        <v>50000</v>
      </c>
      <c r="H67" s="54" t="s">
        <v>167</v>
      </c>
      <c r="I67" s="87">
        <v>14750</v>
      </c>
      <c r="J67" s="20"/>
      <c r="K67" s="20"/>
    </row>
    <row r="68" spans="1:11" ht="12.75">
      <c r="A68" s="32" t="s">
        <v>63</v>
      </c>
      <c r="B68" s="54" t="s">
        <v>167</v>
      </c>
      <c r="C68" s="87">
        <v>180</v>
      </c>
      <c r="D68" s="54" t="s">
        <v>167</v>
      </c>
      <c r="E68" s="50">
        <v>180</v>
      </c>
      <c r="F68" s="54" t="s">
        <v>167</v>
      </c>
      <c r="G68" s="87">
        <v>23000</v>
      </c>
      <c r="H68" s="54" t="s">
        <v>167</v>
      </c>
      <c r="I68" s="87">
        <v>4140</v>
      </c>
      <c r="J68" s="20"/>
      <c r="K68" s="20"/>
    </row>
    <row r="69" spans="1:11" ht="12.75">
      <c r="A69" s="49" t="s">
        <v>256</v>
      </c>
      <c r="B69" s="55" t="s">
        <v>167</v>
      </c>
      <c r="C69" s="52">
        <v>475</v>
      </c>
      <c r="D69" s="55" t="s">
        <v>167</v>
      </c>
      <c r="E69" s="52">
        <v>475</v>
      </c>
      <c r="F69" s="55" t="s">
        <v>167</v>
      </c>
      <c r="G69" s="88">
        <v>39768</v>
      </c>
      <c r="H69" s="55" t="s">
        <v>167</v>
      </c>
      <c r="I69" s="52">
        <v>18890</v>
      </c>
      <c r="J69" s="20"/>
      <c r="K69" s="20"/>
    </row>
    <row r="70" spans="1:11" ht="12.75">
      <c r="A70" s="32"/>
      <c r="B70" s="50"/>
      <c r="C70" s="50"/>
      <c r="D70" s="50"/>
      <c r="E70" s="50"/>
      <c r="F70" s="87"/>
      <c r="G70" s="87"/>
      <c r="H70" s="87"/>
      <c r="I70" s="50"/>
      <c r="J70" s="20"/>
      <c r="K70" s="20"/>
    </row>
    <row r="71" spans="1:11" ht="12.75">
      <c r="A71" s="32" t="s">
        <v>64</v>
      </c>
      <c r="B71" s="54" t="s">
        <v>167</v>
      </c>
      <c r="C71" s="87">
        <v>382</v>
      </c>
      <c r="D71" s="87">
        <v>149</v>
      </c>
      <c r="E71" s="50">
        <v>531</v>
      </c>
      <c r="F71" s="54" t="s">
        <v>167</v>
      </c>
      <c r="G71" s="87">
        <v>23537</v>
      </c>
      <c r="H71" s="87">
        <v>41678</v>
      </c>
      <c r="I71" s="87">
        <v>15201</v>
      </c>
      <c r="J71" s="20"/>
      <c r="K71" s="20"/>
    </row>
    <row r="72" spans="1:11" ht="12.75">
      <c r="A72" s="32" t="s">
        <v>65</v>
      </c>
      <c r="B72" s="54" t="s">
        <v>167</v>
      </c>
      <c r="C72" s="87">
        <v>305</v>
      </c>
      <c r="D72" s="54" t="s">
        <v>167</v>
      </c>
      <c r="E72" s="50">
        <v>305</v>
      </c>
      <c r="F72" s="54" t="s">
        <v>167</v>
      </c>
      <c r="G72" s="87">
        <v>41250</v>
      </c>
      <c r="H72" s="54" t="s">
        <v>167</v>
      </c>
      <c r="I72" s="87">
        <v>12581</v>
      </c>
      <c r="J72" s="20"/>
      <c r="K72" s="20"/>
    </row>
    <row r="73" spans="1:11" ht="12.75">
      <c r="A73" s="32" t="s">
        <v>66</v>
      </c>
      <c r="B73" s="87">
        <v>1</v>
      </c>
      <c r="C73" s="87">
        <v>96</v>
      </c>
      <c r="D73" s="54" t="s">
        <v>167</v>
      </c>
      <c r="E73" s="50">
        <v>97</v>
      </c>
      <c r="F73" s="87">
        <v>5500</v>
      </c>
      <c r="G73" s="87">
        <v>25000</v>
      </c>
      <c r="H73" s="54" t="s">
        <v>167</v>
      </c>
      <c r="I73" s="87">
        <v>2406</v>
      </c>
      <c r="J73" s="20"/>
      <c r="K73" s="20"/>
    </row>
    <row r="74" spans="1:11" ht="12.75">
      <c r="A74" s="32" t="s">
        <v>67</v>
      </c>
      <c r="B74" s="54" t="s">
        <v>167</v>
      </c>
      <c r="C74" s="87">
        <v>270</v>
      </c>
      <c r="D74" s="54" t="s">
        <v>167</v>
      </c>
      <c r="E74" s="50">
        <v>270</v>
      </c>
      <c r="F74" s="54" t="s">
        <v>167</v>
      </c>
      <c r="G74" s="87">
        <v>28000</v>
      </c>
      <c r="H74" s="54" t="s">
        <v>167</v>
      </c>
      <c r="I74" s="87">
        <v>7560</v>
      </c>
      <c r="J74" s="20"/>
      <c r="K74" s="20"/>
    </row>
    <row r="75" spans="1:11" ht="12.75">
      <c r="A75" s="32" t="s">
        <v>68</v>
      </c>
      <c r="B75" s="87">
        <v>37</v>
      </c>
      <c r="C75" s="87">
        <v>19</v>
      </c>
      <c r="D75" s="54" t="s">
        <v>167</v>
      </c>
      <c r="E75" s="50">
        <v>56</v>
      </c>
      <c r="F75" s="87">
        <v>9000</v>
      </c>
      <c r="G75" s="87">
        <v>29500</v>
      </c>
      <c r="H75" s="54" t="s">
        <v>167</v>
      </c>
      <c r="I75" s="87">
        <v>894</v>
      </c>
      <c r="J75" s="20"/>
      <c r="K75" s="20"/>
    </row>
    <row r="76" spans="1:11" ht="12.75">
      <c r="A76" s="32" t="s">
        <v>69</v>
      </c>
      <c r="B76" s="87">
        <v>1</v>
      </c>
      <c r="C76" s="87">
        <v>51</v>
      </c>
      <c r="D76" s="54" t="s">
        <v>167</v>
      </c>
      <c r="E76" s="50">
        <v>52</v>
      </c>
      <c r="F76" s="87">
        <v>7100</v>
      </c>
      <c r="G76" s="87">
        <v>15750</v>
      </c>
      <c r="H76" s="54" t="s">
        <v>167</v>
      </c>
      <c r="I76" s="87">
        <v>810</v>
      </c>
      <c r="J76" s="20"/>
      <c r="K76" s="20"/>
    </row>
    <row r="77" spans="1:11" ht="12.75">
      <c r="A77" s="32" t="s">
        <v>70</v>
      </c>
      <c r="B77" s="54" t="s">
        <v>167</v>
      </c>
      <c r="C77" s="87">
        <v>308</v>
      </c>
      <c r="D77" s="54" t="s">
        <v>167</v>
      </c>
      <c r="E77" s="50">
        <v>308</v>
      </c>
      <c r="F77" s="54" t="s">
        <v>167</v>
      </c>
      <c r="G77" s="87">
        <v>40000</v>
      </c>
      <c r="H77" s="54" t="s">
        <v>167</v>
      </c>
      <c r="I77" s="87">
        <v>12320</v>
      </c>
      <c r="J77" s="20"/>
      <c r="K77" s="20"/>
    </row>
    <row r="78" spans="1:11" ht="12.75">
      <c r="A78" s="32" t="s">
        <v>71</v>
      </c>
      <c r="B78" s="54" t="s">
        <v>167</v>
      </c>
      <c r="C78" s="87">
        <v>75</v>
      </c>
      <c r="D78" s="54" t="s">
        <v>167</v>
      </c>
      <c r="E78" s="50">
        <v>75</v>
      </c>
      <c r="F78" s="54" t="s">
        <v>167</v>
      </c>
      <c r="G78" s="87">
        <v>34667</v>
      </c>
      <c r="H78" s="54" t="s">
        <v>167</v>
      </c>
      <c r="I78" s="87">
        <v>2600</v>
      </c>
      <c r="J78" s="20"/>
      <c r="K78" s="20"/>
    </row>
    <row r="79" spans="1:11" ht="12.75">
      <c r="A79" s="49" t="s">
        <v>257</v>
      </c>
      <c r="B79" s="52">
        <v>39</v>
      </c>
      <c r="C79" s="52">
        <v>1506</v>
      </c>
      <c r="D79" s="52">
        <v>149</v>
      </c>
      <c r="E79" s="52">
        <v>1694</v>
      </c>
      <c r="F79" s="88">
        <v>8862</v>
      </c>
      <c r="G79" s="88">
        <v>31750</v>
      </c>
      <c r="H79" s="88">
        <v>41678</v>
      </c>
      <c r="I79" s="52">
        <v>54372</v>
      </c>
      <c r="J79" s="20"/>
      <c r="K79" s="20"/>
    </row>
    <row r="80" spans="1:11" ht="12.75">
      <c r="A80" s="32"/>
      <c r="B80" s="50"/>
      <c r="C80" s="50"/>
      <c r="D80" s="50"/>
      <c r="E80" s="50"/>
      <c r="F80" s="87"/>
      <c r="G80" s="87"/>
      <c r="H80" s="87"/>
      <c r="I80" s="50"/>
      <c r="J80" s="20"/>
      <c r="K80" s="20"/>
    </row>
    <row r="81" spans="1:11" ht="12.75">
      <c r="A81" s="32" t="s">
        <v>72</v>
      </c>
      <c r="B81" s="54" t="s">
        <v>167</v>
      </c>
      <c r="C81" s="87">
        <v>102</v>
      </c>
      <c r="D81" s="54" t="s">
        <v>167</v>
      </c>
      <c r="E81" s="50">
        <v>102</v>
      </c>
      <c r="F81" s="54" t="s">
        <v>167</v>
      </c>
      <c r="G81" s="87">
        <v>20000</v>
      </c>
      <c r="H81" s="54" t="s">
        <v>167</v>
      </c>
      <c r="I81" s="87">
        <v>2040</v>
      </c>
      <c r="J81" s="20"/>
      <c r="K81" s="20"/>
    </row>
    <row r="82" spans="1:11" ht="12.75">
      <c r="A82" s="32" t="s">
        <v>73</v>
      </c>
      <c r="B82" s="87">
        <v>5</v>
      </c>
      <c r="C82" s="87">
        <v>149</v>
      </c>
      <c r="D82" s="54" t="s">
        <v>167</v>
      </c>
      <c r="E82" s="50">
        <v>154</v>
      </c>
      <c r="F82" s="87">
        <v>10200</v>
      </c>
      <c r="G82" s="87">
        <v>20000</v>
      </c>
      <c r="H82" s="54" t="s">
        <v>167</v>
      </c>
      <c r="I82" s="87">
        <v>3031</v>
      </c>
      <c r="J82" s="20"/>
      <c r="K82" s="20"/>
    </row>
    <row r="83" spans="1:11" ht="12.75">
      <c r="A83" s="49" t="s">
        <v>258</v>
      </c>
      <c r="B83" s="88">
        <v>5</v>
      </c>
      <c r="C83" s="88">
        <v>251</v>
      </c>
      <c r="D83" s="55" t="s">
        <v>167</v>
      </c>
      <c r="E83" s="52">
        <v>256</v>
      </c>
      <c r="F83" s="88">
        <v>10200</v>
      </c>
      <c r="G83" s="88">
        <v>20000</v>
      </c>
      <c r="H83" s="55" t="s">
        <v>167</v>
      </c>
      <c r="I83" s="88">
        <v>5071</v>
      </c>
      <c r="J83" s="20"/>
      <c r="K83" s="20"/>
    </row>
    <row r="84" spans="1:11" ht="12.75">
      <c r="A84" s="32"/>
      <c r="B84" s="50"/>
      <c r="C84" s="50"/>
      <c r="D84" s="50"/>
      <c r="E84" s="50"/>
      <c r="F84" s="87"/>
      <c r="G84" s="87"/>
      <c r="H84" s="87"/>
      <c r="I84" s="87"/>
      <c r="J84" s="20"/>
      <c r="K84" s="20"/>
    </row>
    <row r="85" spans="1:11" ht="13.5" thickBot="1">
      <c r="A85" s="101" t="s">
        <v>74</v>
      </c>
      <c r="B85" s="98">
        <v>2636</v>
      </c>
      <c r="C85" s="98">
        <v>8315</v>
      </c>
      <c r="D85" s="98">
        <v>151</v>
      </c>
      <c r="E85" s="98">
        <v>11102</v>
      </c>
      <c r="F85" s="104">
        <v>20233.485204855842</v>
      </c>
      <c r="G85" s="104">
        <v>32000.982200841852</v>
      </c>
      <c r="H85" s="104">
        <v>41788.225165562915</v>
      </c>
      <c r="I85" s="98">
        <v>325735</v>
      </c>
      <c r="J85" s="20"/>
      <c r="K85" s="20"/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2002-09-18T10:02:35Z</cp:lastPrinted>
  <dcterms:created xsi:type="dcterms:W3CDTF">2001-02-16T08:51:04Z</dcterms:created>
  <dcterms:modified xsi:type="dcterms:W3CDTF">2002-03-27T14:35:59Z</dcterms:modified>
  <cp:category/>
  <cp:version/>
  <cp:contentType/>
  <cp:contentStatus/>
</cp:coreProperties>
</file>