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0" yWindow="65431" windowWidth="7185" windowHeight="7035" firstSheet="35" activeTab="44"/>
  </bookViews>
  <sheets>
    <sheet name="20.1" sheetId="1" r:id="rId1"/>
    <sheet name="20.2" sheetId="2" r:id="rId2"/>
    <sheet name="20.3" sheetId="3" r:id="rId3"/>
    <sheet name="20.4" sheetId="4" r:id="rId4"/>
    <sheet name="20.5" sheetId="5" r:id="rId5"/>
    <sheet name="20.6" sheetId="6" r:id="rId6"/>
    <sheet name="20.7" sheetId="7" r:id="rId7"/>
    <sheet name="20.8" sheetId="8" r:id="rId8"/>
    <sheet name="20.9" sheetId="9" r:id="rId9"/>
    <sheet name="20.10" sheetId="10" r:id="rId10"/>
    <sheet name="20.11" sheetId="11" r:id="rId11"/>
    <sheet name="20.12" sheetId="12" r:id="rId12"/>
    <sheet name="20.13" sheetId="13" r:id="rId13"/>
    <sheet name="20.14" sheetId="14" r:id="rId14"/>
    <sheet name="20.15" sheetId="15" r:id="rId15"/>
    <sheet name="20.16" sheetId="16" r:id="rId16"/>
    <sheet name="20.17" sheetId="17" r:id="rId17"/>
    <sheet name="20.18" sheetId="18" r:id="rId18"/>
    <sheet name="20.19" sheetId="19" r:id="rId19"/>
    <sheet name="20.20" sheetId="20" r:id="rId20"/>
    <sheet name="20.21" sheetId="21" r:id="rId21"/>
    <sheet name="20.22" sheetId="22" r:id="rId22"/>
    <sheet name="20.23" sheetId="23" r:id="rId23"/>
    <sheet name="20.24" sheetId="24" r:id="rId24"/>
    <sheet name="20.25" sheetId="25" r:id="rId25"/>
    <sheet name="20.26" sheetId="26" r:id="rId26"/>
    <sheet name="20.27" sheetId="27" r:id="rId27"/>
    <sheet name="20.28" sheetId="28" r:id="rId28"/>
    <sheet name="20.29" sheetId="29" r:id="rId29"/>
    <sheet name="20.30" sheetId="30" r:id="rId30"/>
    <sheet name="20.31" sheetId="31" r:id="rId31"/>
    <sheet name="20.32" sheetId="32" r:id="rId32"/>
    <sheet name="20.33" sheetId="33" r:id="rId33"/>
    <sheet name="20.34" sheetId="34" r:id="rId34"/>
    <sheet name="20.35" sheetId="35" r:id="rId35"/>
    <sheet name="20.36" sheetId="36" r:id="rId36"/>
    <sheet name="20.37" sheetId="37" r:id="rId37"/>
    <sheet name="20.38" sheetId="38" r:id="rId38"/>
    <sheet name="20.39" sheetId="39" r:id="rId39"/>
    <sheet name="20.40" sheetId="40" r:id="rId40"/>
    <sheet name="20.41" sheetId="41" r:id="rId41"/>
    <sheet name="20.42" sheetId="42" r:id="rId42"/>
    <sheet name="20.43" sheetId="43" r:id="rId43"/>
    <sheet name="20.44" sheetId="44" r:id="rId44"/>
    <sheet name="20.45" sheetId="45" r:id="rId45"/>
    <sheet name="20.46" sheetId="46" r:id="rId46"/>
    <sheet name="20.47" sheetId="47" r:id="rId47"/>
  </sheets>
  <externalReferences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A" localSheetId="0">'20.1'!#REF!</definedName>
    <definedName name="\A" localSheetId="9">'20.10'!#REF!</definedName>
    <definedName name="\A" localSheetId="14">'20.15'!#REF!</definedName>
    <definedName name="\A" localSheetId="21">'20.22'!#REF!</definedName>
    <definedName name="\A" localSheetId="22">'20.23'!#REF!</definedName>
    <definedName name="\A" localSheetId="23">'20.24'!#REF!</definedName>
    <definedName name="\A" localSheetId="28">'20.29'!#REF!</definedName>
    <definedName name="\A" localSheetId="29">'20.30'!#REF!</definedName>
    <definedName name="\A" localSheetId="30">'20.31'!#REF!</definedName>
    <definedName name="\A" localSheetId="35">'20.36'!#REF!</definedName>
    <definedName name="\A" localSheetId="36">'20.37'!#REF!</definedName>
    <definedName name="\A" localSheetId="41">'[3]GANADE1'!$B$77</definedName>
    <definedName name="\A" localSheetId="42">'[3]GANADE1'!$B$77</definedName>
    <definedName name="\A" localSheetId="7">'20.8'!#REF!</definedName>
    <definedName name="\A" localSheetId="8">'20.9'!#REF!</definedName>
    <definedName name="\A">'[1]p395fao'!$B$75</definedName>
    <definedName name="\B" localSheetId="41">'[6]19.22'!#REF!</definedName>
    <definedName name="\B" localSheetId="42">'[6]19.22'!#REF!</definedName>
    <definedName name="\B">'[2]p405'!#REF!</definedName>
    <definedName name="\C" localSheetId="0">'20.1'!#REF!</definedName>
    <definedName name="\C" localSheetId="9">'20.10'!#REF!</definedName>
    <definedName name="\C" localSheetId="14">'20.15'!#REF!</definedName>
    <definedName name="\C" localSheetId="15">'20.16'!#REF!</definedName>
    <definedName name="\C" localSheetId="16">'20.17'!#REF!</definedName>
    <definedName name="\C" localSheetId="21">'20.22'!#REF!</definedName>
    <definedName name="\C" localSheetId="22">'20.23'!#REF!</definedName>
    <definedName name="\C" localSheetId="23">'20.24'!#REF!</definedName>
    <definedName name="\C" localSheetId="28">'20.29'!#REF!</definedName>
    <definedName name="\C" localSheetId="29">'20.30'!#REF!</definedName>
    <definedName name="\C" localSheetId="30">'20.31'!#REF!</definedName>
    <definedName name="\C" localSheetId="35">'20.36'!#REF!</definedName>
    <definedName name="\C" localSheetId="36">'20.37'!#REF!</definedName>
    <definedName name="\C" localSheetId="41">'[3]GANADE1'!$B$79</definedName>
    <definedName name="\C" localSheetId="42">'[3]GANADE1'!$B$79</definedName>
    <definedName name="\C" localSheetId="7">'20.8'!#REF!</definedName>
    <definedName name="\C" localSheetId="8">'20.9'!#REF!</definedName>
    <definedName name="\C">'[1]p395fao'!$B$77</definedName>
    <definedName name="\D" localSheetId="41">'[6]19.11-12'!$B$51</definedName>
    <definedName name="\D" localSheetId="42">'[6]19.11-12'!$B$51</definedName>
    <definedName name="\D">'[1]p395fao'!$B$79</definedName>
    <definedName name="\G" localSheetId="0">'20.1'!#REF!</definedName>
    <definedName name="\G" localSheetId="9">'20.10'!#REF!</definedName>
    <definedName name="\G" localSheetId="14">'20.15'!#REF!</definedName>
    <definedName name="\G" localSheetId="15">'20.16'!#REF!</definedName>
    <definedName name="\G" localSheetId="16">'20.17'!#REF!</definedName>
    <definedName name="\G" localSheetId="21">'20.22'!#REF!</definedName>
    <definedName name="\G" localSheetId="22">'20.23'!#REF!</definedName>
    <definedName name="\G" localSheetId="23">'20.24'!#REF!</definedName>
    <definedName name="\G" localSheetId="28">'20.29'!#REF!</definedName>
    <definedName name="\G" localSheetId="29">'20.30'!#REF!</definedName>
    <definedName name="\G" localSheetId="30">'20.31'!#REF!</definedName>
    <definedName name="\G" localSheetId="35">'20.36'!#REF!</definedName>
    <definedName name="\G" localSheetId="36">'20.37'!#REF!</definedName>
    <definedName name="\G" localSheetId="41">'[3]GANADE1'!$B$75</definedName>
    <definedName name="\G" localSheetId="42">'[3]GANADE1'!$B$75</definedName>
    <definedName name="\G" localSheetId="7">'20.8'!#REF!</definedName>
    <definedName name="\G" localSheetId="8">'20.9'!#REF!</definedName>
    <definedName name="\G">'[1]p395fao'!#REF!</definedName>
    <definedName name="\L" localSheetId="36">'20.37'!#REF!</definedName>
    <definedName name="\L" localSheetId="41">'[6]19.11-12'!$B$53</definedName>
    <definedName name="\L" localSheetId="42">'[6]19.11-12'!$B$53</definedName>
    <definedName name="\L">'[1]p395fao'!$B$81</definedName>
    <definedName name="\N" localSheetId="41">#REF!</definedName>
    <definedName name="\N" localSheetId="42">#REF!</definedName>
    <definedName name="\N">#REF!</definedName>
    <definedName name="\T" localSheetId="36">'20.37'!#REF!</definedName>
    <definedName name="\T" localSheetId="41">'[6]19.18-19'!#REF!</definedName>
    <definedName name="\T" localSheetId="42">'[6]19.18-19'!#REF!</definedName>
    <definedName name="\T">'[1]19.18-19'!#REF!</definedName>
    <definedName name="__123Graph_A" localSheetId="22" hidden="1">'20.23'!#REF!</definedName>
    <definedName name="__123Graph_A" localSheetId="23" hidden="1">'20.24'!$B$6:$B$28</definedName>
    <definedName name="__123Graph_A" localSheetId="41" hidden="1">'[6]19.14-15'!$B$34:$B$37</definedName>
    <definedName name="__123Graph_A" localSheetId="42" hidden="1">'[6]19.14-15'!$B$34:$B$37</definedName>
    <definedName name="__123Graph_A" hidden="1">'[1]p399fao'!#REF!</definedName>
    <definedName name="__123Graph_ACurrent" localSheetId="41" hidden="1">'[6]19.14-15'!$B$34:$B$37</definedName>
    <definedName name="__123Graph_ACurrent" localSheetId="42" hidden="1">'[6]19.14-15'!$B$34:$B$37</definedName>
    <definedName name="__123Graph_ACurrent" hidden="1">'[1]p399fao'!#REF!</definedName>
    <definedName name="__123Graph_AGrßfico1" localSheetId="41" hidden="1">'[6]19.14-15'!$B$34:$B$37</definedName>
    <definedName name="__123Graph_AGrßfico1" localSheetId="42" hidden="1">'[6]19.14-15'!$B$34:$B$37</definedName>
    <definedName name="__123Graph_AGrßfico1" hidden="1">'[1]p399fao'!#REF!</definedName>
    <definedName name="__123Graph_B" localSheetId="22" hidden="1">'20.23'!#REF!</definedName>
    <definedName name="__123Graph_B" localSheetId="23" hidden="1">'20.24'!#REF!</definedName>
    <definedName name="__123Graph_B" localSheetId="41" hidden="1">'[5]p122'!#REF!</definedName>
    <definedName name="__123Graph_B" localSheetId="42" hidden="1">'[5]p122'!#REF!</definedName>
    <definedName name="__123Graph_B" hidden="1">'[1]p399fao'!#REF!</definedName>
    <definedName name="__123Graph_BCurrent" localSheetId="41" hidden="1">'[6]19.14-15'!#REF!</definedName>
    <definedName name="__123Graph_BCurrent" localSheetId="42" hidden="1">'[6]19.14-15'!#REF!</definedName>
    <definedName name="__123Graph_BCurrent" hidden="1">'[1]p399fao'!#REF!</definedName>
    <definedName name="__123Graph_BGrßfico1" localSheetId="41" hidden="1">'[6]19.14-15'!#REF!</definedName>
    <definedName name="__123Graph_BGrßfico1" localSheetId="42" hidden="1">'[6]19.14-15'!#REF!</definedName>
    <definedName name="__123Graph_BGrßfico1" hidden="1">'[1]p399fao'!#REF!</definedName>
    <definedName name="__123Graph_C" localSheetId="22" hidden="1">'20.23'!#REF!</definedName>
    <definedName name="__123Graph_C" localSheetId="23" hidden="1">'20.24'!$C$6:$C$28</definedName>
    <definedName name="__123Graph_C" localSheetId="41" hidden="1">'[6]19.14-15'!$C$34:$C$37</definedName>
    <definedName name="__123Graph_C" localSheetId="42" hidden="1">'[6]19.14-15'!$C$34:$C$37</definedName>
    <definedName name="__123Graph_C" hidden="1">'[1]p399fao'!#REF!</definedName>
    <definedName name="__123Graph_CCurrent" localSheetId="41" hidden="1">'[6]19.14-15'!$C$34:$C$37</definedName>
    <definedName name="__123Graph_CCurrent" localSheetId="42" hidden="1">'[6]19.14-15'!$C$34:$C$37</definedName>
    <definedName name="__123Graph_CCurrent" hidden="1">'[1]p399fao'!#REF!</definedName>
    <definedName name="__123Graph_CGrßfico1" localSheetId="41" hidden="1">'[6]19.14-15'!$C$34:$C$37</definedName>
    <definedName name="__123Graph_CGrßfico1" localSheetId="42" hidden="1">'[6]19.14-15'!$C$34:$C$37</definedName>
    <definedName name="__123Graph_CGrßfico1" hidden="1">'[1]p399fao'!#REF!</definedName>
    <definedName name="__123Graph_D" localSheetId="22" hidden="1">'20.23'!#REF!</definedName>
    <definedName name="__123Graph_D" localSheetId="23" hidden="1">'20.24'!#REF!</definedName>
    <definedName name="__123Graph_D" localSheetId="41" hidden="1">'[5]p122'!#REF!</definedName>
    <definedName name="__123Graph_D" localSheetId="42" hidden="1">'[5]p122'!#REF!</definedName>
    <definedName name="__123Graph_D" hidden="1">'[1]p399fao'!#REF!</definedName>
    <definedName name="__123Graph_DCurrent" localSheetId="41" hidden="1">'[6]19.14-15'!#REF!</definedName>
    <definedName name="__123Graph_DCurrent" localSheetId="42" hidden="1">'[6]19.14-15'!#REF!</definedName>
    <definedName name="__123Graph_DCurrent" hidden="1">'[1]p399fao'!#REF!</definedName>
    <definedName name="__123Graph_DGrßfico1" localSheetId="41" hidden="1">'[6]19.14-15'!#REF!</definedName>
    <definedName name="__123Graph_DGrßfico1" localSheetId="42" hidden="1">'[6]19.14-15'!#REF!</definedName>
    <definedName name="__123Graph_DGrßfico1" hidden="1">'[1]p399fao'!#REF!</definedName>
    <definedName name="__123Graph_E" localSheetId="22" hidden="1">'20.23'!#REF!</definedName>
    <definedName name="__123Graph_E" localSheetId="23" hidden="1">'20.24'!$D$6:$D$28</definedName>
    <definedName name="__123Graph_E" localSheetId="41" hidden="1">'[6]19.14-15'!$D$34:$D$37</definedName>
    <definedName name="__123Graph_E" localSheetId="42" hidden="1">'[6]19.14-15'!$D$34:$D$37</definedName>
    <definedName name="__123Graph_E" hidden="1">'[1]p399fao'!#REF!</definedName>
    <definedName name="__123Graph_ECurrent" localSheetId="41" hidden="1">'[6]19.14-15'!$D$34:$D$37</definedName>
    <definedName name="__123Graph_ECurrent" localSheetId="42" hidden="1">'[6]19.14-15'!$D$34:$D$37</definedName>
    <definedName name="__123Graph_ECurrent" hidden="1">'[1]p399fao'!#REF!</definedName>
    <definedName name="__123Graph_EGrßfico1" localSheetId="41" hidden="1">'[6]19.14-15'!$D$34:$D$37</definedName>
    <definedName name="__123Graph_EGrßfico1" localSheetId="42" hidden="1">'[6]19.14-15'!$D$34:$D$37</definedName>
    <definedName name="__123Graph_EGrßfico1" hidden="1">'[1]p399fao'!#REF!</definedName>
    <definedName name="__123Graph_F" localSheetId="22" hidden="1">'20.23'!#REF!</definedName>
    <definedName name="__123Graph_F" localSheetId="23" hidden="1">'20.24'!#REF!</definedName>
    <definedName name="__123Graph_F" localSheetId="41" hidden="1">'[5]p122'!#REF!</definedName>
    <definedName name="__123Graph_F" localSheetId="42" hidden="1">'[5]p122'!#REF!</definedName>
    <definedName name="__123Graph_F" hidden="1">'[1]p399fao'!#REF!</definedName>
    <definedName name="__123Graph_FCurrent" localSheetId="41" hidden="1">'[6]19.14-15'!#REF!</definedName>
    <definedName name="__123Graph_FCurrent" localSheetId="42" hidden="1">'[6]19.14-15'!#REF!</definedName>
    <definedName name="__123Graph_FCurrent" hidden="1">'[1]p399fao'!#REF!</definedName>
    <definedName name="__123Graph_FGrßfico1" localSheetId="41" hidden="1">'[6]19.14-15'!#REF!</definedName>
    <definedName name="__123Graph_FGrßfico1" localSheetId="42" hidden="1">'[6]19.14-15'!#REF!</definedName>
    <definedName name="__123Graph_FGrßfico1" hidden="1">'[1]p399fao'!#REF!</definedName>
    <definedName name="__123Graph_X" localSheetId="22" hidden="1">'20.23'!#REF!</definedName>
    <definedName name="__123Graph_X" localSheetId="23" hidden="1">'20.24'!#REF!</definedName>
    <definedName name="__123Graph_X" localSheetId="41" hidden="1">'[5]p122'!#REF!</definedName>
    <definedName name="__123Graph_X" localSheetId="42" hidden="1">'[5]p122'!#REF!</definedName>
    <definedName name="__123Graph_X" hidden="1">'[1]p399fao'!#REF!</definedName>
    <definedName name="__123Graph_XCurrent" localSheetId="41" hidden="1">'[6]19.14-15'!#REF!</definedName>
    <definedName name="__123Graph_XCurrent" localSheetId="42" hidden="1">'[6]19.14-15'!#REF!</definedName>
    <definedName name="__123Graph_XCurrent" hidden="1">'[1]p399fao'!#REF!</definedName>
    <definedName name="__123Graph_XGrßfico1" localSheetId="41" hidden="1">'[6]19.14-15'!#REF!</definedName>
    <definedName name="__123Graph_XGrßfico1" localSheetId="42" hidden="1">'[6]19.14-15'!#REF!</definedName>
    <definedName name="__123Graph_XGrßfico1" hidden="1">'[1]p399fao'!#REF!</definedName>
    <definedName name="_xlnm.Print_Area" localSheetId="14">'20.15'!$A$1:$H$63</definedName>
    <definedName name="_xlnm.Print_Area" localSheetId="21">'20.22'!$A$1:$H$61</definedName>
    <definedName name="_xlnm.Print_Area" localSheetId="28">'20.29'!$A$1:$D$68</definedName>
    <definedName name="_xlnm.Print_Area" localSheetId="36">'20.37'!$A$1:$J$27</definedName>
    <definedName name="_xlnm.Print_Area" localSheetId="46">'20.47'!$A$1:$G$67</definedName>
    <definedName name="_xlnm.Print_Area" localSheetId="4">'20.5'!$A$1:$J$29</definedName>
    <definedName name="_xlnm.Print_Area" localSheetId="7">'20.8'!$A$1:$E$57</definedName>
    <definedName name="Imprimir_área_IM" localSheetId="0">'20.1'!$A$1:$H$22</definedName>
    <definedName name="Imprimir_área_IM" localSheetId="9">'20.10'!$A$1:$G$2</definedName>
    <definedName name="Imprimir_área_IM" localSheetId="14">'20.15'!$A$80:$G$113</definedName>
    <definedName name="Imprimir_área_IM" localSheetId="21">'20.22'!$A$80:$G$113</definedName>
    <definedName name="Imprimir_área_IM" localSheetId="22">'20.23'!$A$25:$AB$26</definedName>
    <definedName name="Imprimir_área_IM" localSheetId="23">'20.24'!$A$3:$AB$4</definedName>
    <definedName name="Imprimir_área_IM" localSheetId="28">#REF!</definedName>
    <definedName name="Imprimir_área_IM" localSheetId="29">'20.30'!$A$26:$X$27</definedName>
    <definedName name="Imprimir_área_IM" localSheetId="30">'20.31'!$A$6:$X$6</definedName>
    <definedName name="Imprimir_área_IM" localSheetId="35">'20.36'!#REF!</definedName>
    <definedName name="Imprimir_área_IM" localSheetId="8">'20.9'!$A$1:$G$8</definedName>
    <definedName name="Imprimir_área_IM">'[3]GANADE15'!$A$35:$AG$39</definedName>
    <definedName name="p421">'[4]CARNE1'!$B$44</definedName>
    <definedName name="p431" hidden="1">'[4]CARNE7'!$G$11:$G$93</definedName>
    <definedName name="PEP">'[3]GANADE1'!$B$79</definedName>
    <definedName name="PEP1">'[1]19.11-12'!$B$51</definedName>
    <definedName name="PEP2">'[3]GANADE1'!$B$75</definedName>
    <definedName name="PEP3">'[1]19.11-12'!$B$53</definedName>
    <definedName name="PEP4" hidden="1">'[1]19.14-15'!$B$34:$B$37</definedName>
    <definedName name="PP10" hidden="1">'[1]19.14-15'!$C$34:$C$37</definedName>
    <definedName name="PP11" hidden="1">'[1]19.14-15'!$C$34:$C$37</definedName>
    <definedName name="PP12" hidden="1">'[1]19.14-15'!$C$34:$C$37</definedName>
    <definedName name="PP13" hidden="1">'[1]19.14-15'!#REF!</definedName>
    <definedName name="PP14" hidden="1">'[1]19.14-15'!#REF!</definedName>
    <definedName name="PP15" hidden="1">'[1]19.14-15'!#REF!</definedName>
    <definedName name="PP16" hidden="1">'[1]19.14-15'!$D$34:$D$37</definedName>
    <definedName name="PP17" hidden="1">'[1]19.14-15'!$D$34:$D$37</definedName>
    <definedName name="pp18" hidden="1">'[1]19.14-15'!$D$34:$D$37</definedName>
    <definedName name="pp19" hidden="1">'[1]19.14-15'!#REF!</definedName>
    <definedName name="PP20" hidden="1">'[1]19.14-15'!#REF!</definedName>
    <definedName name="PP21" hidden="1">'[1]19.14-15'!#REF!</definedName>
    <definedName name="PP22" hidden="1">'[1]19.14-15'!#REF!</definedName>
    <definedName name="pp23" hidden="1">'[1]19.14-15'!#REF!</definedName>
    <definedName name="pp24" hidden="1">'[1]19.14-15'!#REF!</definedName>
    <definedName name="PP5" hidden="1">'[1]19.14-15'!$B$34:$B$37</definedName>
    <definedName name="PP6" hidden="1">'[1]19.14-15'!$B$34:$B$37</definedName>
    <definedName name="PP7" hidden="1">'[1]19.14-15'!#REF!</definedName>
    <definedName name="PP8" hidden="1">'[1]19.14-15'!#REF!</definedName>
    <definedName name="PP9" hidden="1">'[1]19.14-15'!#REF!</definedName>
  </definedNames>
  <calcPr fullCalcOnLoad="1"/>
</workbook>
</file>

<file path=xl/sharedStrings.xml><?xml version="1.0" encoding="utf-8"?>
<sst xmlns="http://schemas.openxmlformats.org/spreadsheetml/2006/main" count="3104" uniqueCount="456">
  <si>
    <t>Terneras</t>
  </si>
  <si>
    <t>Novillas</t>
  </si>
  <si>
    <t>Vacas</t>
  </si>
  <si>
    <t>Toros</t>
  </si>
  <si>
    <t>Total</t>
  </si>
  <si>
    <t>Galicia</t>
  </si>
  <si>
    <t>P. de 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</si>
  <si>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</si>
  <si>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</si>
  <si>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</si>
  <si>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</si>
  <si>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</si>
  <si>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</si>
  <si>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</si>
  <si>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</si>
  <si>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Madrid</t>
  </si>
  <si>
    <t>Castilla-La Mancha</t>
  </si>
  <si>
    <t>C. Valenciana</t>
  </si>
  <si>
    <t>R. de Murcia</t>
  </si>
  <si>
    <t>Extremadura</t>
  </si>
  <si>
    <t>Andalucía</t>
  </si>
  <si>
    <t>Canarias</t>
  </si>
  <si>
    <t>Otros sacrificios</t>
  </si>
  <si>
    <t xml:space="preserve">   ESPAÑA</t>
  </si>
  <si>
    <t>Comunidades</t>
  </si>
  <si>
    <t>Peso canal total (toneladas)</t>
  </si>
  <si>
    <t>Peso canal medio (kilogramos)</t>
  </si>
  <si>
    <t>Autónomas</t>
  </si>
  <si>
    <t>Corderos</t>
  </si>
  <si>
    <t>Ovino</t>
  </si>
  <si>
    <t>&lt;= 10 kg c.</t>
  </si>
  <si>
    <t>&gt;10 kg c.</t>
  </si>
  <si>
    <t>mayor</t>
  </si>
  <si>
    <t>Cabritos</t>
  </si>
  <si>
    <t>Caprino</t>
  </si>
  <si>
    <t>lechales</t>
  </si>
  <si>
    <t>Chivos</t>
  </si>
  <si>
    <t>Nota.- Por las especial significación de este ganado en Canarias, se incluye en sus datos el sacrificio domiciliario en la Comunidad.</t>
  </si>
  <si>
    <t>Otros</t>
  </si>
  <si>
    <t>Lechones</t>
  </si>
  <si>
    <t>Mular y</t>
  </si>
  <si>
    <t>Caballar</t>
  </si>
  <si>
    <t>asnal</t>
  </si>
  <si>
    <t>Gallinas</t>
  </si>
  <si>
    <t>Animales</t>
  </si>
  <si>
    <t>Peso canal</t>
  </si>
  <si>
    <t>sacrificados</t>
  </si>
  <si>
    <t>medio</t>
  </si>
  <si>
    <t>total</t>
  </si>
  <si>
    <t>(miles)</t>
  </si>
  <si>
    <t>(kilogramos)</t>
  </si>
  <si>
    <t>(toneladas)</t>
  </si>
  <si>
    <t>Número de animales sacrificados</t>
  </si>
  <si>
    <t>Consumo industrial</t>
  </si>
  <si>
    <t>Consumo directo</t>
  </si>
  <si>
    <t>Provincias y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</si>
  <si>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</si>
  <si>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</si>
  <si>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</si>
  <si>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</si>
  <si>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</si>
  <si>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</si>
  <si>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</si>
  <si>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</si>
  <si>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</si>
  <si>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</si>
  <si>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</si>
  <si>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</si>
  <si>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</si>
  <si>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</si>
  <si>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</si>
  <si>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</si>
  <si>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</si>
  <si>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</si>
  <si>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</si>
  <si>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</si>
  <si>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</si>
  <si>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</si>
  <si>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</si>
  <si>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</si>
  <si>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</si>
  <si>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</si>
  <si>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</si>
  <si>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</si>
  <si>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</si>
  <si>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</si>
  <si>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</si>
  <si>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</si>
  <si>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</si>
  <si>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</si>
  <si>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</si>
  <si>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</si>
  <si>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</si>
  <si>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</si>
  <si>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</si>
  <si>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</si>
  <si>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</si>
  <si>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</si>
  <si>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</si>
  <si>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</si>
  <si>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Comunidades Autónomas</t>
  </si>
  <si>
    <t>porcino</t>
  </si>
  <si>
    <t>Peso canal medio (kg)</t>
  </si>
  <si>
    <t>Otros porcinos</t>
  </si>
  <si>
    <t>Consumo</t>
  </si>
  <si>
    <t>directo</t>
  </si>
  <si>
    <t>industrial</t>
  </si>
  <si>
    <t>Total porcinos</t>
  </si>
  <si>
    <t>Sacrificio en mataderos</t>
  </si>
  <si>
    <t>Estimación de otros sacrificios</t>
  </si>
  <si>
    <t>Clase de ganado</t>
  </si>
  <si>
    <t>Peso canal total</t>
  </si>
  <si>
    <t>BOVINO</t>
  </si>
  <si>
    <t>OVINO</t>
  </si>
  <si>
    <t>Corderos de más de 10 canal</t>
  </si>
  <si>
    <t>Ovino mayor</t>
  </si>
  <si>
    <t>CAPRINO</t>
  </si>
  <si>
    <t>Cabritos lechales</t>
  </si>
  <si>
    <t>Caprino mayor</t>
  </si>
  <si>
    <t>PORCINO</t>
  </si>
  <si>
    <t>EQUINO</t>
  </si>
  <si>
    <t>Mular y asnal</t>
  </si>
  <si>
    <t>AVES (1)</t>
  </si>
  <si>
    <t>Otras aves</t>
  </si>
  <si>
    <t>CONEJOS (1)</t>
  </si>
  <si>
    <t>TOTAL</t>
  </si>
  <si>
    <t xml:space="preserve">  (1) Miles de animales.</t>
  </si>
  <si>
    <t>Aves</t>
  </si>
  <si>
    <t>Conejos</t>
  </si>
  <si>
    <t>porcinos</t>
  </si>
  <si>
    <t>Número de cabezas sacrificadas</t>
  </si>
  <si>
    <t>Total cabezas</t>
  </si>
  <si>
    <t>Importaciones</t>
  </si>
  <si>
    <t>Exportaciones</t>
  </si>
  <si>
    <t>Países</t>
  </si>
  <si>
    <t xml:space="preserve"> MUNDO</t>
  </si>
  <si>
    <t xml:space="preserve"> EUROPA</t>
  </si>
  <si>
    <t xml:space="preserve"> Unión Europea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</si>
  <si>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</si>
  <si>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</si>
  <si>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</si>
  <si>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</si>
  <si>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</si>
  <si>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</si>
  <si>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</si>
  <si>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</si>
  <si>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</si>
  <si>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</si>
  <si>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</si>
  <si>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</si>
  <si>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</si>
  <si>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</si>
  <si>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</si>
  <si>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</si>
  <si>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</si>
  <si>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</si>
  <si>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</si>
  <si>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</si>
  <si>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</si>
  <si>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</si>
  <si>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</si>
  <si>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</si>
  <si>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</si>
  <si>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</si>
  <si>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>OTROS PAISES</t>
  </si>
  <si>
    <t xml:space="preserve">  Australia</t>
  </si>
  <si>
    <t xml:space="preserve">  Argentina 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</si>
  <si>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</si>
  <si>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</si>
  <si>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</si>
  <si>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</si>
  <si>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</si>
  <si>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</si>
  <si>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</si>
  <si>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</si>
  <si>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</si>
  <si>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</t>
  </si>
  <si>
    <t xml:space="preserve">Peso canal </t>
  </si>
  <si>
    <t xml:space="preserve">                Comercio internacional (miles de t)</t>
  </si>
  <si>
    <t>(miles de t)</t>
  </si>
  <si>
    <t xml:space="preserve">Importaciones </t>
  </si>
  <si>
    <t>\A</t>
  </si>
  <si>
    <t>\G</t>
  </si>
  <si>
    <t>\C</t>
  </si>
  <si>
    <t>MUNDO</t>
  </si>
  <si>
    <t xml:space="preserve">   Alemania</t>
  </si>
  <si>
    <t xml:space="preserve">   Dinamarca</t>
  </si>
  <si>
    <t xml:space="preserve">   Francia</t>
  </si>
  <si>
    <t xml:space="preserve">   Grecia</t>
  </si>
  <si>
    <t xml:space="preserve">   Irlanda</t>
  </si>
  <si>
    <t xml:space="preserve">   Portugal</t>
  </si>
  <si>
    <t xml:space="preserve">   Reino Unido</t>
  </si>
  <si>
    <t xml:space="preserve">                        Comercio internacional (miles de t)</t>
  </si>
  <si>
    <t xml:space="preserve">   Comercio internacional. 1998 (1)</t>
  </si>
  <si>
    <t>1989-91</t>
  </si>
  <si>
    <t xml:space="preserve">MUNDO </t>
  </si>
  <si>
    <t>EUROPA</t>
  </si>
  <si>
    <t xml:space="preserve"> </t>
  </si>
  <si>
    <t>(1) Se refiere a carne de ave fresca, refrigerada o congelada</t>
  </si>
  <si>
    <t>Carne y despojos comestibles</t>
  </si>
  <si>
    <t>De ellos:</t>
  </si>
  <si>
    <t>Carne de bovino</t>
  </si>
  <si>
    <t>Carne de ovino y caprino</t>
  </si>
  <si>
    <t>Carne de porcino</t>
  </si>
  <si>
    <t>Carne y despojos de aves</t>
  </si>
  <si>
    <t/>
  </si>
  <si>
    <t>OTROS PAÍSES</t>
  </si>
  <si>
    <t>Fuente: Estadística del Comercio Exterior de España. Departamento de Aduanas e Impuestos Especiales. Agencia Tributaria.</t>
  </si>
  <si>
    <t>Conceptos</t>
  </si>
  <si>
    <t>Variación de existencias</t>
  </si>
  <si>
    <t>Utilización interior total</t>
  </si>
  <si>
    <t>Bovino</t>
  </si>
  <si>
    <t>Porcino</t>
  </si>
  <si>
    <t xml:space="preserve">Ovino y </t>
  </si>
  <si>
    <t>Equino</t>
  </si>
  <si>
    <t>Despojos</t>
  </si>
  <si>
    <t>caprino</t>
  </si>
  <si>
    <t>comestibles</t>
  </si>
  <si>
    <t>Producción neta(1000 cabezas)</t>
  </si>
  <si>
    <t>Peso Medio canal(Kg.)</t>
  </si>
  <si>
    <t>Producción neta(1000t.)</t>
  </si>
  <si>
    <t>Importaciones animales vivos</t>
  </si>
  <si>
    <t>Exportaciones animales vivos</t>
  </si>
  <si>
    <t xml:space="preserve">Importación carne </t>
  </si>
  <si>
    <t>Exportación carne</t>
  </si>
  <si>
    <t>Existencias iniciales</t>
  </si>
  <si>
    <t>Existencias finales</t>
  </si>
  <si>
    <t>Producción indígena bruta</t>
  </si>
  <si>
    <t>–</t>
  </si>
  <si>
    <t>CARNE</t>
  </si>
  <si>
    <t xml:space="preserve">  De la U.E.</t>
  </si>
  <si>
    <t xml:space="preserve">  A la U.E.</t>
  </si>
  <si>
    <t xml:space="preserve">  Consumo humano </t>
  </si>
  <si>
    <t xml:space="preserve">   Países Bajos</t>
  </si>
  <si>
    <t xml:space="preserve"> Países con Solicitud de Adhesión</t>
  </si>
  <si>
    <t xml:space="preserve"> Argentina</t>
  </si>
  <si>
    <t xml:space="preserve"> Australia</t>
  </si>
  <si>
    <t xml:space="preserve"> Brasil</t>
  </si>
  <si>
    <t xml:space="preserve"> Estados Unidos</t>
  </si>
  <si>
    <t xml:space="preserve"> Japón</t>
  </si>
  <si>
    <t xml:space="preserve"> Méjico</t>
  </si>
  <si>
    <t xml:space="preserve"> Noruega</t>
  </si>
  <si>
    <t xml:space="preserve"> Nueva Zelanda</t>
  </si>
  <si>
    <t xml:space="preserve"> Suiza</t>
  </si>
  <si>
    <t xml:space="preserve">   TOTAL</t>
  </si>
  <si>
    <t xml:space="preserve"> en determinados países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</si>
  <si>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</si>
  <si>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</si>
  <si>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</si>
  <si>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</si>
  <si>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</si>
  <si>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</si>
  <si>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</si>
  <si>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</si>
  <si>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</si>
  <si>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</si>
  <si>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</si>
  <si>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</si>
  <si>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</si>
  <si>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</si>
  <si>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</si>
  <si>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</si>
  <si>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</si>
  <si>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 xml:space="preserve"> TOTAL</t>
  </si>
  <si>
    <t>Años</t>
  </si>
  <si>
    <t>Cabezas sacrificadas (miles)</t>
  </si>
  <si>
    <t xml:space="preserve">  1985</t>
  </si>
  <si>
    <t xml:space="preserve">  1986</t>
  </si>
  <si>
    <t xml:space="preserve">  1987</t>
  </si>
  <si>
    <t xml:space="preserve">  1988</t>
  </si>
  <si>
    <t xml:space="preserve">  1989</t>
  </si>
  <si>
    <t xml:space="preserve">  1990</t>
  </si>
  <si>
    <t xml:space="preserve">  1991 (1)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</si>
  <si>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</si>
  <si>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</si>
  <si>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</si>
  <si>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</si>
  <si>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</si>
  <si>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 </t>
  </si>
  <si>
    <t xml:space="preserve">  1998</t>
  </si>
  <si>
    <t xml:space="preserve">  2000 (P)</t>
  </si>
  <si>
    <t xml:space="preserve">  (P) Provisional.   </t>
  </si>
  <si>
    <t xml:space="preserve">  Peso canal (toneladas)</t>
  </si>
  <si>
    <t xml:space="preserve">  (1) A partir de 1991, nueva metodología para la determinación de sacrificio de ganado en mataderos.</t>
  </si>
  <si>
    <t xml:space="preserve">          </t>
  </si>
  <si>
    <t>Carne y</t>
  </si>
  <si>
    <t xml:space="preserve">                De ellos:</t>
  </si>
  <si>
    <t>despojos</t>
  </si>
  <si>
    <t>Carne de</t>
  </si>
  <si>
    <t>Carne y despojos</t>
  </si>
  <si>
    <t>bovino</t>
  </si>
  <si>
    <t>ovino y caprino</t>
  </si>
  <si>
    <t>de aves</t>
  </si>
  <si>
    <t xml:space="preserve">  1991</t>
  </si>
  <si>
    <t xml:space="preserve">         </t>
  </si>
  <si>
    <t xml:space="preserve">  Fuente: Estadística del Comercio Exterior de España, Departamento de Aduanas e Impuestos Especiales. Agencia Tributaria.</t>
  </si>
  <si>
    <t xml:space="preserve">     Cabezas sacrificadas (miles)</t>
  </si>
  <si>
    <t xml:space="preserve">  Peso canal medio (kg)</t>
  </si>
  <si>
    <t>Añojos</t>
  </si>
  <si>
    <t>Menor</t>
  </si>
  <si>
    <t>Mayor</t>
  </si>
  <si>
    <t xml:space="preserve">           Peso canal total (toneladas)</t>
  </si>
  <si>
    <t>Precio percibido por los ganaderos</t>
  </si>
  <si>
    <t xml:space="preserve"> Cabezas sacrificadas (miles)</t>
  </si>
  <si>
    <t xml:space="preserve">             Peso canal medio (kg)</t>
  </si>
  <si>
    <t>pascuales</t>
  </si>
  <si>
    <t>Peso canal total (t)</t>
  </si>
  <si>
    <t>Cordero</t>
  </si>
  <si>
    <t>lechal (1)</t>
  </si>
  <si>
    <t>recental (2)</t>
  </si>
  <si>
    <t>pascual (3)</t>
  </si>
  <si>
    <t xml:space="preserve">  1997</t>
  </si>
  <si>
    <t xml:space="preserve">  (2) Hasta 1986, cordero de dos a tres meses. Desde 1987, cordero de 1,5 meses a 3 y con 15 a 26 kg vivo.</t>
  </si>
  <si>
    <t xml:space="preserve">         Peso canal medio (kilogramos)</t>
  </si>
  <si>
    <t xml:space="preserve">            </t>
  </si>
  <si>
    <t>Peso canal total  (toneladas)</t>
  </si>
  <si>
    <t>Precio en vivo percibido por</t>
  </si>
  <si>
    <t>Cabrito</t>
  </si>
  <si>
    <t>Chivo</t>
  </si>
  <si>
    <t>(2)</t>
  </si>
  <si>
    <t xml:space="preserve">  (1) Desde 1987, cabritos de menos de mes y medio.</t>
  </si>
  <si>
    <t xml:space="preserve">  (2) Desde 1987, chivos de 1,5 a 6 meses.</t>
  </si>
  <si>
    <t xml:space="preserve"> Animales sacrificados (miles)</t>
  </si>
  <si>
    <t xml:space="preserve">          Peso canal total medio (kg)</t>
  </si>
  <si>
    <t>Cerdos</t>
  </si>
  <si>
    <t>Reproduc-</t>
  </si>
  <si>
    <t>comerciales</t>
  </si>
  <si>
    <t>tores de</t>
  </si>
  <si>
    <t>de cebo</t>
  </si>
  <si>
    <t>desecho</t>
  </si>
  <si>
    <t xml:space="preserve">         Peso canal total (toneladas)</t>
  </si>
  <si>
    <t>Precios</t>
  </si>
  <si>
    <t>percibidos</t>
  </si>
  <si>
    <t xml:space="preserve">        Consumo directo</t>
  </si>
  <si>
    <t xml:space="preserve">      Consumo industrial</t>
  </si>
  <si>
    <t>por los</t>
  </si>
  <si>
    <t>ganaderos,</t>
  </si>
  <si>
    <t>cerdos</t>
  </si>
  <si>
    <t>cebados</t>
  </si>
  <si>
    <t>(pts/kg vivo)</t>
  </si>
  <si>
    <t xml:space="preserve">                           890.637</t>
  </si>
  <si>
    <t xml:space="preserve"> y valor, por clases de animales</t>
  </si>
  <si>
    <t>Valor</t>
  </si>
  <si>
    <t>cabezas</t>
  </si>
  <si>
    <t>Broilers</t>
  </si>
  <si>
    <t>Otras</t>
  </si>
  <si>
    <t xml:space="preserve"> 20.1.  CARNE: Serie histórica del número de cabezas sacrificadas y del peso canal total según especies</t>
  </si>
  <si>
    <t xml:space="preserve">   Bélgica y Luxemburgo</t>
  </si>
  <si>
    <t xml:space="preserve">   Rumanía   </t>
  </si>
  <si>
    <t xml:space="preserve">  991.565</t>
  </si>
  <si>
    <t xml:space="preserve">              –</t>
  </si>
  <si>
    <t xml:space="preserve">  950.496</t>
  </si>
  <si>
    <t xml:space="preserve">  881.625</t>
  </si>
  <si>
    <t xml:space="preserve">                –</t>
  </si>
  <si>
    <t xml:space="preserve"> 20.3.  CARNE: Serie histórica de las importaciones de España, por tipos (toneladas)</t>
  </si>
  <si>
    <t xml:space="preserve"> 20.4.  CARNE: Serie histórica de las exportaciones de España, por tipos (toneladas)</t>
  </si>
  <si>
    <t xml:space="preserve"> 20.5.  CARNE: Balance de aprovisionamiento (1.000 t. canal)</t>
  </si>
  <si>
    <t>Cobertura geográfica: ESPAÑA</t>
  </si>
  <si>
    <t xml:space="preserve"> 20.8.  CARNE: Comercio internacional de carne fresca, refrigerada o congelada (miles de toneladas)</t>
  </si>
  <si>
    <t>Fuente: FAOSTAT.</t>
  </si>
  <si>
    <t xml:space="preserve"> 20.9.  CARNE DE BOVINO: Serie histórica del número de cabezas sacrificadas y peso canal medio, según categorías</t>
  </si>
  <si>
    <t xml:space="preserve"> 20.10.  CARNE DE BOVINO: Serie histórica del peso canal total y precio en vivo percibido por los ganaderos, según clases de animales</t>
  </si>
  <si>
    <t xml:space="preserve"> 20.13.  CARNE DE BOVINO: Desagregación provincial del número de cabezas sacrificadas</t>
  </si>
  <si>
    <t xml:space="preserve"> 20.14.  CARNE DE BOVINO: Desagregación provincial del peso canal total obtenido por clases de animales</t>
  </si>
  <si>
    <t xml:space="preserve"> 20.15.  CARNE DE BOVINO: Producción e intercambios comerciales de bovino en diferentes países</t>
  </si>
  <si>
    <t xml:space="preserve"> 20.16.  CARNE DE OVINO: Serie histórica del número de cabezas sacrificadas y peso canal medio, según categorías</t>
  </si>
  <si>
    <t xml:space="preserve"> 20.17.  CARNE DE OVINO: Serie histórica del peso canal total y del precio en vivo percibido por los ganaderos según categorías</t>
  </si>
  <si>
    <t xml:space="preserve"> 20.20.  CARNE DE OVINO: Desagregación provincial del número de cabezas sacrificadas,</t>
  </si>
  <si>
    <t xml:space="preserve"> 20.22.  CARNE DE OVINO: Producción e intercambios comerciales de ovino y caprino en diferentes países</t>
  </si>
  <si>
    <t xml:space="preserve"> 20.23.  CARNE DE CAPRINO: Serie histórica del número de cabezas sacrificadas y peso canal medio, por clases de animales</t>
  </si>
  <si>
    <t xml:space="preserve"> 20.24.  CARNE DE CAPRINO: Serie histórica del peso canal total y del precio en vivo percibido por los ganaderos según categorías</t>
  </si>
  <si>
    <t xml:space="preserve"> 20.27.  CARNE DE CAPRINO: Desagregación provincial del número de cabezas</t>
  </si>
  <si>
    <t xml:space="preserve"> 20.29.  CARNE DE CAPRINO: Animales sacrificados y producción de carne de cabra</t>
  </si>
  <si>
    <t xml:space="preserve"> 20.11.  CARNE DE BOVINO: Análisis autonómico del número de cabezas sacrificadas</t>
  </si>
  <si>
    <t xml:space="preserve"> 20.12.  CARNE DE BOVINO: Análisis autonómico del peso canal total obtenido por clases de animales</t>
  </si>
  <si>
    <t xml:space="preserve"> 20.18.  CARNE DE OVINO: Análisis autonómico del número de cabezas sacrificadas,</t>
  </si>
  <si>
    <t xml:space="preserve"> 20.25.  CARNE DE CAPRINO: Análisis autonómico del número de cabezas</t>
  </si>
  <si>
    <t xml:space="preserve">  2001 (P)</t>
  </si>
  <si>
    <t xml:space="preserve">  1999</t>
  </si>
  <si>
    <t xml:space="preserve"> 20.2.  CARNE: Sacrificio de ganado en mataderos y fuera de ellos, 1999</t>
  </si>
  <si>
    <t xml:space="preserve"> (euros/100kg vivo) (1)</t>
  </si>
  <si>
    <t>y peso canal medio, por clases de animales, 1999</t>
  </si>
  <si>
    <t>y destino de la producción, 1999 (toneladas)</t>
  </si>
  <si>
    <t xml:space="preserve">  Precio en vivo percibido por los ganaderos (Euros/100kg)</t>
  </si>
  <si>
    <t>por clases de animales, 1999</t>
  </si>
  <si>
    <t xml:space="preserve"> 20.19.  CARNE DE OVINO: Análisis autonómico del peso canal, por clases de animales, 1999</t>
  </si>
  <si>
    <t xml:space="preserve"> 20.21.  CARNE DE OVINO: Desagregación provincial del peso canal, por clases de animales, 1999</t>
  </si>
  <si>
    <t>los ganaderos (euros/100kg)</t>
  </si>
  <si>
    <t xml:space="preserve"> sacrificadas, por clases de animales, 1999</t>
  </si>
  <si>
    <t xml:space="preserve"> 20.26.  CARNE DE CAPRINO: Análisis autonómico del peso canal, por clases de animales, 1999</t>
  </si>
  <si>
    <t xml:space="preserve"> 20.28.  CARNE DE CAPRINO: Desagregación provincial del peso canal, por clases de animales, 1999</t>
  </si>
  <si>
    <t xml:space="preserve"> de animales y destino de la producción, 1999 (toneladas)</t>
  </si>
  <si>
    <t>(miles de euros)</t>
  </si>
  <si>
    <t>cabezas sacrificadas por clases de animales, 1999</t>
  </si>
  <si>
    <t xml:space="preserve"> y del peso canal total, por clases de equinos, 1999</t>
  </si>
  <si>
    <t xml:space="preserve"> el peso medio y el peso canal total, 1999</t>
  </si>
  <si>
    <t>sacrificadas, del peso medio y del peso total, 1999</t>
  </si>
  <si>
    <t>1999</t>
  </si>
  <si>
    <t xml:space="preserve">   Comercio internacional. 1999 (1)</t>
  </si>
  <si>
    <t xml:space="preserve"> 20.6.  CARNE: Importaciones de España, por países, 1999 (toneladas)</t>
  </si>
  <si>
    <t xml:space="preserve"> Canadá</t>
  </si>
  <si>
    <t xml:space="preserve"> 20.7.  CARNE: Exportaciones de España, por países, 1999 (toneladas)</t>
  </si>
  <si>
    <t>Año: 1999</t>
  </si>
  <si>
    <t xml:space="preserve">  (1) Terneras menores de un año y añojos de uno a dos años.</t>
  </si>
  <si>
    <t xml:space="preserve">  (1) Desde 1976 hasta 1986, cordero hasta dos meses. Desde 1987, cordero de menos de 1,5 meses y con 8 a 14 kg vivo.</t>
  </si>
  <si>
    <t xml:space="preserve">  (3) Desde 1976 hasta 1986, cordero de tres a seis meses. Desde 1987, cordero de tres a doce meses.</t>
  </si>
  <si>
    <t xml:space="preserve"> 20.31.  CARNE DE PORCINO: Serie histórica del peso canal total desglosado según el tipo de consumo y</t>
  </si>
  <si>
    <t xml:space="preserve">  del precio percibido por los ganaderos para cerdos cebados</t>
  </si>
  <si>
    <t xml:space="preserve"> 20.30.  CARNE DE PORCINO: Serie histórica del número de cabezas sacrificadas y del peso canal medio</t>
  </si>
  <si>
    <t>-</t>
  </si>
  <si>
    <t xml:space="preserve"> 20.40.  CARNE DE EQUINO: Desagregación provincial de los resultados del número de cabezas sacrificadas, del peso medio</t>
  </si>
  <si>
    <t xml:space="preserve"> 20.39.  CARNE DE EQUINO: Análisis autonómico del peso canal, por clases de animales, 1999</t>
  </si>
  <si>
    <t xml:space="preserve"> 20.38.  CARNE DE EQUINO: Análisis autonómico del número de</t>
  </si>
  <si>
    <t xml:space="preserve"> 20.37.  CARNE DE EQUINO: Serie histórica del número de cabezas sacrificadas, su peso medio, peso canal total</t>
  </si>
  <si>
    <t xml:space="preserve"> 20.36.  CARNE DE PORCINO: Producción e intercambios comerciales  en diferentes países</t>
  </si>
  <si>
    <t xml:space="preserve"> 20.35.  CARNE DE PORCINO: Desagregación provincial del peso canal total obtenido por clases</t>
  </si>
  <si>
    <t xml:space="preserve"> 20.34.  CARNE DE PORCINO: Desagregación provincial del número de cabezas sacrificadas</t>
  </si>
  <si>
    <t xml:space="preserve"> 20.33.  CARNE DE PORCINO: Análisis autonómico del peso canal total obtenido por clases de animales</t>
  </si>
  <si>
    <t xml:space="preserve"> 20.32.  CARNE DE PORCINO: Análisis autonómico del número de cabezas sacrificadas</t>
  </si>
  <si>
    <t xml:space="preserve"> cabezas sacrificadas, 1999 (miles)</t>
  </si>
  <si>
    <t>aves</t>
  </si>
  <si>
    <t>Corderos de 10 ó menos kg canal</t>
  </si>
  <si>
    <t>Aves sacrificadas</t>
  </si>
  <si>
    <t xml:space="preserve"> Precio vivo percibido por</t>
  </si>
  <si>
    <t xml:space="preserve">  (miles)</t>
  </si>
  <si>
    <t xml:space="preserve">  los ganaderos (euros/100kg)</t>
  </si>
  <si>
    <t>Pollo (1)</t>
  </si>
  <si>
    <t>Gallina</t>
  </si>
  <si>
    <t xml:space="preserve">  (1) A partir de 1976 es el precio de pollo de granja.</t>
  </si>
  <si>
    <t xml:space="preserve"> su peso canal, precio en vivo y valor </t>
  </si>
  <si>
    <t>Censo de</t>
  </si>
  <si>
    <t>Precio en</t>
  </si>
  <si>
    <t>animales</t>
  </si>
  <si>
    <t>vivo perci-</t>
  </si>
  <si>
    <t>mayores</t>
  </si>
  <si>
    <t>bido por los</t>
  </si>
  <si>
    <t>de 6 meses</t>
  </si>
  <si>
    <t>cunicultores</t>
  </si>
  <si>
    <t xml:space="preserve"> (euros/100kg)</t>
  </si>
  <si>
    <t xml:space="preserve"> (3)</t>
  </si>
  <si>
    <t xml:space="preserve"> (1)</t>
  </si>
  <si>
    <t xml:space="preserve">  1985 (2)</t>
  </si>
  <si>
    <t xml:space="preserve">  s.d.</t>
  </si>
  <si>
    <t xml:space="preserve">  1986 (2)</t>
  </si>
  <si>
    <t>s.d.</t>
  </si>
  <si>
    <t xml:space="preserve">  (1) A partir de 1976 es el precio de conejo de granja.</t>
  </si>
  <si>
    <t xml:space="preserve">  (2) Los datos de sacrificio según los resultados de la Encuesta Nacional de Cunicultura, que fue publicada en el Boletín Mensual de </t>
  </si>
  <si>
    <t xml:space="preserve">    Estadística del MAPA número 1/86.</t>
  </si>
  <si>
    <t xml:space="preserve">  (3) Para el cálculo del valor total se ha utilizado el coeficiente de transformacion 0,58 para pasar de kilo vivo a kilo canal. </t>
  </si>
  <si>
    <t xml:space="preserve"> 20.44.  CARNE DE CONEJO: Serie histórica del censo de conejos, número de cabezas sacrificadas,</t>
  </si>
  <si>
    <t xml:space="preserve"> 20.46.  CARNE DE AVES Y CONEJOS: Análisis por C.C.A.A. y desagregación provincial del número de cabezas</t>
  </si>
  <si>
    <t xml:space="preserve"> 20.47.  CARNE DE AVES : Producción y comercio internacional de carne de aves de corral (miles de toneladas)</t>
  </si>
  <si>
    <t xml:space="preserve"> 20.41.  CARNE DE AVES: Serie histórica del número de aves sacrificadas, su peso canal, precio en vivo y valor</t>
  </si>
  <si>
    <t xml:space="preserve"> 20.42.  CARNE DE AVES: Análisis autonómico del número de</t>
  </si>
  <si>
    <t xml:space="preserve"> 20.43.  CARNE DE AVES: Análisis autonómico del peso medio y el peso canal total, 1999</t>
  </si>
  <si>
    <t xml:space="preserve"> 20.45.  CARNE DE CONEJO: Análisis autonómico del número de cabezas sacrificadas,</t>
  </si>
</sst>
</file>

<file path=xl/styles.xml><?xml version="1.0" encoding="utf-8"?>
<styleSheet xmlns="http://schemas.openxmlformats.org/spreadsheetml/2006/main">
  <numFmts count="8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_"/>
    <numFmt numFmtId="173" formatCode="#,##0.0__"/>
    <numFmt numFmtId="174" formatCode="0.0"/>
    <numFmt numFmtId="175" formatCode="#,##0.00__"/>
    <numFmt numFmtId="176" formatCode="#,##0.000"/>
    <numFmt numFmtId="177" formatCode="0.0000"/>
    <numFmt numFmtId="178" formatCode="#,##0.0"/>
    <numFmt numFmtId="179" formatCode="#,##0____"/>
    <numFmt numFmtId="180" formatCode="#,##0.0____"/>
    <numFmt numFmtId="181" formatCode="#,##0_);\(#,##0\)"/>
    <numFmt numFmtId="182" formatCode="#,##0.0_);\(#,##0.0\)"/>
    <numFmt numFmtId="183" formatCode="0.00000_)"/>
    <numFmt numFmtId="184" formatCode="#,##0.00_);\(#,##0.00\)"/>
    <numFmt numFmtId="185" formatCode="0_)"/>
    <numFmt numFmtId="186" formatCode="#,##0.__"/>
    <numFmt numFmtId="187" formatCode="dd/mm/yy_)"/>
    <numFmt numFmtId="188" formatCode="General_)"/>
    <numFmt numFmtId="189" formatCode="0.0_)"/>
    <numFmt numFmtId="190" formatCode="0.#"/>
    <numFmt numFmtId="191" formatCode="#.0"/>
    <numFmt numFmtId="192" formatCode="0.0__"/>
    <numFmt numFmtId="193" formatCode="0_ ;\-0\ "/>
    <numFmt numFmtId="194" formatCode="0.000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#,##0.00000_);\(#,##0.00000\)"/>
    <numFmt numFmtId="204" formatCode="0.0000000_)"/>
    <numFmt numFmtId="205" formatCode="0.0000_)"/>
    <numFmt numFmtId="206" formatCode="#,##0.0000_);\(#,##0.0000\)"/>
    <numFmt numFmtId="207" formatCode="0.00_)"/>
    <numFmt numFmtId="208" formatCode="#,##0_______);\(#,##0\)"/>
    <numFmt numFmtId="209" formatCode="#,##0_______________);\(#,##0\)"/>
    <numFmt numFmtId="210" formatCode="#,##0__________\);\(#,##0\)"/>
    <numFmt numFmtId="211" formatCode="#,##0__________;\(#,##0\)"/>
    <numFmt numFmtId="212" formatCode="#,##0____________;\(#,##0\)"/>
    <numFmt numFmtId="213" formatCode="#,##0______________;\(#,##0\)"/>
    <numFmt numFmtId="214" formatCode="#,##0______________\);\(#,##0\)"/>
    <numFmt numFmtId="215" formatCode="#,##0______;\(#,##0\)"/>
    <numFmt numFmtId="216" formatCode="#,##0.0_____;\(###0.0\)"/>
    <numFmt numFmtId="217" formatCode="#,##0.0_____;"/>
    <numFmt numFmtId="218" formatCode="#,##0__\);\(#,##0\)"/>
    <numFmt numFmtId="219" formatCode="#,##0.0_______;"/>
    <numFmt numFmtId="220" formatCode="#,##0___);\(#,##0\)"/>
    <numFmt numFmtId="221" formatCode="0.00__"/>
    <numFmt numFmtId="222" formatCode="#,##0.0__;"/>
    <numFmt numFmtId="223" formatCode="#,##0.000_);\(#,##0.000\)"/>
    <numFmt numFmtId="224" formatCode="#,##0____\);\(#,##0\)"/>
    <numFmt numFmtId="225" formatCode="#,##0____;\(#,##0\)"/>
    <numFmt numFmtId="226" formatCode="#,##0.00_);\(#,##0.000\)"/>
    <numFmt numFmtId="227" formatCode="#,##0______"/>
    <numFmt numFmtId="228" formatCode="#,##0.0_);\(#,##0\)"/>
    <numFmt numFmtId="229" formatCode="##,#0_________;\(#,##0\)"/>
    <numFmt numFmtId="230" formatCode="#,##0________"/>
    <numFmt numFmtId="231" formatCode="#,##0________________"/>
    <numFmt numFmtId="232" formatCode="#,##0.00____;\(#,##0\)"/>
    <numFmt numFmtId="233" formatCode="#,##0.000____;\(#,##0\)"/>
    <numFmt numFmtId="234" formatCode="#,##0.0____;\(#,##0\)"/>
    <numFmt numFmtId="235" formatCode="0.000__"/>
    <numFmt numFmtId="236" formatCode="#,##0.000__"/>
    <numFmt numFmtId="237" formatCode="#,##0_____;"/>
    <numFmt numFmtId="238" formatCode="#,##0___________);\(#,##0\)"/>
    <numFmt numFmtId="239" formatCode="#,##0.0___);\(#,##0.0\)"/>
    <numFmt numFmtId="240" formatCode="#,##0_____)"/>
    <numFmt numFmtId="241" formatCode="#,##0__;"/>
    <numFmt numFmtId="242" formatCode="0.000000"/>
    <numFmt numFmtId="243" formatCode="0.00000"/>
    <numFmt numFmtId="244" formatCode="0.0000000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0"/>
      <color indexed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2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2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2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2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6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4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184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91">
    <xf numFmtId="0" fontId="0" fillId="0" borderId="0" xfId="0" applyAlignment="1">
      <alignment/>
    </xf>
    <xf numFmtId="172" fontId="0" fillId="2" borderId="1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73" fontId="0" fillId="2" borderId="1" xfId="0" applyNumberFormat="1" applyFont="1" applyFill="1" applyBorder="1" applyAlignment="1">
      <alignment/>
    </xf>
    <xf numFmtId="172" fontId="0" fillId="2" borderId="2" xfId="0" applyNumberFormat="1" applyFont="1" applyFill="1" applyBorder="1" applyAlignment="1">
      <alignment/>
    </xf>
    <xf numFmtId="173" fontId="0" fillId="2" borderId="2" xfId="0" applyNumberFormat="1" applyFont="1" applyFill="1" applyBorder="1" applyAlignment="1">
      <alignment/>
    </xf>
    <xf numFmtId="173" fontId="0" fillId="2" borderId="3" xfId="0" applyNumberFormat="1" applyFont="1" applyFill="1" applyBorder="1" applyAlignment="1">
      <alignment/>
    </xf>
    <xf numFmtId="173" fontId="0" fillId="2" borderId="4" xfId="0" applyNumberFormat="1" applyFont="1" applyFill="1" applyBorder="1" applyAlignment="1">
      <alignment/>
    </xf>
    <xf numFmtId="175" fontId="0" fillId="2" borderId="2" xfId="0" applyNumberFormat="1" applyFont="1" applyFill="1" applyBorder="1" applyAlignment="1">
      <alignment/>
    </xf>
    <xf numFmtId="173" fontId="0" fillId="2" borderId="2" xfId="0" applyNumberFormat="1" applyFont="1" applyFill="1" applyBorder="1" applyAlignment="1" quotePrefix="1">
      <alignment/>
    </xf>
    <xf numFmtId="175" fontId="0" fillId="2" borderId="5" xfId="0" applyNumberFormat="1" applyFont="1" applyFill="1" applyBorder="1" applyAlignment="1">
      <alignment/>
    </xf>
    <xf numFmtId="173" fontId="0" fillId="2" borderId="1" xfId="0" applyNumberFormat="1" applyFont="1" applyFill="1" applyBorder="1" applyAlignment="1" quotePrefix="1">
      <alignment/>
    </xf>
    <xf numFmtId="173" fontId="0" fillId="2" borderId="5" xfId="0" applyNumberFormat="1" applyFont="1" applyFill="1" applyBorder="1" applyAlignment="1">
      <alignment/>
    </xf>
    <xf numFmtId="173" fontId="0" fillId="2" borderId="6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 horizontal="right"/>
    </xf>
    <xf numFmtId="173" fontId="1" fillId="2" borderId="2" xfId="0" applyNumberFormat="1" applyFont="1" applyFill="1" applyBorder="1" applyAlignment="1" quotePrefix="1">
      <alignment horizontal="right"/>
    </xf>
    <xf numFmtId="173" fontId="0" fillId="2" borderId="2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173" fontId="0" fillId="2" borderId="3" xfId="0" applyNumberFormat="1" applyFont="1" applyFill="1" applyBorder="1" applyAlignment="1" quotePrefix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172" fontId="0" fillId="2" borderId="0" xfId="0" applyNumberFormat="1" applyFont="1" applyFill="1" applyAlignment="1">
      <alignment/>
    </xf>
    <xf numFmtId="173" fontId="0" fillId="2" borderId="0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72" fontId="0" fillId="2" borderId="6" xfId="0" applyNumberFormat="1" applyFont="1" applyFill="1" applyBorder="1" applyAlignment="1">
      <alignment/>
    </xf>
    <xf numFmtId="172" fontId="0" fillId="2" borderId="5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0" fontId="0" fillId="2" borderId="4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73" fontId="0" fillId="2" borderId="11" xfId="0" applyNumberFormat="1" applyFont="1" applyFill="1" applyBorder="1" applyAlignment="1">
      <alignment/>
    </xf>
    <xf numFmtId="173" fontId="0" fillId="2" borderId="12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174" fontId="0" fillId="0" borderId="0" xfId="0" applyNumberFormat="1" applyFont="1" applyBorder="1" applyAlignment="1">
      <alignment/>
    </xf>
    <xf numFmtId="181" fontId="0" fillId="0" borderId="13" xfId="126" applyFont="1" applyBorder="1" applyAlignment="1">
      <alignment horizontal="center"/>
      <protection/>
    </xf>
    <xf numFmtId="0" fontId="0" fillId="2" borderId="13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Fill="1" applyBorder="1" applyAlignment="1" applyProtection="1">
      <alignment/>
      <protection/>
    </xf>
    <xf numFmtId="1" fontId="0" fillId="0" borderId="11" xfId="0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center"/>
    </xf>
    <xf numFmtId="181" fontId="0" fillId="0" borderId="0" xfId="131" applyFont="1">
      <alignment/>
      <protection/>
    </xf>
    <xf numFmtId="181" fontId="0" fillId="0" borderId="13" xfId="131" applyFont="1" applyBorder="1">
      <alignment/>
      <protection/>
    </xf>
    <xf numFmtId="181" fontId="0" fillId="0" borderId="3" xfId="131" applyFont="1" applyBorder="1">
      <alignment/>
      <protection/>
    </xf>
    <xf numFmtId="181" fontId="0" fillId="0" borderId="12" xfId="131" applyFont="1" applyBorder="1">
      <alignment/>
      <protection/>
    </xf>
    <xf numFmtId="181" fontId="0" fillId="0" borderId="11" xfId="131" applyFont="1" applyBorder="1">
      <alignment/>
      <protection/>
    </xf>
    <xf numFmtId="181" fontId="0" fillId="0" borderId="2" xfId="131" applyFont="1" applyBorder="1">
      <alignment/>
      <protection/>
    </xf>
    <xf numFmtId="181" fontId="0" fillId="0" borderId="0" xfId="131" applyFont="1" applyAlignment="1">
      <alignment horizontal="center"/>
      <protection/>
    </xf>
    <xf numFmtId="0" fontId="1" fillId="2" borderId="12" xfId="0" applyFont="1" applyFill="1" applyBorder="1" applyAlignment="1">
      <alignment/>
    </xf>
    <xf numFmtId="181" fontId="0" fillId="0" borderId="0" xfId="130" applyFont="1">
      <alignment/>
      <protection/>
    </xf>
    <xf numFmtId="181" fontId="0" fillId="0" borderId="0" xfId="130" applyFont="1" applyAlignment="1">
      <alignment horizontal="fill"/>
      <protection/>
    </xf>
    <xf numFmtId="181" fontId="0" fillId="0" borderId="13" xfId="130" applyFont="1" applyBorder="1">
      <alignment/>
      <protection/>
    </xf>
    <xf numFmtId="181" fontId="0" fillId="0" borderId="4" xfId="130" applyFont="1" applyBorder="1" applyAlignment="1">
      <alignment horizontal="center"/>
      <protection/>
    </xf>
    <xf numFmtId="181" fontId="0" fillId="0" borderId="3" xfId="130" applyFont="1" applyBorder="1">
      <alignment/>
      <protection/>
    </xf>
    <xf numFmtId="181" fontId="0" fillId="0" borderId="0" xfId="130" applyFont="1" applyBorder="1" applyAlignment="1">
      <alignment horizontal="center"/>
      <protection/>
    </xf>
    <xf numFmtId="181" fontId="0" fillId="0" borderId="2" xfId="130" applyFont="1" applyBorder="1" applyAlignment="1">
      <alignment horizontal="center"/>
      <protection/>
    </xf>
    <xf numFmtId="181" fontId="0" fillId="0" borderId="6" xfId="130" applyFont="1" applyBorder="1" applyAlignment="1">
      <alignment horizontal="fill"/>
      <protection/>
    </xf>
    <xf numFmtId="181" fontId="0" fillId="0" borderId="8" xfId="130" applyFont="1" applyBorder="1" applyAlignment="1">
      <alignment horizontal="fill"/>
      <protection/>
    </xf>
    <xf numFmtId="181" fontId="0" fillId="0" borderId="0" xfId="130" applyFont="1" applyBorder="1">
      <alignment/>
      <protection/>
    </xf>
    <xf numFmtId="181" fontId="0" fillId="0" borderId="3" xfId="130" applyFont="1" applyBorder="1" applyAlignment="1">
      <alignment horizontal="center"/>
      <protection/>
    </xf>
    <xf numFmtId="181" fontId="0" fillId="0" borderId="11" xfId="130" applyFont="1" applyBorder="1">
      <alignment/>
      <protection/>
    </xf>
    <xf numFmtId="181" fontId="0" fillId="0" borderId="2" xfId="130" applyFont="1" applyBorder="1" applyAlignment="1">
      <alignment horizontal="right"/>
      <protection/>
    </xf>
    <xf numFmtId="181" fontId="0" fillId="0" borderId="2" xfId="130" applyNumberFormat="1" applyFont="1" applyBorder="1" applyAlignment="1" applyProtection="1">
      <alignment horizontal="right"/>
      <protection/>
    </xf>
    <xf numFmtId="181" fontId="0" fillId="0" borderId="1" xfId="130" applyFont="1" applyBorder="1" applyAlignment="1">
      <alignment horizontal="right"/>
      <protection/>
    </xf>
    <xf numFmtId="3" fontId="0" fillId="0" borderId="2" xfId="130" applyNumberFormat="1" applyFont="1" applyBorder="1" applyAlignment="1">
      <alignment horizontal="right"/>
      <protection/>
    </xf>
    <xf numFmtId="181" fontId="0" fillId="0" borderId="0" xfId="130" applyFont="1" applyAlignment="1">
      <alignment horizontal="center"/>
      <protection/>
    </xf>
    <xf numFmtId="181" fontId="0" fillId="0" borderId="0" xfId="129" applyFont="1">
      <alignment/>
      <protection/>
    </xf>
    <xf numFmtId="181" fontId="0" fillId="0" borderId="0" xfId="129" applyFont="1" applyAlignment="1">
      <alignment horizontal="fill"/>
      <protection/>
    </xf>
    <xf numFmtId="181" fontId="0" fillId="0" borderId="13" xfId="129" applyFont="1" applyBorder="1">
      <alignment/>
      <protection/>
    </xf>
    <xf numFmtId="181" fontId="0" fillId="0" borderId="4" xfId="129" applyFont="1" applyBorder="1" applyAlignment="1">
      <alignment horizontal="center"/>
      <protection/>
    </xf>
    <xf numFmtId="181" fontId="0" fillId="0" borderId="3" xfId="129" applyFont="1" applyBorder="1" applyAlignment="1">
      <alignment horizontal="center"/>
      <protection/>
    </xf>
    <xf numFmtId="181" fontId="0" fillId="0" borderId="0" xfId="129" applyFont="1" applyAlignment="1">
      <alignment horizontal="center"/>
      <protection/>
    </xf>
    <xf numFmtId="181" fontId="0" fillId="0" borderId="0" xfId="129" applyFont="1" applyBorder="1">
      <alignment/>
      <protection/>
    </xf>
    <xf numFmtId="181" fontId="0" fillId="0" borderId="2" xfId="129" applyFont="1" applyBorder="1" applyAlignment="1">
      <alignment horizontal="center"/>
      <protection/>
    </xf>
    <xf numFmtId="181" fontId="0" fillId="0" borderId="1" xfId="129" applyFont="1" applyBorder="1" applyAlignment="1">
      <alignment horizontal="center"/>
      <protection/>
    </xf>
    <xf numFmtId="181" fontId="0" fillId="0" borderId="0" xfId="129" applyFont="1" applyBorder="1" applyAlignment="1">
      <alignment horizontal="center"/>
      <protection/>
    </xf>
    <xf numFmtId="181" fontId="0" fillId="0" borderId="11" xfId="129" applyFont="1" applyBorder="1">
      <alignment/>
      <protection/>
    </xf>
    <xf numFmtId="181" fontId="0" fillId="0" borderId="2" xfId="129" applyFont="1" applyBorder="1" applyAlignment="1">
      <alignment horizontal="right"/>
      <protection/>
    </xf>
    <xf numFmtId="181" fontId="0" fillId="0" borderId="2" xfId="129" applyNumberFormat="1" applyFont="1" applyBorder="1" applyAlignment="1" applyProtection="1">
      <alignment horizontal="right"/>
      <protection/>
    </xf>
    <xf numFmtId="181" fontId="0" fillId="0" borderId="1" xfId="129" applyFont="1" applyBorder="1" applyAlignment="1">
      <alignment horizontal="right"/>
      <protection/>
    </xf>
    <xf numFmtId="181" fontId="5" fillId="0" borderId="0" xfId="129" applyFont="1" applyProtection="1">
      <alignment/>
      <protection locked="0"/>
    </xf>
    <xf numFmtId="181" fontId="0" fillId="0" borderId="0" xfId="128" applyFont="1">
      <alignment/>
      <protection/>
    </xf>
    <xf numFmtId="181" fontId="0" fillId="0" borderId="13" xfId="128" applyFont="1" applyBorder="1">
      <alignment/>
      <protection/>
    </xf>
    <xf numFmtId="181" fontId="0" fillId="0" borderId="4" xfId="128" applyFont="1" applyBorder="1" applyAlignment="1">
      <alignment horizontal="center"/>
      <protection/>
    </xf>
    <xf numFmtId="181" fontId="0" fillId="0" borderId="0" xfId="128" applyFont="1" applyBorder="1">
      <alignment/>
      <protection/>
    </xf>
    <xf numFmtId="181" fontId="0" fillId="0" borderId="2" xfId="128" applyFont="1" applyBorder="1" applyAlignment="1">
      <alignment horizontal="center"/>
      <protection/>
    </xf>
    <xf numFmtId="181" fontId="0" fillId="0" borderId="0" xfId="128" applyFont="1" applyBorder="1" applyAlignment="1">
      <alignment horizontal="center"/>
      <protection/>
    </xf>
    <xf numFmtId="181" fontId="0" fillId="0" borderId="3" xfId="128" applyFont="1" applyBorder="1" applyAlignment="1">
      <alignment horizontal="center"/>
      <protection/>
    </xf>
    <xf numFmtId="181" fontId="0" fillId="0" borderId="11" xfId="128" applyFont="1" applyBorder="1">
      <alignment/>
      <protection/>
    </xf>
    <xf numFmtId="3" fontId="0" fillId="0" borderId="2" xfId="128" applyNumberFormat="1" applyFont="1" applyBorder="1" applyAlignment="1">
      <alignment horizontal="right"/>
      <protection/>
    </xf>
    <xf numFmtId="181" fontId="0" fillId="0" borderId="0" xfId="128" applyFont="1" applyAlignment="1">
      <alignment horizontal="center"/>
      <protection/>
    </xf>
    <xf numFmtId="181" fontId="0" fillId="0" borderId="0" xfId="127" applyFont="1">
      <alignment/>
      <protection/>
    </xf>
    <xf numFmtId="181" fontId="0" fillId="0" borderId="12" xfId="127" applyFont="1" applyBorder="1">
      <alignment/>
      <protection/>
    </xf>
    <xf numFmtId="181" fontId="0" fillId="0" borderId="4" xfId="127" applyFont="1" applyBorder="1" applyAlignment="1">
      <alignment horizontal="center"/>
      <protection/>
    </xf>
    <xf numFmtId="181" fontId="0" fillId="0" borderId="11" xfId="127" applyFont="1" applyBorder="1">
      <alignment/>
      <protection/>
    </xf>
    <xf numFmtId="181" fontId="0" fillId="0" borderId="2" xfId="127" applyFont="1" applyBorder="1" applyAlignment="1">
      <alignment horizontal="center"/>
      <protection/>
    </xf>
    <xf numFmtId="181" fontId="0" fillId="0" borderId="2" xfId="127" applyFont="1" applyBorder="1" applyAlignment="1">
      <alignment horizontal="fill"/>
      <protection/>
    </xf>
    <xf numFmtId="181" fontId="0" fillId="0" borderId="4" xfId="127" applyFont="1" applyBorder="1" applyAlignment="1">
      <alignment horizontal="fill"/>
      <protection/>
    </xf>
    <xf numFmtId="181" fontId="0" fillId="0" borderId="3" xfId="127" applyFont="1" applyBorder="1" applyAlignment="1">
      <alignment horizontal="fill"/>
      <protection/>
    </xf>
    <xf numFmtId="181" fontId="0" fillId="0" borderId="0" xfId="127" applyFont="1" applyBorder="1">
      <alignment/>
      <protection/>
    </xf>
    <xf numFmtId="181" fontId="0" fillId="0" borderId="11" xfId="127" applyFont="1" applyBorder="1" applyAlignment="1">
      <alignment horizontal="center"/>
      <protection/>
    </xf>
    <xf numFmtId="181" fontId="0" fillId="0" borderId="1" xfId="127" applyFont="1" applyBorder="1" applyAlignment="1">
      <alignment horizontal="center"/>
      <protection/>
    </xf>
    <xf numFmtId="181" fontId="0" fillId="0" borderId="2" xfId="127" applyFont="1" applyBorder="1" applyAlignment="1">
      <alignment horizontal="right"/>
      <protection/>
    </xf>
    <xf numFmtId="181" fontId="0" fillId="0" borderId="1" xfId="127" applyFont="1" applyBorder="1" applyAlignment="1">
      <alignment horizontal="right"/>
      <protection/>
    </xf>
    <xf numFmtId="181" fontId="0" fillId="0" borderId="0" xfId="127" applyFont="1" applyAlignment="1">
      <alignment horizontal="center"/>
      <protection/>
    </xf>
    <xf numFmtId="181" fontId="0" fillId="0" borderId="0" xfId="126" applyFont="1">
      <alignment/>
      <protection/>
    </xf>
    <xf numFmtId="181" fontId="0" fillId="0" borderId="11" xfId="126" applyFont="1" applyBorder="1">
      <alignment/>
      <protection/>
    </xf>
    <xf numFmtId="181" fontId="0" fillId="0" borderId="0" xfId="126" applyNumberFormat="1" applyFont="1" applyProtection="1">
      <alignment/>
      <protection/>
    </xf>
    <xf numFmtId="182" fontId="0" fillId="0" borderId="0" xfId="126" applyNumberFormat="1" applyFont="1" applyProtection="1">
      <alignment/>
      <protection/>
    </xf>
    <xf numFmtId="184" fontId="0" fillId="0" borderId="0" xfId="126" applyNumberFormat="1" applyFont="1" applyProtection="1">
      <alignment/>
      <protection/>
    </xf>
    <xf numFmtId="181" fontId="0" fillId="0" borderId="0" xfId="126" applyFont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81" fontId="0" fillId="0" borderId="2" xfId="126" applyFont="1" applyBorder="1" applyAlignment="1">
      <alignment horizontal="right"/>
      <protection/>
    </xf>
    <xf numFmtId="181" fontId="0" fillId="0" borderId="1" xfId="126" applyFont="1" applyBorder="1" applyAlignment="1">
      <alignment horizontal="right"/>
      <protection/>
    </xf>
    <xf numFmtId="0" fontId="0" fillId="2" borderId="1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/>
    </xf>
    <xf numFmtId="172" fontId="0" fillId="2" borderId="0" xfId="0" applyNumberFormat="1" applyFont="1" applyFill="1" applyBorder="1" applyAlignment="1">
      <alignment/>
    </xf>
    <xf numFmtId="181" fontId="0" fillId="0" borderId="6" xfId="128" applyFont="1" applyBorder="1" applyAlignment="1">
      <alignment horizontal="center"/>
      <protection/>
    </xf>
    <xf numFmtId="181" fontId="0" fillId="0" borderId="8" xfId="128" applyFont="1" applyBorder="1" applyAlignment="1">
      <alignment horizontal="center"/>
      <protection/>
    </xf>
    <xf numFmtId="173" fontId="0" fillId="0" borderId="0" xfId="0" applyNumberFormat="1" applyFont="1" applyBorder="1" applyAlignment="1">
      <alignment/>
    </xf>
    <xf numFmtId="173" fontId="0" fillId="2" borderId="2" xfId="0" applyNumberFormat="1" applyFont="1" applyFill="1" applyBorder="1" applyAlignment="1" quotePrefix="1">
      <alignment horizontal="right"/>
    </xf>
    <xf numFmtId="0" fontId="0" fillId="2" borderId="7" xfId="0" applyFont="1" applyFill="1" applyBorder="1" applyAlignment="1">
      <alignment/>
    </xf>
    <xf numFmtId="173" fontId="0" fillId="2" borderId="5" xfId="0" applyNumberFormat="1" applyFont="1" applyFill="1" applyBorder="1" applyAlignment="1">
      <alignment horizontal="right"/>
    </xf>
    <xf numFmtId="181" fontId="0" fillId="0" borderId="13" xfId="131" applyFont="1" applyBorder="1" applyAlignment="1">
      <alignment horizontal="center"/>
      <protection/>
    </xf>
    <xf numFmtId="181" fontId="0" fillId="0" borderId="4" xfId="131" applyFont="1" applyBorder="1" applyAlignment="1">
      <alignment horizontal="center"/>
      <protection/>
    </xf>
    <xf numFmtId="181" fontId="0" fillId="0" borderId="4" xfId="131" applyFont="1" applyBorder="1" applyAlignment="1" quotePrefix="1">
      <alignment horizontal="center"/>
      <protection/>
    </xf>
    <xf numFmtId="181" fontId="0" fillId="0" borderId="0" xfId="131" applyFont="1" applyBorder="1">
      <alignment/>
      <protection/>
    </xf>
    <xf numFmtId="181" fontId="0" fillId="0" borderId="0" xfId="45" applyFont="1">
      <alignment/>
      <protection/>
    </xf>
    <xf numFmtId="181" fontId="0" fillId="0" borderId="12" xfId="45" applyFont="1" applyBorder="1" applyAlignment="1">
      <alignment horizontal="center"/>
      <protection/>
    </xf>
    <xf numFmtId="181" fontId="0" fillId="0" borderId="11" xfId="45" applyFont="1" applyBorder="1">
      <alignment/>
      <protection/>
    </xf>
    <xf numFmtId="181" fontId="0" fillId="0" borderId="2" xfId="45" applyFont="1" applyBorder="1">
      <alignment/>
      <protection/>
    </xf>
    <xf numFmtId="181" fontId="0" fillId="0" borderId="2" xfId="45" applyNumberFormat="1" applyFont="1" applyBorder="1" applyProtection="1">
      <alignment/>
      <protection/>
    </xf>
    <xf numFmtId="181" fontId="0" fillId="0" borderId="1" xfId="45" applyFont="1" applyBorder="1">
      <alignment/>
      <protection/>
    </xf>
    <xf numFmtId="181" fontId="0" fillId="0" borderId="0" xfId="45" applyFont="1" applyAlignment="1">
      <alignment horizontal="fill"/>
      <protection/>
    </xf>
    <xf numFmtId="181" fontId="0" fillId="0" borderId="0" xfId="56" applyFont="1">
      <alignment/>
      <protection/>
    </xf>
    <xf numFmtId="181" fontId="0" fillId="0" borderId="12" xfId="56" applyFont="1" applyBorder="1">
      <alignment/>
      <protection/>
    </xf>
    <xf numFmtId="181" fontId="0" fillId="0" borderId="4" xfId="56" applyFont="1" applyBorder="1" applyAlignment="1">
      <alignment horizontal="center"/>
      <protection/>
    </xf>
    <xf numFmtId="181" fontId="0" fillId="0" borderId="11" xfId="56" applyFont="1" applyBorder="1" applyAlignment="1">
      <alignment horizontal="center"/>
      <protection/>
    </xf>
    <xf numFmtId="181" fontId="0" fillId="0" borderId="2" xfId="56" applyFont="1" applyBorder="1" applyAlignment="1">
      <alignment horizontal="center"/>
      <protection/>
    </xf>
    <xf numFmtId="181" fontId="0" fillId="0" borderId="1" xfId="56" applyFont="1" applyBorder="1" applyAlignment="1">
      <alignment horizontal="center"/>
      <protection/>
    </xf>
    <xf numFmtId="181" fontId="0" fillId="0" borderId="11" xfId="56" applyFont="1" applyBorder="1">
      <alignment/>
      <protection/>
    </xf>
    <xf numFmtId="181" fontId="0" fillId="0" borderId="0" xfId="68" applyFont="1">
      <alignment/>
      <protection/>
    </xf>
    <xf numFmtId="181" fontId="0" fillId="0" borderId="12" xfId="68" applyFont="1" applyBorder="1" applyAlignment="1">
      <alignment horizontal="center"/>
      <protection/>
    </xf>
    <xf numFmtId="181" fontId="0" fillId="0" borderId="9" xfId="68" applyFont="1" applyBorder="1" applyAlignment="1">
      <alignment horizontal="center"/>
      <protection/>
    </xf>
    <xf numFmtId="181" fontId="0" fillId="0" borderId="7" xfId="68" applyFont="1" applyBorder="1">
      <alignment/>
      <protection/>
    </xf>
    <xf numFmtId="181" fontId="0" fillId="0" borderId="11" xfId="68" applyFont="1" applyBorder="1">
      <alignment/>
      <protection/>
    </xf>
    <xf numFmtId="182" fontId="0" fillId="0" borderId="2" xfId="68" applyNumberFormat="1" applyFont="1" applyBorder="1" applyProtection="1">
      <alignment/>
      <protection/>
    </xf>
    <xf numFmtId="182" fontId="0" fillId="0" borderId="1" xfId="68" applyNumberFormat="1" applyFont="1" applyBorder="1" applyProtection="1">
      <alignment/>
      <protection/>
    </xf>
    <xf numFmtId="181" fontId="0" fillId="0" borderId="11" xfId="68" applyFont="1" applyBorder="1" applyAlignment="1">
      <alignment horizontal="fill"/>
      <protection/>
    </xf>
    <xf numFmtId="181" fontId="0" fillId="0" borderId="2" xfId="68" applyFont="1" applyBorder="1" applyAlignment="1">
      <alignment horizontal="fill"/>
      <protection/>
    </xf>
    <xf numFmtId="181" fontId="0" fillId="0" borderId="1" xfId="68" applyFont="1" applyBorder="1" applyAlignment="1">
      <alignment horizontal="fill"/>
      <protection/>
    </xf>
    <xf numFmtId="181" fontId="0" fillId="0" borderId="14" xfId="68" applyFont="1" applyBorder="1">
      <alignment/>
      <protection/>
    </xf>
    <xf numFmtId="181" fontId="0" fillId="0" borderId="15" xfId="68" applyFont="1" applyBorder="1" applyAlignment="1">
      <alignment horizontal="center"/>
      <protection/>
    </xf>
    <xf numFmtId="182" fontId="0" fillId="0" borderId="0" xfId="68" applyNumberFormat="1" applyFont="1" applyProtection="1">
      <alignment/>
      <protection/>
    </xf>
    <xf numFmtId="181" fontId="0" fillId="0" borderId="12" xfId="68" applyFont="1" applyBorder="1">
      <alignment/>
      <protection/>
    </xf>
    <xf numFmtId="181" fontId="0" fillId="0" borderId="11" xfId="68" applyFont="1" applyBorder="1" applyAlignment="1">
      <alignment horizontal="center"/>
      <protection/>
    </xf>
    <xf numFmtId="181" fontId="0" fillId="0" borderId="2" xfId="68" applyNumberFormat="1" applyFont="1" applyBorder="1" applyProtection="1">
      <alignment/>
      <protection/>
    </xf>
    <xf numFmtId="184" fontId="0" fillId="0" borderId="2" xfId="68" applyNumberFormat="1" applyFont="1" applyBorder="1" applyProtection="1">
      <alignment/>
      <protection/>
    </xf>
    <xf numFmtId="184" fontId="0" fillId="0" borderId="1" xfId="68" applyNumberFormat="1" applyFont="1" applyBorder="1" applyProtection="1">
      <alignment/>
      <protection/>
    </xf>
    <xf numFmtId="181" fontId="0" fillId="0" borderId="5" xfId="68" applyNumberFormat="1" applyFont="1" applyBorder="1" applyProtection="1">
      <alignment/>
      <protection/>
    </xf>
    <xf numFmtId="184" fontId="0" fillId="0" borderId="5" xfId="68" applyNumberFormat="1" applyFont="1" applyBorder="1" applyProtection="1">
      <alignment/>
      <protection/>
    </xf>
    <xf numFmtId="184" fontId="0" fillId="0" borderId="6" xfId="68" applyNumberFormat="1" applyFont="1" applyBorder="1" applyProtection="1">
      <alignment/>
      <protection/>
    </xf>
    <xf numFmtId="181" fontId="0" fillId="0" borderId="2" xfId="68" applyFont="1" applyBorder="1">
      <alignment/>
      <protection/>
    </xf>
    <xf numFmtId="181" fontId="0" fillId="0" borderId="0" xfId="46" applyFont="1">
      <alignment/>
      <protection/>
    </xf>
    <xf numFmtId="181" fontId="0" fillId="0" borderId="12" xfId="46" applyFont="1" applyBorder="1">
      <alignment/>
      <protection/>
    </xf>
    <xf numFmtId="181" fontId="0" fillId="0" borderId="11" xfId="46" applyFont="1" applyBorder="1" applyAlignment="1">
      <alignment horizontal="center"/>
      <protection/>
    </xf>
    <xf numFmtId="181" fontId="0" fillId="0" borderId="2" xfId="46" applyFont="1" applyBorder="1">
      <alignment/>
      <protection/>
    </xf>
    <xf numFmtId="182" fontId="0" fillId="0" borderId="0" xfId="46" applyNumberFormat="1" applyFont="1" applyProtection="1">
      <alignment/>
      <protection/>
    </xf>
    <xf numFmtId="181" fontId="0" fillId="0" borderId="11" xfId="46" applyFont="1" applyBorder="1">
      <alignment/>
      <protection/>
    </xf>
    <xf numFmtId="181" fontId="0" fillId="0" borderId="2" xfId="46" applyNumberFormat="1" applyFont="1" applyBorder="1" applyProtection="1">
      <alignment/>
      <protection/>
    </xf>
    <xf numFmtId="182" fontId="0" fillId="0" borderId="2" xfId="46" applyNumberFormat="1" applyFont="1" applyBorder="1" applyProtection="1">
      <alignment/>
      <protection/>
    </xf>
    <xf numFmtId="182" fontId="0" fillId="0" borderId="1" xfId="46" applyNumberFormat="1" applyFont="1" applyBorder="1" applyProtection="1">
      <alignment/>
      <protection/>
    </xf>
    <xf numFmtId="184" fontId="0" fillId="0" borderId="2" xfId="46" applyNumberFormat="1" applyFont="1" applyBorder="1" applyProtection="1">
      <alignment/>
      <protection/>
    </xf>
    <xf numFmtId="184" fontId="0" fillId="0" borderId="1" xfId="46" applyNumberFormat="1" applyFont="1" applyBorder="1" applyProtection="1">
      <alignment/>
      <protection/>
    </xf>
    <xf numFmtId="184" fontId="0" fillId="0" borderId="0" xfId="46" applyNumberFormat="1" applyFont="1" applyProtection="1">
      <alignment/>
      <protection/>
    </xf>
    <xf numFmtId="181" fontId="0" fillId="0" borderId="0" xfId="51" applyFont="1">
      <alignment/>
      <protection/>
    </xf>
    <xf numFmtId="181" fontId="0" fillId="0" borderId="12" xfId="51" applyFont="1" applyBorder="1">
      <alignment/>
      <protection/>
    </xf>
    <xf numFmtId="181" fontId="0" fillId="0" borderId="11" xfId="51" applyFont="1" applyBorder="1" applyAlignment="1">
      <alignment horizontal="center"/>
      <protection/>
    </xf>
    <xf numFmtId="181" fontId="0" fillId="0" borderId="2" xfId="51" applyFont="1" applyBorder="1" applyAlignment="1">
      <alignment horizontal="center"/>
      <protection/>
    </xf>
    <xf numFmtId="181" fontId="0" fillId="0" borderId="2" xfId="51" applyFont="1" applyBorder="1">
      <alignment/>
      <protection/>
    </xf>
    <xf numFmtId="181" fontId="0" fillId="0" borderId="1" xfId="51" applyFont="1" applyBorder="1">
      <alignment/>
      <protection/>
    </xf>
    <xf numFmtId="181" fontId="0" fillId="0" borderId="0" xfId="51" applyNumberFormat="1" applyFont="1" applyProtection="1">
      <alignment/>
      <protection/>
    </xf>
    <xf numFmtId="181" fontId="0" fillId="0" borderId="11" xfId="51" applyFont="1" applyBorder="1">
      <alignment/>
      <protection/>
    </xf>
    <xf numFmtId="181" fontId="0" fillId="0" borderId="2" xfId="51" applyNumberFormat="1" applyFont="1" applyBorder="1" applyProtection="1">
      <alignment/>
      <protection/>
    </xf>
    <xf numFmtId="182" fontId="0" fillId="0" borderId="2" xfId="51" applyNumberFormat="1" applyFont="1" applyBorder="1" applyProtection="1">
      <alignment/>
      <protection/>
    </xf>
    <xf numFmtId="182" fontId="0" fillId="0" borderId="1" xfId="51" applyNumberFormat="1" applyFont="1" applyBorder="1" applyProtection="1">
      <alignment/>
      <protection/>
    </xf>
    <xf numFmtId="182" fontId="0" fillId="0" borderId="0" xfId="51" applyNumberFormat="1" applyFont="1" applyProtection="1">
      <alignment/>
      <protection/>
    </xf>
    <xf numFmtId="181" fontId="0" fillId="0" borderId="1" xfId="51" applyFont="1" applyBorder="1" applyAlignment="1">
      <alignment horizontal="center"/>
      <protection/>
    </xf>
    <xf numFmtId="184" fontId="0" fillId="0" borderId="2" xfId="51" applyNumberFormat="1" applyFont="1" applyBorder="1" applyProtection="1">
      <alignment/>
      <protection/>
    </xf>
    <xf numFmtId="184" fontId="0" fillId="0" borderId="1" xfId="51" applyNumberFormat="1" applyFont="1" applyBorder="1" applyProtection="1">
      <alignment/>
      <protection/>
    </xf>
    <xf numFmtId="181" fontId="0" fillId="0" borderId="0" xfId="57" applyFont="1">
      <alignment/>
      <protection/>
    </xf>
    <xf numFmtId="181" fontId="0" fillId="0" borderId="0" xfId="57" applyFont="1" applyAlignment="1">
      <alignment horizontal="fill"/>
      <protection/>
    </xf>
    <xf numFmtId="181" fontId="0" fillId="0" borderId="12" xfId="57" applyFont="1" applyBorder="1">
      <alignment/>
      <protection/>
    </xf>
    <xf numFmtId="181" fontId="0" fillId="0" borderId="11" xfId="57" applyFont="1" applyBorder="1" applyAlignment="1">
      <alignment horizontal="center"/>
      <protection/>
    </xf>
    <xf numFmtId="181" fontId="0" fillId="0" borderId="2" xfId="57" applyFont="1" applyBorder="1">
      <alignment/>
      <protection/>
    </xf>
    <xf numFmtId="181" fontId="0" fillId="0" borderId="2" xfId="57" applyFont="1" applyBorder="1" applyAlignment="1">
      <alignment horizontal="center"/>
      <protection/>
    </xf>
    <xf numFmtId="181" fontId="0" fillId="0" borderId="1" xfId="57" applyFont="1" applyBorder="1" applyAlignment="1">
      <alignment horizontal="center"/>
      <protection/>
    </xf>
    <xf numFmtId="181" fontId="0" fillId="0" borderId="11" xfId="57" applyFont="1" applyBorder="1">
      <alignment/>
      <protection/>
    </xf>
    <xf numFmtId="182" fontId="0" fillId="0" borderId="0" xfId="57" applyNumberFormat="1" applyFont="1" applyProtection="1">
      <alignment/>
      <protection/>
    </xf>
    <xf numFmtId="181" fontId="0" fillId="0" borderId="6" xfId="57" applyFont="1" applyBorder="1" applyAlignment="1">
      <alignment horizontal="center"/>
      <protection/>
    </xf>
    <xf numFmtId="181" fontId="0" fillId="0" borderId="2" xfId="57" applyNumberFormat="1" applyFont="1" applyBorder="1" applyAlignment="1" applyProtection="1">
      <alignment horizontal="right"/>
      <protection/>
    </xf>
    <xf numFmtId="182" fontId="0" fillId="0" borderId="2" xfId="57" applyNumberFormat="1" applyFont="1" applyBorder="1" applyAlignment="1" applyProtection="1">
      <alignment horizontal="right"/>
      <protection/>
    </xf>
    <xf numFmtId="181" fontId="0" fillId="0" borderId="3" xfId="57" applyFont="1" applyBorder="1" applyAlignment="1">
      <alignment horizontal="center"/>
      <protection/>
    </xf>
    <xf numFmtId="181" fontId="0" fillId="0" borderId="13" xfId="57" applyFont="1" applyBorder="1" applyAlignment="1">
      <alignment horizontal="center"/>
      <protection/>
    </xf>
    <xf numFmtId="181" fontId="0" fillId="0" borderId="4" xfId="57" applyFont="1" applyBorder="1" applyAlignment="1">
      <alignment horizontal="center"/>
      <protection/>
    </xf>
    <xf numFmtId="181" fontId="0" fillId="0" borderId="7" xfId="57" applyFont="1" applyBorder="1" applyAlignment="1">
      <alignment horizontal="center"/>
      <protection/>
    </xf>
    <xf numFmtId="181" fontId="0" fillId="0" borderId="0" xfId="62" applyFont="1">
      <alignment/>
      <protection/>
    </xf>
    <xf numFmtId="181" fontId="0" fillId="0" borderId="0" xfId="62" applyFont="1" applyAlignment="1">
      <alignment horizontal="fill"/>
      <protection/>
    </xf>
    <xf numFmtId="181" fontId="0" fillId="0" borderId="12" xfId="62" applyFont="1" applyBorder="1">
      <alignment/>
      <protection/>
    </xf>
    <xf numFmtId="181" fontId="0" fillId="0" borderId="3" xfId="62" applyFont="1" applyBorder="1" applyAlignment="1">
      <alignment horizontal="center"/>
      <protection/>
    </xf>
    <xf numFmtId="181" fontId="0" fillId="0" borderId="11" xfId="62" applyFont="1" applyBorder="1" applyAlignment="1">
      <alignment horizontal="center"/>
      <protection/>
    </xf>
    <xf numFmtId="181" fontId="0" fillId="0" borderId="4" xfId="62" applyFont="1" applyBorder="1" applyAlignment="1">
      <alignment horizontal="fill"/>
      <protection/>
    </xf>
    <xf numFmtId="181" fontId="0" fillId="0" borderId="1" xfId="62" applyFont="1" applyBorder="1" applyAlignment="1">
      <alignment horizontal="center"/>
      <protection/>
    </xf>
    <xf numFmtId="181" fontId="0" fillId="0" borderId="11" xfId="62" applyFont="1" applyBorder="1">
      <alignment/>
      <protection/>
    </xf>
    <xf numFmtId="181" fontId="0" fillId="0" borderId="2" xfId="62" applyFont="1" applyBorder="1" applyAlignment="1">
      <alignment horizontal="center"/>
      <protection/>
    </xf>
    <xf numFmtId="181" fontId="0" fillId="0" borderId="2" xfId="62" applyNumberFormat="1" applyFont="1" applyBorder="1" applyProtection="1">
      <alignment/>
      <protection/>
    </xf>
    <xf numFmtId="181" fontId="7" fillId="0" borderId="0" xfId="83" applyFont="1" applyAlignment="1">
      <alignment horizontal="center"/>
      <protection/>
    </xf>
    <xf numFmtId="181" fontId="8" fillId="0" borderId="0" xfId="45" applyFont="1">
      <alignment/>
      <protection/>
    </xf>
    <xf numFmtId="0" fontId="7" fillId="0" borderId="0" xfId="0" applyFont="1" applyBorder="1" applyAlignment="1">
      <alignment horizontal="center"/>
    </xf>
    <xf numFmtId="181" fontId="8" fillId="0" borderId="0" xfId="131" applyFont="1">
      <alignment/>
      <protection/>
    </xf>
    <xf numFmtId="0" fontId="8" fillId="0" borderId="0" xfId="0" applyFont="1" applyAlignment="1">
      <alignment/>
    </xf>
    <xf numFmtId="181" fontId="8" fillId="0" borderId="0" xfId="62" applyFont="1">
      <alignment/>
      <protection/>
    </xf>
    <xf numFmtId="181" fontId="8" fillId="0" borderId="0" xfId="130" applyFont="1">
      <alignment/>
      <protection/>
    </xf>
    <xf numFmtId="0" fontId="8" fillId="0" borderId="0" xfId="0" applyFont="1" applyBorder="1" applyAlignment="1">
      <alignment/>
    </xf>
    <xf numFmtId="181" fontId="8" fillId="0" borderId="0" xfId="57" applyFont="1">
      <alignment/>
      <protection/>
    </xf>
    <xf numFmtId="181" fontId="8" fillId="0" borderId="0" xfId="129" applyFont="1">
      <alignment/>
      <protection/>
    </xf>
    <xf numFmtId="181" fontId="8" fillId="0" borderId="0" xfId="51" applyFont="1">
      <alignment/>
      <protection/>
    </xf>
    <xf numFmtId="181" fontId="8" fillId="0" borderId="0" xfId="128" applyFont="1">
      <alignment/>
      <protection/>
    </xf>
    <xf numFmtId="181" fontId="8" fillId="0" borderId="0" xfId="46" applyFont="1">
      <alignment/>
      <protection/>
    </xf>
    <xf numFmtId="0" fontId="7" fillId="0" borderId="0" xfId="0" applyFont="1" applyAlignment="1">
      <alignment horizontal="center"/>
    </xf>
    <xf numFmtId="181" fontId="8" fillId="0" borderId="0" xfId="127" applyFont="1">
      <alignment/>
      <protection/>
    </xf>
    <xf numFmtId="181" fontId="8" fillId="0" borderId="0" xfId="68" applyFont="1">
      <alignment/>
      <protection/>
    </xf>
    <xf numFmtId="181" fontId="8" fillId="0" borderId="0" xfId="126" applyFont="1">
      <alignment/>
      <protection/>
    </xf>
    <xf numFmtId="181" fontId="8" fillId="0" borderId="0" xfId="56" applyFont="1">
      <alignment/>
      <protection/>
    </xf>
    <xf numFmtId="181" fontId="10" fillId="0" borderId="0" xfId="45" applyFont="1">
      <alignment/>
      <protection/>
    </xf>
    <xf numFmtId="181" fontId="10" fillId="0" borderId="0" xfId="131" applyFont="1">
      <alignment/>
      <protection/>
    </xf>
    <xf numFmtId="181" fontId="10" fillId="0" borderId="0" xfId="131" applyFont="1" applyAlignment="1">
      <alignment horizontal="fill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81" fontId="10" fillId="0" borderId="0" xfId="62" applyFont="1">
      <alignment/>
      <protection/>
    </xf>
    <xf numFmtId="181" fontId="10" fillId="0" borderId="0" xfId="130" applyFont="1">
      <alignment/>
      <protection/>
    </xf>
    <xf numFmtId="181" fontId="10" fillId="0" borderId="0" xfId="57" applyFont="1">
      <alignment/>
      <protection/>
    </xf>
    <xf numFmtId="181" fontId="10" fillId="0" borderId="0" xfId="129" applyFont="1">
      <alignment/>
      <protection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81" fontId="10" fillId="0" borderId="0" xfId="51" applyFont="1">
      <alignment/>
      <protection/>
    </xf>
    <xf numFmtId="181" fontId="10" fillId="0" borderId="0" xfId="128" applyFont="1">
      <alignment/>
      <protection/>
    </xf>
    <xf numFmtId="181" fontId="10" fillId="0" borderId="0" xfId="128" applyFont="1" applyAlignment="1">
      <alignment horizontal="fill"/>
      <protection/>
    </xf>
    <xf numFmtId="0" fontId="10" fillId="2" borderId="0" xfId="0" applyFont="1" applyFill="1" applyAlignment="1">
      <alignment/>
    </xf>
    <xf numFmtId="181" fontId="10" fillId="0" borderId="0" xfId="46" applyFont="1">
      <alignment/>
      <protection/>
    </xf>
    <xf numFmtId="181" fontId="10" fillId="0" borderId="0" xfId="127" applyFont="1">
      <alignment/>
      <protection/>
    </xf>
    <xf numFmtId="181" fontId="10" fillId="0" borderId="0" xfId="127" applyFont="1" applyAlignment="1">
      <alignment horizontal="fill"/>
      <protection/>
    </xf>
    <xf numFmtId="181" fontId="10" fillId="0" borderId="0" xfId="68" applyFont="1">
      <alignment/>
      <protection/>
    </xf>
    <xf numFmtId="181" fontId="10" fillId="0" borderId="0" xfId="126" applyFont="1">
      <alignment/>
      <protection/>
    </xf>
    <xf numFmtId="0" fontId="10" fillId="0" borderId="0" xfId="0" applyFont="1" applyAlignment="1">
      <alignment horizontal="center"/>
    </xf>
    <xf numFmtId="181" fontId="10" fillId="0" borderId="0" xfId="56" applyFont="1">
      <alignment/>
      <protection/>
    </xf>
    <xf numFmtId="172" fontId="0" fillId="0" borderId="1" xfId="0" applyNumberFormat="1" applyFont="1" applyBorder="1" applyAlignment="1">
      <alignment horizontal="right"/>
    </xf>
    <xf numFmtId="173" fontId="0" fillId="0" borderId="1" xfId="0" applyNumberFormat="1" applyFont="1" applyBorder="1" applyAlignment="1">
      <alignment horizontal="right"/>
    </xf>
    <xf numFmtId="172" fontId="0" fillId="0" borderId="1" xfId="0" applyNumberFormat="1" applyFont="1" applyBorder="1" applyAlignment="1" quotePrefix="1">
      <alignment horizontal="right"/>
    </xf>
    <xf numFmtId="0" fontId="1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72" fontId="1" fillId="0" borderId="18" xfId="0" applyNumberFormat="1" applyFont="1" applyBorder="1" applyAlignment="1">
      <alignment horizontal="right"/>
    </xf>
    <xf numFmtId="173" fontId="1" fillId="0" borderId="18" xfId="0" applyNumberFormat="1" applyFont="1" applyBorder="1" applyAlignment="1">
      <alignment horizontal="right"/>
    </xf>
    <xf numFmtId="181" fontId="0" fillId="0" borderId="2" xfId="56" applyFont="1" applyBorder="1" applyAlignment="1">
      <alignment horizontal="right"/>
      <protection/>
    </xf>
    <xf numFmtId="181" fontId="0" fillId="0" borderId="2" xfId="56" applyNumberFormat="1" applyFont="1" applyBorder="1" applyAlignment="1" applyProtection="1">
      <alignment horizontal="right"/>
      <protection/>
    </xf>
    <xf numFmtId="181" fontId="0" fillId="0" borderId="1" xfId="56" applyNumberFormat="1" applyFont="1" applyBorder="1" applyAlignment="1" applyProtection="1">
      <alignment horizontal="right"/>
      <protection/>
    </xf>
    <xf numFmtId="181" fontId="0" fillId="0" borderId="1" xfId="56" applyFont="1" applyBorder="1" applyAlignment="1">
      <alignment horizontal="right"/>
      <protection/>
    </xf>
    <xf numFmtId="181" fontId="0" fillId="0" borderId="0" xfId="56" applyFont="1" applyBorder="1">
      <alignment/>
      <protection/>
    </xf>
    <xf numFmtId="181" fontId="0" fillId="0" borderId="19" xfId="56" applyFont="1" applyBorder="1">
      <alignment/>
      <protection/>
    </xf>
    <xf numFmtId="181" fontId="0" fillId="0" borderId="20" xfId="56" applyFont="1" applyBorder="1" applyAlignment="1">
      <alignment horizontal="right"/>
      <protection/>
    </xf>
    <xf numFmtId="181" fontId="0" fillId="0" borderId="20" xfId="56" applyNumberFormat="1" applyFont="1" applyBorder="1" applyAlignment="1" applyProtection="1">
      <alignment horizontal="right"/>
      <protection/>
    </xf>
    <xf numFmtId="181" fontId="0" fillId="0" borderId="21" xfId="56" applyNumberFormat="1" applyFont="1" applyBorder="1" applyAlignment="1" applyProtection="1">
      <alignment horizontal="right"/>
      <protection/>
    </xf>
    <xf numFmtId="0" fontId="0" fillId="0" borderId="11" xfId="0" applyFont="1" applyBorder="1" applyAlignment="1" quotePrefix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3" fontId="1" fillId="0" borderId="20" xfId="0" applyNumberFormat="1" applyFont="1" applyFill="1" applyBorder="1" applyAlignment="1" applyProtection="1">
      <alignment horizontal="right"/>
      <protection/>
    </xf>
    <xf numFmtId="3" fontId="1" fillId="0" borderId="21" xfId="0" applyNumberFormat="1" applyFont="1" applyFill="1" applyBorder="1" applyAlignment="1" applyProtection="1">
      <alignment horizontal="right"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3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181" fontId="0" fillId="0" borderId="0" xfId="126" applyFont="1" applyBorder="1">
      <alignment/>
      <protection/>
    </xf>
    <xf numFmtId="1" fontId="0" fillId="0" borderId="4" xfId="126" applyNumberFormat="1" applyFont="1" applyBorder="1" applyAlignment="1">
      <alignment horizontal="center"/>
      <protection/>
    </xf>
    <xf numFmtId="1" fontId="0" fillId="0" borderId="3" xfId="126" applyNumberFormat="1" applyFont="1" applyBorder="1" applyAlignment="1">
      <alignment horizontal="center"/>
      <protection/>
    </xf>
    <xf numFmtId="181" fontId="1" fillId="0" borderId="19" xfId="126" applyFont="1" applyBorder="1">
      <alignment/>
      <protection/>
    </xf>
    <xf numFmtId="181" fontId="1" fillId="0" borderId="20" xfId="126" applyFont="1" applyBorder="1" applyAlignment="1">
      <alignment horizontal="right"/>
      <protection/>
    </xf>
    <xf numFmtId="181" fontId="1" fillId="0" borderId="21" xfId="126" applyFont="1" applyBorder="1" applyAlignment="1">
      <alignment horizontal="right"/>
      <protection/>
    </xf>
    <xf numFmtId="181" fontId="0" fillId="0" borderId="22" xfId="126" applyFont="1" applyBorder="1">
      <alignment/>
      <protection/>
    </xf>
    <xf numFmtId="181" fontId="0" fillId="0" borderId="23" xfId="126" applyFont="1" applyBorder="1" applyAlignment="1">
      <alignment horizontal="right"/>
      <protection/>
    </xf>
    <xf numFmtId="181" fontId="0" fillId="0" borderId="18" xfId="126" applyFont="1" applyBorder="1" applyAlignment="1">
      <alignment horizontal="right"/>
      <protection/>
    </xf>
    <xf numFmtId="181" fontId="0" fillId="0" borderId="2" xfId="68" applyFont="1" applyBorder="1" applyAlignment="1">
      <alignment horizontal="center"/>
      <protection/>
    </xf>
    <xf numFmtId="181" fontId="0" fillId="0" borderId="1" xfId="68" applyFont="1" applyBorder="1" applyAlignment="1">
      <alignment horizontal="center"/>
      <protection/>
    </xf>
    <xf numFmtId="181" fontId="0" fillId="0" borderId="19" xfId="68" applyFont="1" applyBorder="1">
      <alignment/>
      <protection/>
    </xf>
    <xf numFmtId="182" fontId="0" fillId="0" borderId="20" xfId="68" applyNumberFormat="1" applyFont="1" applyBorder="1" applyProtection="1">
      <alignment/>
      <protection/>
    </xf>
    <xf numFmtId="182" fontId="0" fillId="0" borderId="21" xfId="68" applyNumberFormat="1" applyFont="1" applyBorder="1" applyProtection="1">
      <alignment/>
      <protection/>
    </xf>
    <xf numFmtId="181" fontId="0" fillId="0" borderId="22" xfId="68" applyFont="1" applyBorder="1">
      <alignment/>
      <protection/>
    </xf>
    <xf numFmtId="182" fontId="0" fillId="0" borderId="23" xfId="68" applyNumberFormat="1" applyFont="1" applyBorder="1" applyProtection="1">
      <alignment/>
      <protection/>
    </xf>
    <xf numFmtId="182" fontId="0" fillId="0" borderId="18" xfId="68" applyNumberFormat="1" applyFont="1" applyBorder="1" applyProtection="1">
      <alignment/>
      <protection/>
    </xf>
    <xf numFmtId="181" fontId="0" fillId="0" borderId="20" xfId="68" applyNumberFormat="1" applyFont="1" applyBorder="1" applyProtection="1">
      <alignment/>
      <protection/>
    </xf>
    <xf numFmtId="184" fontId="0" fillId="0" borderId="20" xfId="68" applyNumberFormat="1" applyFont="1" applyBorder="1" applyProtection="1">
      <alignment/>
      <protection/>
    </xf>
    <xf numFmtId="184" fontId="0" fillId="0" borderId="21" xfId="68" applyNumberFormat="1" applyFont="1" applyBorder="1" applyProtection="1">
      <alignment/>
      <protection/>
    </xf>
    <xf numFmtId="181" fontId="0" fillId="0" borderId="23" xfId="68" applyFont="1" applyBorder="1">
      <alignment/>
      <protection/>
    </xf>
    <xf numFmtId="184" fontId="0" fillId="0" borderId="23" xfId="68" applyNumberFormat="1" applyFont="1" applyBorder="1" applyProtection="1">
      <alignment/>
      <protection/>
    </xf>
    <xf numFmtId="184" fontId="0" fillId="0" borderId="18" xfId="68" applyNumberFormat="1" applyFont="1" applyBorder="1" applyProtection="1">
      <alignment/>
      <protection/>
    </xf>
    <xf numFmtId="172" fontId="0" fillId="2" borderId="2" xfId="0" applyNumberFormat="1" applyFont="1" applyFill="1" applyBorder="1" applyAlignment="1">
      <alignment horizontal="right"/>
    </xf>
    <xf numFmtId="173" fontId="0" fillId="2" borderId="1" xfId="0" applyNumberFormat="1" applyFont="1" applyFill="1" applyBorder="1" applyAlignment="1">
      <alignment horizontal="right"/>
    </xf>
    <xf numFmtId="172" fontId="0" fillId="2" borderId="1" xfId="0" applyNumberFormat="1" applyFont="1" applyFill="1" applyBorder="1" applyAlignment="1">
      <alignment horizontal="right"/>
    </xf>
    <xf numFmtId="172" fontId="0" fillId="2" borderId="1" xfId="0" applyNumberFormat="1" applyFont="1" applyFill="1" applyBorder="1" applyAlignment="1" quotePrefix="1">
      <alignment horizontal="right"/>
    </xf>
    <xf numFmtId="172" fontId="0" fillId="2" borderId="5" xfId="0" applyNumberFormat="1" applyFont="1" applyFill="1" applyBorder="1" applyAlignment="1">
      <alignment horizontal="right"/>
    </xf>
    <xf numFmtId="173" fontId="0" fillId="2" borderId="6" xfId="0" applyNumberFormat="1" applyFont="1" applyFill="1" applyBorder="1" applyAlignment="1">
      <alignment horizontal="right"/>
    </xf>
    <xf numFmtId="173" fontId="0" fillId="2" borderId="4" xfId="0" applyNumberFormat="1" applyFont="1" applyFill="1" applyBorder="1" applyAlignment="1">
      <alignment horizontal="right"/>
    </xf>
    <xf numFmtId="173" fontId="0" fillId="2" borderId="3" xfId="0" applyNumberFormat="1" applyFont="1" applyFill="1" applyBorder="1" applyAlignment="1">
      <alignment horizontal="right"/>
    </xf>
    <xf numFmtId="173" fontId="0" fillId="2" borderId="1" xfId="0" applyNumberFormat="1" applyFont="1" applyFill="1" applyBorder="1" applyAlignment="1" quotePrefix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/>
    </xf>
    <xf numFmtId="172" fontId="0" fillId="2" borderId="21" xfId="0" applyNumberFormat="1" applyFont="1" applyFill="1" applyBorder="1" applyAlignment="1">
      <alignment horizontal="right"/>
    </xf>
    <xf numFmtId="172" fontId="0" fillId="2" borderId="20" xfId="0" applyNumberFormat="1" applyFont="1" applyFill="1" applyBorder="1" applyAlignment="1">
      <alignment horizontal="right"/>
    </xf>
    <xf numFmtId="173" fontId="0" fillId="2" borderId="20" xfId="0" applyNumberFormat="1" applyFont="1" applyFill="1" applyBorder="1" applyAlignment="1">
      <alignment horizontal="right"/>
    </xf>
    <xf numFmtId="173" fontId="0" fillId="2" borderId="21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/>
    </xf>
    <xf numFmtId="172" fontId="1" fillId="2" borderId="23" xfId="0" applyNumberFormat="1" applyFont="1" applyFill="1" applyBorder="1" applyAlignment="1">
      <alignment horizontal="right"/>
    </xf>
    <xf numFmtId="173" fontId="1" fillId="2" borderId="23" xfId="0" applyNumberFormat="1" applyFont="1" applyFill="1" applyBorder="1" applyAlignment="1">
      <alignment horizontal="right"/>
    </xf>
    <xf numFmtId="173" fontId="1" fillId="2" borderId="18" xfId="0" applyNumberFormat="1" applyFont="1" applyFill="1" applyBorder="1" applyAlignment="1">
      <alignment horizontal="right"/>
    </xf>
    <xf numFmtId="172" fontId="1" fillId="2" borderId="2" xfId="0" applyNumberFormat="1" applyFont="1" applyFill="1" applyBorder="1" applyAlignment="1">
      <alignment horizontal="right"/>
    </xf>
    <xf numFmtId="172" fontId="1" fillId="2" borderId="1" xfId="0" applyNumberFormat="1" applyFont="1" applyFill="1" applyBorder="1" applyAlignment="1">
      <alignment horizontal="right"/>
    </xf>
    <xf numFmtId="173" fontId="1" fillId="2" borderId="1" xfId="0" applyNumberFormat="1" applyFont="1" applyFill="1" applyBorder="1" applyAlignment="1">
      <alignment horizontal="right"/>
    </xf>
    <xf numFmtId="173" fontId="1" fillId="2" borderId="1" xfId="0" applyNumberFormat="1" applyFont="1" applyFill="1" applyBorder="1" applyAlignment="1" quotePrefix="1">
      <alignment horizontal="right"/>
    </xf>
    <xf numFmtId="173" fontId="0" fillId="2" borderId="0" xfId="0" applyNumberFormat="1" applyFont="1" applyFill="1" applyBorder="1" applyAlignment="1">
      <alignment horizontal="right"/>
    </xf>
    <xf numFmtId="172" fontId="0" fillId="2" borderId="6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1" fillId="2" borderId="22" xfId="0" applyFont="1" applyFill="1" applyBorder="1" applyAlignment="1">
      <alignment/>
    </xf>
    <xf numFmtId="172" fontId="1" fillId="2" borderId="18" xfId="0" applyNumberFormat="1" applyFont="1" applyFill="1" applyBorder="1" applyAlignment="1">
      <alignment horizontal="right"/>
    </xf>
    <xf numFmtId="173" fontId="1" fillId="2" borderId="2" xfId="0" applyNumberFormat="1" applyFont="1" applyFill="1" applyBorder="1" applyAlignment="1">
      <alignment horizontal="right"/>
    </xf>
    <xf numFmtId="3" fontId="0" fillId="0" borderId="2" xfId="127" applyNumberFormat="1" applyFont="1" applyBorder="1" applyAlignment="1">
      <alignment horizontal="right"/>
      <protection/>
    </xf>
    <xf numFmtId="1" fontId="0" fillId="0" borderId="4" xfId="127" applyNumberFormat="1" applyFont="1" applyBorder="1" applyAlignment="1">
      <alignment horizontal="center"/>
      <protection/>
    </xf>
    <xf numFmtId="1" fontId="0" fillId="0" borderId="3" xfId="127" applyNumberFormat="1" applyFont="1" applyBorder="1" applyAlignment="1">
      <alignment horizontal="center"/>
      <protection/>
    </xf>
    <xf numFmtId="181" fontId="1" fillId="0" borderId="19" xfId="127" applyFont="1" applyBorder="1">
      <alignment/>
      <protection/>
    </xf>
    <xf numFmtId="181" fontId="1" fillId="0" borderId="20" xfId="127" applyFont="1" applyBorder="1" applyAlignment="1">
      <alignment horizontal="right"/>
      <protection/>
    </xf>
    <xf numFmtId="181" fontId="1" fillId="0" borderId="21" xfId="127" applyFont="1" applyBorder="1" applyAlignment="1">
      <alignment horizontal="right"/>
      <protection/>
    </xf>
    <xf numFmtId="181" fontId="0" fillId="0" borderId="22" xfId="127" applyFont="1" applyBorder="1">
      <alignment/>
      <protection/>
    </xf>
    <xf numFmtId="181" fontId="0" fillId="0" borderId="23" xfId="127" applyFont="1" applyBorder="1" applyAlignment="1">
      <alignment horizontal="right"/>
      <protection/>
    </xf>
    <xf numFmtId="3" fontId="0" fillId="0" borderId="23" xfId="127" applyNumberFormat="1" applyFont="1" applyBorder="1" applyAlignment="1">
      <alignment horizontal="right"/>
      <protection/>
    </xf>
    <xf numFmtId="181" fontId="0" fillId="0" borderId="18" xfId="127" applyFont="1" applyBorder="1" applyAlignment="1">
      <alignment horizontal="right"/>
      <protection/>
    </xf>
    <xf numFmtId="181" fontId="0" fillId="0" borderId="22" xfId="46" applyFont="1" applyBorder="1">
      <alignment/>
      <protection/>
    </xf>
    <xf numFmtId="181" fontId="0" fillId="0" borderId="23" xfId="46" applyNumberFormat="1" applyFont="1" applyBorder="1" applyProtection="1">
      <alignment/>
      <protection/>
    </xf>
    <xf numFmtId="182" fontId="0" fillId="0" borderId="23" xfId="46" applyNumberFormat="1" applyFont="1" applyBorder="1" applyProtection="1">
      <alignment/>
      <protection/>
    </xf>
    <xf numFmtId="182" fontId="0" fillId="0" borderId="18" xfId="46" applyNumberFormat="1" applyFont="1" applyBorder="1" applyProtection="1">
      <alignment/>
      <protection/>
    </xf>
    <xf numFmtId="181" fontId="0" fillId="0" borderId="23" xfId="46" applyFont="1" applyBorder="1">
      <alignment/>
      <protection/>
    </xf>
    <xf numFmtId="184" fontId="0" fillId="0" borderId="23" xfId="46" applyNumberFormat="1" applyFont="1" applyBorder="1" applyProtection="1">
      <alignment/>
      <protection/>
    </xf>
    <xf numFmtId="184" fontId="0" fillId="0" borderId="18" xfId="46" applyNumberFormat="1" applyFont="1" applyBorder="1" applyProtection="1">
      <alignment/>
      <protection/>
    </xf>
    <xf numFmtId="181" fontId="0" fillId="0" borderId="3" xfId="46" applyFont="1" applyBorder="1" applyAlignment="1">
      <alignment horizontal="center"/>
      <protection/>
    </xf>
    <xf numFmtId="181" fontId="0" fillId="0" borderId="23" xfId="46" applyFont="1" applyBorder="1" applyAlignment="1">
      <alignment horizontal="center"/>
      <protection/>
    </xf>
    <xf numFmtId="181" fontId="0" fillId="0" borderId="18" xfId="46" applyFont="1" applyBorder="1" applyAlignment="1">
      <alignment horizontal="center"/>
      <protection/>
    </xf>
    <xf numFmtId="181" fontId="0" fillId="0" borderId="4" xfId="46" applyFont="1" applyBorder="1" applyAlignment="1">
      <alignment horizontal="center"/>
      <protection/>
    </xf>
    <xf numFmtId="181" fontId="0" fillId="0" borderId="4" xfId="46" applyFont="1" applyBorder="1">
      <alignment/>
      <protection/>
    </xf>
    <xf numFmtId="181" fontId="0" fillId="0" borderId="3" xfId="46" applyFont="1" applyBorder="1">
      <alignment/>
      <protection/>
    </xf>
    <xf numFmtId="172" fontId="0" fillId="2" borderId="21" xfId="0" applyNumberFormat="1" applyFont="1" applyFill="1" applyBorder="1" applyAlignment="1">
      <alignment/>
    </xf>
    <xf numFmtId="172" fontId="1" fillId="2" borderId="23" xfId="0" applyNumberFormat="1" applyFont="1" applyFill="1" applyBorder="1" applyAlignment="1">
      <alignment/>
    </xf>
    <xf numFmtId="172" fontId="1" fillId="2" borderId="18" xfId="0" applyNumberFormat="1" applyFont="1" applyFill="1" applyBorder="1" applyAlignment="1">
      <alignment/>
    </xf>
    <xf numFmtId="173" fontId="0" fillId="2" borderId="21" xfId="0" applyNumberFormat="1" applyFont="1" applyFill="1" applyBorder="1" applyAlignment="1">
      <alignment/>
    </xf>
    <xf numFmtId="173" fontId="0" fillId="2" borderId="20" xfId="0" applyNumberFormat="1" applyFont="1" applyFill="1" applyBorder="1" applyAlignment="1">
      <alignment/>
    </xf>
    <xf numFmtId="173" fontId="0" fillId="2" borderId="19" xfId="0" applyNumberFormat="1" applyFont="1" applyFill="1" applyBorder="1" applyAlignment="1">
      <alignment/>
    </xf>
    <xf numFmtId="173" fontId="1" fillId="2" borderId="23" xfId="0" applyNumberFormat="1" applyFont="1" applyFill="1" applyBorder="1" applyAlignment="1">
      <alignment/>
    </xf>
    <xf numFmtId="173" fontId="1" fillId="2" borderId="18" xfId="0" applyNumberFormat="1" applyFont="1" applyFill="1" applyBorder="1" applyAlignment="1">
      <alignment/>
    </xf>
    <xf numFmtId="173" fontId="1" fillId="2" borderId="22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2" borderId="0" xfId="0" applyFont="1" applyFill="1" applyBorder="1" applyAlignment="1">
      <alignment horizontal="right"/>
    </xf>
    <xf numFmtId="1" fontId="0" fillId="0" borderId="4" xfId="128" applyNumberFormat="1" applyFont="1" applyBorder="1" applyAlignment="1">
      <alignment horizontal="center"/>
      <protection/>
    </xf>
    <xf numFmtId="1" fontId="0" fillId="0" borderId="3" xfId="128" applyNumberFormat="1" applyFont="1" applyBorder="1" applyAlignment="1">
      <alignment horizontal="center"/>
      <protection/>
    </xf>
    <xf numFmtId="181" fontId="1" fillId="0" borderId="19" xfId="128" applyFont="1" applyBorder="1">
      <alignment/>
      <protection/>
    </xf>
    <xf numFmtId="181" fontId="0" fillId="0" borderId="22" xfId="128" applyFont="1" applyBorder="1">
      <alignment/>
      <protection/>
    </xf>
    <xf numFmtId="3" fontId="0" fillId="0" borderId="23" xfId="128" applyNumberFormat="1" applyFont="1" applyBorder="1" applyAlignment="1">
      <alignment horizontal="right"/>
      <protection/>
    </xf>
    <xf numFmtId="181" fontId="0" fillId="0" borderId="19" xfId="51" applyFont="1" applyBorder="1">
      <alignment/>
      <protection/>
    </xf>
    <xf numFmtId="181" fontId="0" fillId="0" borderId="20" xfId="51" applyNumberFormat="1" applyFont="1" applyBorder="1" applyProtection="1">
      <alignment/>
      <protection/>
    </xf>
    <xf numFmtId="182" fontId="0" fillId="0" borderId="20" xfId="51" applyNumberFormat="1" applyFont="1" applyBorder="1" applyProtection="1">
      <alignment/>
      <protection/>
    </xf>
    <xf numFmtId="182" fontId="0" fillId="0" borderId="21" xfId="51" applyNumberFormat="1" applyFont="1" applyBorder="1" applyProtection="1">
      <alignment/>
      <protection/>
    </xf>
    <xf numFmtId="181" fontId="0" fillId="0" borderId="22" xfId="51" applyFont="1" applyBorder="1">
      <alignment/>
      <protection/>
    </xf>
    <xf numFmtId="181" fontId="0" fillId="0" borderId="23" xfId="51" applyFont="1" applyBorder="1">
      <alignment/>
      <protection/>
    </xf>
    <xf numFmtId="181" fontId="0" fillId="0" borderId="23" xfId="51" applyNumberFormat="1" applyFont="1" applyBorder="1" applyProtection="1">
      <alignment/>
      <protection/>
    </xf>
    <xf numFmtId="182" fontId="0" fillId="0" borderId="23" xfId="51" applyNumberFormat="1" applyFont="1" applyBorder="1" applyProtection="1">
      <alignment/>
      <protection/>
    </xf>
    <xf numFmtId="182" fontId="0" fillId="0" borderId="18" xfId="51" applyNumberFormat="1" applyFont="1" applyBorder="1" applyProtection="1">
      <alignment/>
      <protection/>
    </xf>
    <xf numFmtId="184" fontId="0" fillId="0" borderId="20" xfId="51" applyNumberFormat="1" applyFont="1" applyBorder="1" applyProtection="1">
      <alignment/>
      <protection/>
    </xf>
    <xf numFmtId="184" fontId="0" fillId="0" borderId="21" xfId="51" applyNumberFormat="1" applyFont="1" applyBorder="1" applyProtection="1">
      <alignment/>
      <protection/>
    </xf>
    <xf numFmtId="184" fontId="0" fillId="0" borderId="23" xfId="51" applyNumberFormat="1" applyFont="1" applyBorder="1" applyProtection="1">
      <alignment/>
      <protection/>
    </xf>
    <xf numFmtId="184" fontId="0" fillId="0" borderId="18" xfId="51" applyNumberFormat="1" applyFont="1" applyBorder="1" applyProtection="1">
      <alignment/>
      <protection/>
    </xf>
    <xf numFmtId="173" fontId="0" fillId="2" borderId="11" xfId="0" applyNumberFormat="1" applyFont="1" applyFill="1" applyBorder="1" applyAlignment="1">
      <alignment horizontal="right"/>
    </xf>
    <xf numFmtId="173" fontId="0" fillId="2" borderId="0" xfId="0" applyNumberFormat="1" applyFont="1" applyFill="1" applyBorder="1" applyAlignment="1" quotePrefix="1">
      <alignment horizontal="right"/>
    </xf>
    <xf numFmtId="173" fontId="0" fillId="2" borderId="12" xfId="0" applyNumberFormat="1" applyFont="1" applyFill="1" applyBorder="1" applyAlignment="1">
      <alignment horizontal="right"/>
    </xf>
    <xf numFmtId="173" fontId="0" fillId="2" borderId="21" xfId="0" applyNumberFormat="1" applyFont="1" applyFill="1" applyBorder="1" applyAlignment="1" quotePrefix="1">
      <alignment horizontal="right"/>
    </xf>
    <xf numFmtId="173" fontId="0" fillId="2" borderId="19" xfId="0" applyNumberFormat="1" applyFont="1" applyFill="1" applyBorder="1" applyAlignment="1">
      <alignment horizontal="right"/>
    </xf>
    <xf numFmtId="173" fontId="1" fillId="2" borderId="22" xfId="0" applyNumberFormat="1" applyFont="1" applyFill="1" applyBorder="1" applyAlignment="1">
      <alignment horizontal="right"/>
    </xf>
    <xf numFmtId="172" fontId="1" fillId="2" borderId="1" xfId="0" applyNumberFormat="1" applyFont="1" applyFill="1" applyBorder="1" applyAlignment="1" quotePrefix="1">
      <alignment horizontal="right"/>
    </xf>
    <xf numFmtId="0" fontId="0" fillId="2" borderId="2" xfId="0" applyFont="1" applyFill="1" applyBorder="1" applyAlignment="1">
      <alignment horizontal="center" vertical="center"/>
    </xf>
    <xf numFmtId="172" fontId="0" fillId="2" borderId="21" xfId="0" applyNumberFormat="1" applyFont="1" applyFill="1" applyBorder="1" applyAlignment="1" quotePrefix="1">
      <alignment horizontal="right"/>
    </xf>
    <xf numFmtId="173" fontId="1" fillId="2" borderId="20" xfId="0" applyNumberFormat="1" applyFont="1" applyFill="1" applyBorder="1" applyAlignment="1" quotePrefix="1">
      <alignment horizontal="right"/>
    </xf>
    <xf numFmtId="173" fontId="1" fillId="2" borderId="21" xfId="0" applyNumberFormat="1" applyFont="1" applyFill="1" applyBorder="1" applyAlignment="1" quotePrefix="1">
      <alignment horizontal="right"/>
    </xf>
    <xf numFmtId="1" fontId="0" fillId="0" borderId="4" xfId="129" applyNumberFormat="1" applyFont="1" applyBorder="1" applyAlignment="1">
      <alignment horizontal="center"/>
      <protection/>
    </xf>
    <xf numFmtId="1" fontId="0" fillId="0" borderId="3" xfId="129" applyNumberFormat="1" applyFont="1" applyBorder="1" applyAlignment="1">
      <alignment horizontal="center"/>
      <protection/>
    </xf>
    <xf numFmtId="181" fontId="0" fillId="0" borderId="0" xfId="129" applyFont="1" applyBorder="1" applyAlignment="1">
      <alignment horizontal="fill"/>
      <protection/>
    </xf>
    <xf numFmtId="181" fontId="1" fillId="0" borderId="19" xfId="129" applyFont="1" applyBorder="1">
      <alignment/>
      <protection/>
    </xf>
    <xf numFmtId="181" fontId="1" fillId="0" borderId="20" xfId="129" applyFont="1" applyBorder="1" applyAlignment="1">
      <alignment horizontal="right"/>
      <protection/>
    </xf>
    <xf numFmtId="181" fontId="1" fillId="0" borderId="20" xfId="129" applyNumberFormat="1" applyFont="1" applyBorder="1" applyAlignment="1" applyProtection="1">
      <alignment horizontal="right"/>
      <protection/>
    </xf>
    <xf numFmtId="181" fontId="1" fillId="0" borderId="21" xfId="129" applyFont="1" applyBorder="1" applyAlignment="1">
      <alignment horizontal="right"/>
      <protection/>
    </xf>
    <xf numFmtId="181" fontId="0" fillId="0" borderId="22" xfId="129" applyFont="1" applyBorder="1">
      <alignment/>
      <protection/>
    </xf>
    <xf numFmtId="181" fontId="0" fillId="0" borderId="23" xfId="129" applyFont="1" applyBorder="1" applyAlignment="1">
      <alignment horizontal="right"/>
      <protection/>
    </xf>
    <xf numFmtId="181" fontId="0" fillId="0" borderId="18" xfId="129" applyFont="1" applyBorder="1" applyAlignment="1">
      <alignment horizontal="right"/>
      <protection/>
    </xf>
    <xf numFmtId="182" fontId="0" fillId="0" borderId="1" xfId="57" applyNumberFormat="1" applyFont="1" applyBorder="1" applyAlignment="1" applyProtection="1">
      <alignment horizontal="right"/>
      <protection/>
    </xf>
    <xf numFmtId="181" fontId="0" fillId="0" borderId="2" xfId="57" applyFont="1" applyBorder="1" applyAlignment="1">
      <alignment horizontal="right"/>
      <protection/>
    </xf>
    <xf numFmtId="181" fontId="0" fillId="0" borderId="11" xfId="57" applyFont="1" applyBorder="1" applyAlignment="1">
      <alignment horizontal="left"/>
      <protection/>
    </xf>
    <xf numFmtId="184" fontId="0" fillId="0" borderId="1" xfId="57" applyNumberFormat="1" applyFont="1" applyBorder="1" applyAlignment="1" applyProtection="1">
      <alignment horizontal="right"/>
      <protection/>
    </xf>
    <xf numFmtId="181" fontId="0" fillId="0" borderId="19" xfId="57" applyFont="1" applyBorder="1" applyAlignment="1">
      <alignment horizontal="left"/>
      <protection/>
    </xf>
    <xf numFmtId="181" fontId="0" fillId="0" borderId="20" xfId="57" applyNumberFormat="1" applyFont="1" applyBorder="1" applyAlignment="1" applyProtection="1">
      <alignment horizontal="right"/>
      <protection/>
    </xf>
    <xf numFmtId="182" fontId="0" fillId="0" borderId="20" xfId="57" applyNumberFormat="1" applyFont="1" applyBorder="1" applyAlignment="1" applyProtection="1">
      <alignment horizontal="right"/>
      <protection/>
    </xf>
    <xf numFmtId="182" fontId="0" fillId="0" borderId="21" xfId="57" applyNumberFormat="1" applyFont="1" applyBorder="1" applyAlignment="1" applyProtection="1">
      <alignment horizontal="right"/>
      <protection/>
    </xf>
    <xf numFmtId="181" fontId="0" fillId="0" borderId="22" xfId="57" applyFont="1" applyBorder="1" applyAlignment="1">
      <alignment horizontal="left"/>
      <protection/>
    </xf>
    <xf numFmtId="181" fontId="0" fillId="0" borderId="23" xfId="57" applyFont="1" applyBorder="1" applyAlignment="1">
      <alignment horizontal="right"/>
      <protection/>
    </xf>
    <xf numFmtId="182" fontId="0" fillId="0" borderId="23" xfId="57" applyNumberFormat="1" applyFont="1" applyBorder="1" applyAlignment="1" applyProtection="1">
      <alignment horizontal="right"/>
      <protection/>
    </xf>
    <xf numFmtId="181" fontId="0" fillId="0" borderId="19" xfId="57" applyFont="1" applyBorder="1">
      <alignment/>
      <protection/>
    </xf>
    <xf numFmtId="181" fontId="0" fillId="0" borderId="21" xfId="57" applyNumberFormat="1" applyFont="1" applyBorder="1" applyAlignment="1" applyProtection="1">
      <alignment horizontal="right"/>
      <protection/>
    </xf>
    <xf numFmtId="184" fontId="0" fillId="0" borderId="21" xfId="57" applyNumberFormat="1" applyFont="1" applyBorder="1" applyAlignment="1" applyProtection="1">
      <alignment horizontal="right"/>
      <protection/>
    </xf>
    <xf numFmtId="181" fontId="0" fillId="0" borderId="22" xfId="57" applyFont="1" applyBorder="1">
      <alignment/>
      <protection/>
    </xf>
    <xf numFmtId="184" fontId="0" fillId="0" borderId="18" xfId="57" applyNumberFormat="1" applyFont="1" applyBorder="1" applyAlignment="1" applyProtection="1">
      <alignment horizontal="right"/>
      <protection/>
    </xf>
    <xf numFmtId="1" fontId="0" fillId="0" borderId="4" xfId="130" applyNumberFormat="1" applyFont="1" applyBorder="1" applyAlignment="1">
      <alignment horizontal="center"/>
      <protection/>
    </xf>
    <xf numFmtId="1" fontId="0" fillId="0" borderId="3" xfId="130" applyNumberFormat="1" applyFont="1" applyBorder="1" applyAlignment="1">
      <alignment horizontal="center"/>
      <protection/>
    </xf>
    <xf numFmtId="181" fontId="1" fillId="0" borderId="19" xfId="130" applyFont="1" applyBorder="1">
      <alignment/>
      <protection/>
    </xf>
    <xf numFmtId="181" fontId="1" fillId="0" borderId="20" xfId="130" applyFont="1" applyBorder="1" applyAlignment="1">
      <alignment horizontal="right"/>
      <protection/>
    </xf>
    <xf numFmtId="181" fontId="1" fillId="0" borderId="20" xfId="130" applyNumberFormat="1" applyFont="1" applyBorder="1" applyAlignment="1" applyProtection="1">
      <alignment horizontal="right"/>
      <protection/>
    </xf>
    <xf numFmtId="181" fontId="1" fillId="0" borderId="21" xfId="130" applyFont="1" applyBorder="1" applyAlignment="1">
      <alignment horizontal="right"/>
      <protection/>
    </xf>
    <xf numFmtId="3" fontId="0" fillId="0" borderId="1" xfId="130" applyNumberFormat="1" applyFont="1" applyBorder="1" applyAlignment="1">
      <alignment horizontal="right"/>
      <protection/>
    </xf>
    <xf numFmtId="181" fontId="0" fillId="0" borderId="22" xfId="130" applyFont="1" applyBorder="1">
      <alignment/>
      <protection/>
    </xf>
    <xf numFmtId="181" fontId="0" fillId="0" borderId="23" xfId="130" applyFont="1" applyBorder="1" applyAlignment="1">
      <alignment horizontal="right"/>
      <protection/>
    </xf>
    <xf numFmtId="181" fontId="0" fillId="0" borderId="23" xfId="130" applyNumberFormat="1" applyFont="1" applyBorder="1" applyAlignment="1" applyProtection="1">
      <alignment horizontal="right"/>
      <protection/>
    </xf>
    <xf numFmtId="3" fontId="0" fillId="0" borderId="23" xfId="130" applyNumberFormat="1" applyFont="1" applyBorder="1" applyAlignment="1">
      <alignment horizontal="right"/>
      <protection/>
    </xf>
    <xf numFmtId="182" fontId="0" fillId="0" borderId="2" xfId="62" applyNumberFormat="1" applyFont="1" applyBorder="1" applyAlignment="1" applyProtection="1">
      <alignment horizontal="right"/>
      <protection/>
    </xf>
    <xf numFmtId="181" fontId="0" fillId="0" borderId="2" xfId="62" applyFont="1" applyBorder="1" applyAlignment="1">
      <alignment horizontal="right"/>
      <protection/>
    </xf>
    <xf numFmtId="181" fontId="0" fillId="0" borderId="1" xfId="62" applyFont="1" applyBorder="1" applyAlignment="1">
      <alignment horizontal="right"/>
      <protection/>
    </xf>
    <xf numFmtId="181" fontId="0" fillId="0" borderId="2" xfId="62" applyNumberFormat="1" applyFont="1" applyBorder="1" applyAlignment="1" applyProtection="1">
      <alignment horizontal="right"/>
      <protection/>
    </xf>
    <xf numFmtId="181" fontId="0" fillId="0" borderId="2" xfId="62" applyNumberFormat="1" applyFont="1" applyBorder="1" applyAlignment="1" applyProtection="1">
      <alignment horizontal="center"/>
      <protection/>
    </xf>
    <xf numFmtId="181" fontId="0" fillId="0" borderId="1" xfId="62" applyNumberFormat="1" applyFont="1" applyBorder="1" applyAlignment="1" applyProtection="1">
      <alignment horizontal="center"/>
      <protection/>
    </xf>
    <xf numFmtId="181" fontId="0" fillId="0" borderId="19" xfId="62" applyFont="1" applyBorder="1">
      <alignment/>
      <protection/>
    </xf>
    <xf numFmtId="182" fontId="0" fillId="0" borderId="20" xfId="62" applyNumberFormat="1" applyFont="1" applyBorder="1" applyAlignment="1" applyProtection="1">
      <alignment horizontal="right"/>
      <protection/>
    </xf>
    <xf numFmtId="181" fontId="0" fillId="0" borderId="20" xfId="62" applyFont="1" applyBorder="1" applyAlignment="1">
      <alignment horizontal="right"/>
      <protection/>
    </xf>
    <xf numFmtId="181" fontId="0" fillId="0" borderId="21" xfId="62" applyFont="1" applyBorder="1" applyAlignment="1">
      <alignment horizontal="right"/>
      <protection/>
    </xf>
    <xf numFmtId="181" fontId="0" fillId="0" borderId="22" xfId="62" applyFont="1" applyBorder="1">
      <alignment/>
      <protection/>
    </xf>
    <xf numFmtId="182" fontId="0" fillId="0" borderId="23" xfId="62" applyNumberFormat="1" applyFont="1" applyBorder="1" applyAlignment="1" applyProtection="1">
      <alignment horizontal="right"/>
      <protection/>
    </xf>
    <xf numFmtId="181" fontId="0" fillId="0" borderId="23" xfId="62" applyFont="1" applyBorder="1" applyAlignment="1">
      <alignment horizontal="right"/>
      <protection/>
    </xf>
    <xf numFmtId="181" fontId="0" fillId="0" borderId="18" xfId="62" applyFont="1" applyBorder="1" applyAlignment="1">
      <alignment horizontal="right"/>
      <protection/>
    </xf>
    <xf numFmtId="0" fontId="0" fillId="0" borderId="2" xfId="0" applyFont="1" applyBorder="1" applyAlignment="1">
      <alignment horizontal="center"/>
    </xf>
    <xf numFmtId="175" fontId="0" fillId="2" borderId="20" xfId="0" applyNumberFormat="1" applyFont="1" applyFill="1" applyBorder="1" applyAlignment="1">
      <alignment/>
    </xf>
    <xf numFmtId="175" fontId="1" fillId="2" borderId="23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2" fontId="0" fillId="2" borderId="4" xfId="0" applyNumberFormat="1" applyFont="1" applyFill="1" applyBorder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2" fontId="1" fillId="2" borderId="5" xfId="0" applyNumberFormat="1" applyFont="1" applyFill="1" applyBorder="1" applyAlignment="1">
      <alignment horizontal="right"/>
    </xf>
    <xf numFmtId="4" fontId="0" fillId="2" borderId="4" xfId="0" applyNumberFormat="1" applyFont="1" applyFill="1" applyBorder="1" applyAlignment="1">
      <alignment horizontal="right"/>
    </xf>
    <xf numFmtId="3" fontId="0" fillId="0" borderId="2" xfId="131" applyNumberFormat="1" applyFont="1" applyBorder="1" applyAlignment="1">
      <alignment horizontal="right"/>
      <protection/>
    </xf>
    <xf numFmtId="181" fontId="0" fillId="0" borderId="3" xfId="131" applyFont="1" applyBorder="1" applyAlignment="1">
      <alignment horizontal="center"/>
      <protection/>
    </xf>
    <xf numFmtId="181" fontId="1" fillId="0" borderId="19" xfId="131" applyFont="1" applyBorder="1">
      <alignment/>
      <protection/>
    </xf>
    <xf numFmtId="181" fontId="0" fillId="0" borderId="22" xfId="131" applyFont="1" applyBorder="1">
      <alignment/>
      <protection/>
    </xf>
    <xf numFmtId="3" fontId="0" fillId="0" borderId="23" xfId="131" applyNumberFormat="1" applyFont="1" applyBorder="1" applyAlignment="1">
      <alignment horizontal="right"/>
      <protection/>
    </xf>
    <xf numFmtId="181" fontId="0" fillId="0" borderId="2" xfId="45" applyFont="1" applyBorder="1" applyAlignment="1">
      <alignment horizontal="center"/>
      <protection/>
    </xf>
    <xf numFmtId="181" fontId="0" fillId="0" borderId="1" xfId="45" applyFont="1" applyBorder="1" applyAlignment="1">
      <alignment horizontal="center"/>
      <protection/>
    </xf>
    <xf numFmtId="181" fontId="0" fillId="0" borderId="19" xfId="45" applyFont="1" applyBorder="1">
      <alignment/>
      <protection/>
    </xf>
    <xf numFmtId="181" fontId="0" fillId="0" borderId="20" xfId="45" applyFont="1" applyBorder="1">
      <alignment/>
      <protection/>
    </xf>
    <xf numFmtId="181" fontId="0" fillId="0" borderId="20" xfId="45" applyNumberFormat="1" applyFont="1" applyBorder="1" applyProtection="1">
      <alignment/>
      <protection/>
    </xf>
    <xf numFmtId="181" fontId="0" fillId="0" borderId="21" xfId="45" applyFont="1" applyBorder="1">
      <alignment/>
      <protection/>
    </xf>
    <xf numFmtId="181" fontId="0" fillId="0" borderId="22" xfId="45" applyFont="1" applyBorder="1">
      <alignment/>
      <protection/>
    </xf>
    <xf numFmtId="181" fontId="0" fillId="0" borderId="23" xfId="45" applyFont="1" applyBorder="1">
      <alignment/>
      <protection/>
    </xf>
    <xf numFmtId="181" fontId="0" fillId="0" borderId="18" xfId="45" applyFont="1" applyBorder="1">
      <alignment/>
      <protection/>
    </xf>
    <xf numFmtId="172" fontId="0" fillId="0" borderId="21" xfId="0" applyNumberFormat="1" applyFont="1" applyBorder="1" applyAlignment="1">
      <alignment horizontal="right"/>
    </xf>
    <xf numFmtId="173" fontId="0" fillId="0" borderId="21" xfId="0" applyNumberFormat="1" applyFont="1" applyBorder="1" applyAlignment="1">
      <alignment horizontal="right"/>
    </xf>
    <xf numFmtId="178" fontId="0" fillId="0" borderId="11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0" fillId="0" borderId="22" xfId="0" applyNumberFormat="1" applyFont="1" applyBorder="1" applyAlignment="1">
      <alignment horizontal="right"/>
    </xf>
    <xf numFmtId="178" fontId="0" fillId="0" borderId="17" xfId="0" applyNumberFormat="1" applyFont="1" applyBorder="1" applyAlignment="1">
      <alignment horizontal="right"/>
    </xf>
    <xf numFmtId="178" fontId="0" fillId="0" borderId="2" xfId="0" applyNumberFormat="1" applyFont="1" applyBorder="1" applyAlignment="1">
      <alignment horizontal="right"/>
    </xf>
    <xf numFmtId="178" fontId="0" fillId="0" borderId="23" xfId="0" applyNumberFormat="1" applyFont="1" applyBorder="1" applyAlignment="1">
      <alignment horizontal="right"/>
    </xf>
    <xf numFmtId="178" fontId="0" fillId="2" borderId="20" xfId="0" applyNumberFormat="1" applyFont="1" applyFill="1" applyBorder="1" applyAlignment="1">
      <alignment horizontal="right"/>
    </xf>
    <xf numFmtId="178" fontId="0" fillId="2" borderId="21" xfId="0" applyNumberFormat="1" applyFont="1" applyFill="1" applyBorder="1" applyAlignment="1">
      <alignment horizontal="right"/>
    </xf>
    <xf numFmtId="178" fontId="0" fillId="2" borderId="1" xfId="0" applyNumberFormat="1" applyFont="1" applyFill="1" applyBorder="1" applyAlignment="1">
      <alignment horizontal="right"/>
    </xf>
    <xf numFmtId="178" fontId="0" fillId="2" borderId="2" xfId="0" applyNumberFormat="1" applyFont="1" applyFill="1" applyBorder="1" applyAlignment="1" quotePrefix="1">
      <alignment horizontal="right"/>
    </xf>
    <xf numFmtId="178" fontId="0" fillId="2" borderId="2" xfId="0" applyNumberFormat="1" applyFont="1" applyFill="1" applyBorder="1" applyAlignment="1">
      <alignment horizontal="right"/>
    </xf>
    <xf numFmtId="178" fontId="1" fillId="2" borderId="2" xfId="0" applyNumberFormat="1" applyFont="1" applyFill="1" applyBorder="1" applyAlignment="1">
      <alignment horizontal="right"/>
    </xf>
    <xf numFmtId="178" fontId="1" fillId="2" borderId="1" xfId="0" applyNumberFormat="1" applyFont="1" applyFill="1" applyBorder="1" applyAlignment="1">
      <alignment horizontal="right"/>
    </xf>
    <xf numFmtId="178" fontId="1" fillId="2" borderId="0" xfId="0" applyNumberFormat="1" applyFont="1" applyFill="1" applyBorder="1" applyAlignment="1">
      <alignment horizontal="right"/>
    </xf>
    <xf numFmtId="178" fontId="1" fillId="2" borderId="2" xfId="0" applyNumberFormat="1" applyFont="1" applyFill="1" applyBorder="1" applyAlignment="1" quotePrefix="1">
      <alignment horizontal="right"/>
    </xf>
    <xf numFmtId="178" fontId="0" fillId="2" borderId="5" xfId="0" applyNumberFormat="1" applyFont="1" applyFill="1" applyBorder="1" applyAlignment="1">
      <alignment horizontal="right"/>
    </xf>
    <xf numFmtId="178" fontId="0" fillId="2" borderId="6" xfId="0" applyNumberFormat="1" applyFont="1" applyFill="1" applyBorder="1" applyAlignment="1">
      <alignment horizontal="right"/>
    </xf>
    <xf numFmtId="178" fontId="0" fillId="2" borderId="3" xfId="0" applyNumberFormat="1" applyFont="1" applyFill="1" applyBorder="1" applyAlignment="1">
      <alignment horizontal="right"/>
    </xf>
    <xf numFmtId="178" fontId="1" fillId="2" borderId="23" xfId="0" applyNumberFormat="1" applyFont="1" applyFill="1" applyBorder="1" applyAlignment="1">
      <alignment horizontal="right"/>
    </xf>
    <xf numFmtId="178" fontId="1" fillId="2" borderId="18" xfId="0" applyNumberFormat="1" applyFont="1" applyFill="1" applyBorder="1" applyAlignment="1">
      <alignment horizontal="right"/>
    </xf>
    <xf numFmtId="3" fontId="1" fillId="0" borderId="20" xfId="128" applyNumberFormat="1" applyFont="1" applyBorder="1" applyAlignment="1">
      <alignment horizontal="right"/>
      <protection/>
    </xf>
    <xf numFmtId="3" fontId="1" fillId="0" borderId="20" xfId="128" applyNumberFormat="1" applyFont="1" applyBorder="1" applyAlignment="1" applyProtection="1">
      <alignment horizontal="right"/>
      <protection/>
    </xf>
    <xf numFmtId="3" fontId="1" fillId="0" borderId="21" xfId="128" applyNumberFormat="1" applyFont="1" applyBorder="1" applyAlignment="1">
      <alignment horizontal="right"/>
      <protection/>
    </xf>
    <xf numFmtId="3" fontId="0" fillId="0" borderId="2" xfId="128" applyNumberFormat="1" applyFont="1" applyBorder="1" applyAlignment="1" applyProtection="1">
      <alignment horizontal="right"/>
      <protection/>
    </xf>
    <xf numFmtId="3" fontId="0" fillId="0" borderId="1" xfId="128" applyNumberFormat="1" applyFont="1" applyBorder="1" applyAlignment="1">
      <alignment horizontal="right"/>
      <protection/>
    </xf>
    <xf numFmtId="3" fontId="0" fillId="0" borderId="23" xfId="128" applyNumberFormat="1" applyFont="1" applyBorder="1" applyAlignment="1" applyProtection="1">
      <alignment horizontal="right"/>
      <protection/>
    </xf>
    <xf numFmtId="3" fontId="0" fillId="0" borderId="18" xfId="128" applyNumberFormat="1" applyFont="1" applyBorder="1" applyAlignment="1">
      <alignment horizontal="right"/>
      <protection/>
    </xf>
    <xf numFmtId="3" fontId="0" fillId="0" borderId="20" xfId="57" applyNumberFormat="1" applyFont="1" applyBorder="1" applyAlignment="1" applyProtection="1">
      <alignment horizontal="right"/>
      <protection/>
    </xf>
    <xf numFmtId="3" fontId="0" fillId="0" borderId="2" xfId="57" applyNumberFormat="1" applyFont="1" applyBorder="1" applyAlignment="1" applyProtection="1">
      <alignment horizontal="right"/>
      <protection/>
    </xf>
    <xf numFmtId="3" fontId="0" fillId="0" borderId="2" xfId="57" applyNumberFormat="1" applyFont="1" applyBorder="1" applyAlignment="1">
      <alignment horizontal="right"/>
      <protection/>
    </xf>
    <xf numFmtId="3" fontId="0" fillId="2" borderId="21" xfId="0" applyNumberFormat="1" applyFont="1" applyFill="1" applyBorder="1" applyAlignment="1">
      <alignment horizontal="right"/>
    </xf>
    <xf numFmtId="3" fontId="0" fillId="2" borderId="20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 quotePrefix="1">
      <alignment horizontal="right"/>
    </xf>
    <xf numFmtId="3" fontId="0" fillId="2" borderId="1" xfId="0" applyNumberFormat="1" applyFont="1" applyFill="1" applyBorder="1" applyAlignment="1" quotePrefix="1">
      <alignment horizontal="right"/>
    </xf>
    <xf numFmtId="3" fontId="0" fillId="2" borderId="6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3" xfId="0" applyNumberFormat="1" applyFont="1" applyFill="1" applyBorder="1" applyAlignment="1" quotePrefix="1">
      <alignment horizontal="right"/>
    </xf>
    <xf numFmtId="3" fontId="1" fillId="2" borderId="18" xfId="0" applyNumberFormat="1" applyFont="1" applyFill="1" applyBorder="1" applyAlignment="1">
      <alignment horizontal="right"/>
    </xf>
    <xf numFmtId="3" fontId="1" fillId="2" borderId="23" xfId="0" applyNumberFormat="1" applyFont="1" applyFill="1" applyBorder="1" applyAlignment="1">
      <alignment horizontal="right"/>
    </xf>
    <xf numFmtId="178" fontId="0" fillId="2" borderId="1" xfId="0" applyNumberFormat="1" applyFont="1" applyFill="1" applyBorder="1" applyAlignment="1" quotePrefix="1">
      <alignment horizontal="right"/>
    </xf>
    <xf numFmtId="3" fontId="1" fillId="2" borderId="1" xfId="0" applyNumberFormat="1" applyFont="1" applyFill="1" applyBorder="1" applyAlignment="1" quotePrefix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178" fontId="0" fillId="2" borderId="21" xfId="0" applyNumberFormat="1" applyFont="1" applyFill="1" applyBorder="1" applyAlignment="1" quotePrefix="1">
      <alignment horizontal="right"/>
    </xf>
    <xf numFmtId="178" fontId="1" fillId="2" borderId="1" xfId="0" applyNumberFormat="1" applyFont="1" applyFill="1" applyBorder="1" applyAlignment="1" quotePrefix="1">
      <alignment horizontal="right"/>
    </xf>
    <xf numFmtId="178" fontId="0" fillId="2" borderId="4" xfId="0" applyNumberFormat="1" applyFont="1" applyFill="1" applyBorder="1" applyAlignment="1">
      <alignment horizontal="right"/>
    </xf>
    <xf numFmtId="178" fontId="0" fillId="0" borderId="4" xfId="0" applyNumberFormat="1" applyFont="1" applyBorder="1" applyAlignment="1">
      <alignment horizontal="right"/>
    </xf>
    <xf numFmtId="178" fontId="1" fillId="2" borderId="5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 quotePrefix="1">
      <alignment horizontal="right"/>
    </xf>
    <xf numFmtId="4" fontId="0" fillId="2" borderId="2" xfId="0" applyNumberFormat="1" applyFont="1" applyFill="1" applyBorder="1" applyAlignment="1" quotePrefix="1">
      <alignment horizontal="right"/>
    </xf>
    <xf numFmtId="4" fontId="0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4" fontId="0" fillId="2" borderId="5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right"/>
    </xf>
    <xf numFmtId="178" fontId="0" fillId="2" borderId="3" xfId="0" applyNumberFormat="1" applyFont="1" applyFill="1" applyBorder="1" applyAlignment="1" quotePrefix="1">
      <alignment horizontal="right"/>
    </xf>
    <xf numFmtId="178" fontId="1" fillId="2" borderId="6" xfId="0" applyNumberFormat="1" applyFont="1" applyFill="1" applyBorder="1" applyAlignment="1">
      <alignment horizontal="right"/>
    </xf>
    <xf numFmtId="3" fontId="1" fillId="0" borderId="20" xfId="131" applyNumberFormat="1" applyFont="1" applyBorder="1">
      <alignment/>
      <protection/>
    </xf>
    <xf numFmtId="3" fontId="1" fillId="0" borderId="21" xfId="131" applyNumberFormat="1" applyFont="1" applyBorder="1">
      <alignment/>
      <protection/>
    </xf>
    <xf numFmtId="3" fontId="0" fillId="0" borderId="2" xfId="131" applyNumberFormat="1" applyFont="1" applyBorder="1">
      <alignment/>
      <protection/>
    </xf>
    <xf numFmtId="3" fontId="0" fillId="0" borderId="1" xfId="131" applyNumberFormat="1" applyFont="1" applyBorder="1">
      <alignment/>
      <protection/>
    </xf>
    <xf numFmtId="3" fontId="0" fillId="0" borderId="2" xfId="131" applyNumberFormat="1" applyFont="1" applyBorder="1" applyAlignment="1">
      <alignment horizontal="center"/>
      <protection/>
    </xf>
    <xf numFmtId="3" fontId="0" fillId="0" borderId="1" xfId="131" applyNumberFormat="1" applyFont="1" applyBorder="1" applyAlignment="1">
      <alignment horizontal="center"/>
      <protection/>
    </xf>
    <xf numFmtId="3" fontId="0" fillId="0" borderId="1" xfId="131" applyNumberFormat="1" applyFont="1" applyBorder="1" applyAlignment="1">
      <alignment horizontal="right"/>
      <protection/>
    </xf>
    <xf numFmtId="3" fontId="0" fillId="0" borderId="18" xfId="131" applyNumberFormat="1" applyFont="1" applyBorder="1" applyAlignment="1">
      <alignment horizontal="right"/>
      <protection/>
    </xf>
    <xf numFmtId="3" fontId="0" fillId="0" borderId="18" xfId="130" applyNumberFormat="1" applyFont="1" applyBorder="1" applyAlignment="1">
      <alignment horizontal="right"/>
      <protection/>
    </xf>
    <xf numFmtId="184" fontId="0" fillId="0" borderId="4" xfId="68" applyNumberFormat="1" applyFont="1" applyBorder="1">
      <alignment/>
      <protection/>
    </xf>
    <xf numFmtId="184" fontId="0" fillId="0" borderId="3" xfId="68" applyNumberFormat="1" applyFont="1" applyBorder="1">
      <alignment/>
      <protection/>
    </xf>
    <xf numFmtId="49" fontId="0" fillId="0" borderId="1" xfId="62" applyNumberFormat="1" applyFont="1" applyBorder="1" applyAlignment="1">
      <alignment horizontal="center"/>
      <protection/>
    </xf>
    <xf numFmtId="182" fontId="0" fillId="0" borderId="11" xfId="68" applyNumberFormat="1" applyFont="1" applyBorder="1" applyProtection="1">
      <alignment/>
      <protection/>
    </xf>
    <xf numFmtId="184" fontId="0" fillId="0" borderId="0" xfId="46" applyNumberFormat="1" applyFont="1">
      <alignment/>
      <protection/>
    </xf>
    <xf numFmtId="181" fontId="0" fillId="0" borderId="0" xfId="46" applyFont="1" applyBorder="1">
      <alignment/>
      <protection/>
    </xf>
    <xf numFmtId="184" fontId="0" fillId="0" borderId="0" xfId="51" applyNumberFormat="1" applyFont="1">
      <alignment/>
      <protection/>
    </xf>
    <xf numFmtId="181" fontId="0" fillId="0" borderId="0" xfId="51" applyFont="1" applyBorder="1">
      <alignment/>
      <protection/>
    </xf>
    <xf numFmtId="181" fontId="0" fillId="0" borderId="11" xfId="57" applyFont="1" applyBorder="1" applyAlignment="1">
      <alignment horizontal="right"/>
      <protection/>
    </xf>
    <xf numFmtId="3" fontId="0" fillId="0" borderId="0" xfId="57" applyNumberFormat="1" applyFont="1" applyBorder="1" applyAlignment="1">
      <alignment horizontal="right"/>
      <protection/>
    </xf>
    <xf numFmtId="3" fontId="0" fillId="0" borderId="18" xfId="57" applyNumberFormat="1" applyFont="1" applyBorder="1" applyAlignment="1" quotePrefix="1">
      <alignment horizontal="right"/>
      <protection/>
    </xf>
    <xf numFmtId="181" fontId="0" fillId="0" borderId="22" xfId="57" applyFont="1" applyBorder="1" applyAlignment="1">
      <alignment horizontal="right"/>
      <protection/>
    </xf>
    <xf numFmtId="3" fontId="0" fillId="0" borderId="23" xfId="57" applyNumberFormat="1" applyFont="1" applyBorder="1" applyAlignment="1">
      <alignment horizontal="right"/>
      <protection/>
    </xf>
    <xf numFmtId="181" fontId="0" fillId="0" borderId="22" xfId="56" applyFont="1" applyFill="1" applyBorder="1">
      <alignment/>
      <protection/>
    </xf>
    <xf numFmtId="181" fontId="0" fillId="0" borderId="23" xfId="56" applyFont="1" applyFill="1" applyBorder="1" applyAlignment="1">
      <alignment horizontal="right"/>
      <protection/>
    </xf>
    <xf numFmtId="181" fontId="0" fillId="0" borderId="18" xfId="56" applyFont="1" applyFill="1" applyBorder="1" applyAlignment="1">
      <alignment horizontal="right"/>
      <protection/>
    </xf>
    <xf numFmtId="181" fontId="0" fillId="0" borderId="0" xfId="56" applyFont="1" applyFill="1">
      <alignment/>
      <protection/>
    </xf>
    <xf numFmtId="0" fontId="9" fillId="2" borderId="0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75" fontId="0" fillId="2" borderId="0" xfId="0" applyNumberFormat="1" applyFont="1" applyFill="1" applyBorder="1" applyAlignment="1">
      <alignment/>
    </xf>
    <xf numFmtId="173" fontId="0" fillId="2" borderId="0" xfId="0" applyNumberFormat="1" applyFont="1" applyFill="1" applyBorder="1" applyAlignment="1" quotePrefix="1">
      <alignment/>
    </xf>
    <xf numFmtId="175" fontId="1" fillId="2" borderId="0" xfId="0" applyNumberFormat="1" applyFont="1" applyFill="1" applyBorder="1" applyAlignment="1">
      <alignment/>
    </xf>
    <xf numFmtId="173" fontId="1" fillId="2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181" fontId="0" fillId="0" borderId="14" xfId="68" applyFont="1" applyBorder="1" applyAlignment="1">
      <alignment horizontal="center"/>
      <protection/>
    </xf>
    <xf numFmtId="181" fontId="9" fillId="0" borderId="0" xfId="68" applyFont="1" applyAlignment="1">
      <alignment horizontal="center"/>
      <protection/>
    </xf>
    <xf numFmtId="181" fontId="0" fillId="0" borderId="4" xfId="68" applyFont="1" applyBorder="1" applyAlignment="1">
      <alignment horizontal="center"/>
      <protection/>
    </xf>
    <xf numFmtId="181" fontId="0" fillId="0" borderId="3" xfId="68" applyFont="1" applyBorder="1" applyAlignment="1">
      <alignment horizontal="center"/>
      <protection/>
    </xf>
    <xf numFmtId="181" fontId="0" fillId="0" borderId="5" xfId="68" applyFont="1" applyBorder="1" applyAlignment="1">
      <alignment horizontal="center"/>
      <protection/>
    </xf>
    <xf numFmtId="0" fontId="0" fillId="0" borderId="2" xfId="0" applyFont="1" applyBorder="1" applyAlignment="1">
      <alignment horizontal="center" vertical="justify"/>
    </xf>
    <xf numFmtId="0" fontId="0" fillId="0" borderId="3" xfId="0" applyNumberFormat="1" applyFont="1" applyBorder="1" applyAlignment="1">
      <alignment horizontal="center" vertical="justify"/>
    </xf>
    <xf numFmtId="0" fontId="0" fillId="0" borderId="1" xfId="0" applyFont="1" applyBorder="1" applyAlignment="1">
      <alignment horizontal="center" vertical="justify"/>
    </xf>
    <xf numFmtId="181" fontId="0" fillId="0" borderId="3" xfId="126" applyFont="1" applyBorder="1" applyAlignment="1">
      <alignment horizontal="center"/>
      <protection/>
    </xf>
    <xf numFmtId="181" fontId="0" fillId="0" borderId="12" xfId="126" applyFont="1" applyBorder="1" applyAlignment="1">
      <alignment horizontal="center"/>
      <protection/>
    </xf>
    <xf numFmtId="181" fontId="0" fillId="0" borderId="13" xfId="126" applyFont="1" applyBorder="1" applyAlignment="1">
      <alignment horizontal="center"/>
      <protection/>
    </xf>
    <xf numFmtId="181" fontId="9" fillId="0" borderId="0" xfId="126" applyFont="1" applyAlignment="1">
      <alignment horizontal="center"/>
      <protection/>
    </xf>
    <xf numFmtId="181" fontId="0" fillId="0" borderId="9" xfId="68" applyFont="1" applyBorder="1" applyAlignment="1">
      <alignment horizontal="center"/>
      <protection/>
    </xf>
    <xf numFmtId="181" fontId="0" fillId="0" borderId="10" xfId="68" applyFont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NumberFormat="1" applyFont="1" applyBorder="1" applyAlignment="1">
      <alignment horizontal="center" vertical="justify"/>
    </xf>
    <xf numFmtId="181" fontId="0" fillId="0" borderId="10" xfId="56" applyFont="1" applyBorder="1" applyAlignment="1">
      <alignment horizontal="center"/>
      <protection/>
    </xf>
    <xf numFmtId="181" fontId="9" fillId="0" borderId="0" xfId="56" applyFont="1" applyAlignment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181" fontId="0" fillId="0" borderId="0" xfId="64" applyFont="1">
      <alignment/>
      <protection/>
    </xf>
    <xf numFmtId="181" fontId="10" fillId="0" borderId="0" xfId="64" applyFont="1" applyAlignment="1">
      <alignment horizontal="fill"/>
      <protection/>
    </xf>
    <xf numFmtId="181" fontId="0" fillId="0" borderId="12" xfId="64" applyFont="1" applyBorder="1">
      <alignment/>
      <protection/>
    </xf>
    <xf numFmtId="181" fontId="0" fillId="0" borderId="3" xfId="64" applyFont="1" applyBorder="1" applyAlignment="1">
      <alignment horizontal="center"/>
      <protection/>
    </xf>
    <xf numFmtId="181" fontId="0" fillId="0" borderId="11" xfId="64" applyFont="1" applyBorder="1">
      <alignment/>
      <protection/>
    </xf>
    <xf numFmtId="181" fontId="0" fillId="0" borderId="1" xfId="64" applyFont="1" applyBorder="1" applyAlignment="1">
      <alignment horizontal="center"/>
      <protection/>
    </xf>
    <xf numFmtId="181" fontId="0" fillId="0" borderId="11" xfId="64" applyFont="1" applyBorder="1" applyAlignment="1">
      <alignment horizontal="center"/>
      <protection/>
    </xf>
    <xf numFmtId="181" fontId="0" fillId="0" borderId="4" xfId="64" applyFont="1" applyBorder="1" applyAlignment="1">
      <alignment horizontal="fill"/>
      <protection/>
    </xf>
    <xf numFmtId="49" fontId="0" fillId="0" borderId="1" xfId="64" applyNumberFormat="1" applyFont="1" applyBorder="1" applyAlignment="1">
      <alignment horizontal="center"/>
      <protection/>
    </xf>
    <xf numFmtId="181" fontId="0" fillId="0" borderId="2" xfId="64" applyFont="1" applyBorder="1" applyAlignment="1">
      <alignment horizontal="center"/>
      <protection/>
    </xf>
    <xf numFmtId="181" fontId="0" fillId="0" borderId="19" xfId="64" applyFont="1" applyBorder="1">
      <alignment/>
      <protection/>
    </xf>
    <xf numFmtId="181" fontId="0" fillId="0" borderId="20" xfId="64" applyNumberFormat="1" applyFont="1" applyBorder="1" applyAlignment="1" applyProtection="1">
      <alignment horizontal="right"/>
      <protection/>
    </xf>
    <xf numFmtId="184" fontId="0" fillId="0" borderId="20" xfId="64" applyNumberFormat="1" applyFont="1" applyBorder="1" applyAlignment="1" applyProtection="1">
      <alignment horizontal="right"/>
      <protection/>
    </xf>
    <xf numFmtId="181" fontId="0" fillId="0" borderId="21" xfId="64" applyFont="1" applyBorder="1" applyAlignment="1">
      <alignment horizontal="right"/>
      <protection/>
    </xf>
    <xf numFmtId="181" fontId="0" fillId="0" borderId="9" xfId="56" applyFont="1" applyBorder="1" applyAlignment="1">
      <alignment horizontal="center"/>
      <protection/>
    </xf>
    <xf numFmtId="181" fontId="0" fillId="0" borderId="2" xfId="64" applyNumberFormat="1" applyFont="1" applyBorder="1" applyAlignment="1" applyProtection="1">
      <alignment horizontal="right"/>
      <protection/>
    </xf>
    <xf numFmtId="184" fontId="0" fillId="0" borderId="2" xfId="64" applyNumberFormat="1" applyFont="1" applyBorder="1" applyAlignment="1" applyProtection="1">
      <alignment horizontal="right"/>
      <protection/>
    </xf>
    <xf numFmtId="181" fontId="0" fillId="0" borderId="1" xfId="64" applyFont="1" applyBorder="1" applyAlignment="1">
      <alignment horizontal="right"/>
      <protection/>
    </xf>
    <xf numFmtId="181" fontId="0" fillId="0" borderId="2" xfId="64" applyFont="1" applyBorder="1" applyAlignment="1">
      <alignment horizontal="right"/>
      <protection/>
    </xf>
    <xf numFmtId="181" fontId="0" fillId="0" borderId="22" xfId="64" applyFont="1" applyBorder="1">
      <alignment/>
      <protection/>
    </xf>
    <xf numFmtId="181" fontId="0" fillId="0" borderId="23" xfId="64" applyFont="1" applyBorder="1" applyAlignment="1">
      <alignment horizontal="right"/>
      <protection/>
    </xf>
    <xf numFmtId="184" fontId="0" fillId="0" borderId="23" xfId="64" applyNumberFormat="1" applyFont="1" applyBorder="1" applyAlignment="1" applyProtection="1">
      <alignment horizontal="right"/>
      <protection/>
    </xf>
    <xf numFmtId="181" fontId="0" fillId="0" borderId="18" xfId="64" applyFont="1" applyBorder="1" applyAlignment="1">
      <alignment horizontal="right"/>
      <protection/>
    </xf>
    <xf numFmtId="181" fontId="0" fillId="0" borderId="0" xfId="64" applyFont="1" applyAlignment="1">
      <alignment horizontal="fill"/>
      <protection/>
    </xf>
    <xf numFmtId="181" fontId="0" fillId="0" borderId="4" xfId="64" applyFont="1" applyBorder="1" applyAlignment="1">
      <alignment horizontal="center"/>
      <protection/>
    </xf>
    <xf numFmtId="181" fontId="0" fillId="0" borderId="4" xfId="64" applyFont="1" applyBorder="1">
      <alignment/>
      <protection/>
    </xf>
    <xf numFmtId="181" fontId="0" fillId="0" borderId="3" xfId="64" applyFont="1" applyBorder="1">
      <alignment/>
      <protection/>
    </xf>
    <xf numFmtId="181" fontId="0" fillId="0" borderId="2" xfId="64" applyFont="1" applyBorder="1">
      <alignment/>
      <protection/>
    </xf>
    <xf numFmtId="181" fontId="0" fillId="0" borderId="0" xfId="64" applyFont="1" applyBorder="1">
      <alignment/>
      <protection/>
    </xf>
    <xf numFmtId="181" fontId="0" fillId="0" borderId="21" xfId="64" applyNumberFormat="1" applyFont="1" applyBorder="1" applyAlignment="1" applyProtection="1">
      <alignment horizontal="right"/>
      <protection/>
    </xf>
    <xf numFmtId="181" fontId="0" fillId="0" borderId="1" xfId="64" applyNumberFormat="1" applyFont="1" applyBorder="1" applyAlignment="1" applyProtection="1">
      <alignment horizontal="right"/>
      <protection/>
    </xf>
    <xf numFmtId="181" fontId="0" fillId="0" borderId="11" xfId="64" applyFont="1" applyBorder="1" applyAlignment="1">
      <alignment horizontal="right"/>
      <protection/>
    </xf>
    <xf numFmtId="181" fontId="0" fillId="0" borderId="23" xfId="64" applyNumberFormat="1" applyFont="1" applyBorder="1" applyAlignment="1" applyProtection="1">
      <alignment horizontal="right"/>
      <protection/>
    </xf>
    <xf numFmtId="181" fontId="0" fillId="0" borderId="18" xfId="64" applyNumberFormat="1" applyFont="1" applyBorder="1" applyAlignment="1" applyProtection="1">
      <alignment horizontal="right"/>
      <protection/>
    </xf>
    <xf numFmtId="181" fontId="0" fillId="0" borderId="13" xfId="64" applyFont="1" applyBorder="1">
      <alignment/>
      <protection/>
    </xf>
    <xf numFmtId="181" fontId="0" fillId="0" borderId="0" xfId="64" applyFont="1" applyBorder="1" applyAlignment="1">
      <alignment horizontal="center"/>
      <protection/>
    </xf>
    <xf numFmtId="181" fontId="0" fillId="0" borderId="16" xfId="64" applyFont="1" applyBorder="1">
      <alignment/>
      <protection/>
    </xf>
    <xf numFmtId="181" fontId="0" fillId="0" borderId="17" xfId="64" applyFont="1" applyBorder="1">
      <alignment/>
      <protection/>
    </xf>
    <xf numFmtId="181" fontId="0" fillId="0" borderId="9" xfId="45" applyFont="1" applyBorder="1" applyAlignment="1">
      <alignment horizontal="center"/>
      <protection/>
    </xf>
    <xf numFmtId="181" fontId="0" fillId="0" borderId="10" xfId="45" applyFont="1" applyBorder="1" applyAlignment="1">
      <alignment horizontal="center"/>
      <protection/>
    </xf>
    <xf numFmtId="181" fontId="7" fillId="0" borderId="0" xfId="83" applyFont="1" applyAlignment="1">
      <alignment horizontal="center"/>
      <protection/>
    </xf>
    <xf numFmtId="181" fontId="9" fillId="0" borderId="0" xfId="45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81" fontId="0" fillId="0" borderId="6" xfId="68" applyFont="1" applyBorder="1" applyAlignment="1">
      <alignment horizontal="center"/>
      <protection/>
    </xf>
    <xf numFmtId="181" fontId="0" fillId="0" borderId="8" xfId="68" applyFont="1" applyBorder="1" applyAlignment="1">
      <alignment horizontal="center"/>
      <protection/>
    </xf>
    <xf numFmtId="181" fontId="0" fillId="0" borderId="7" xfId="68" applyFont="1" applyBorder="1" applyAlignment="1">
      <alignment horizontal="center"/>
      <protection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181" fontId="0" fillId="0" borderId="9" xfId="127" applyFont="1" applyBorder="1" applyAlignment="1">
      <alignment horizontal="center"/>
      <protection/>
    </xf>
    <xf numFmtId="181" fontId="0" fillId="0" borderId="10" xfId="127" applyFont="1" applyBorder="1" applyAlignment="1">
      <alignment horizontal="center"/>
      <protection/>
    </xf>
    <xf numFmtId="181" fontId="9" fillId="0" borderId="0" xfId="127" applyFont="1" applyAlignment="1">
      <alignment horizontal="center"/>
      <protection/>
    </xf>
    <xf numFmtId="181" fontId="0" fillId="0" borderId="0" xfId="46" applyFont="1" applyBorder="1" applyAlignment="1">
      <alignment horizontal="left"/>
      <protection/>
    </xf>
    <xf numFmtId="181" fontId="0" fillId="0" borderId="3" xfId="46" applyFont="1" applyBorder="1" applyAlignment="1">
      <alignment horizontal="center"/>
      <protection/>
    </xf>
    <xf numFmtId="181" fontId="0" fillId="0" borderId="13" xfId="46" applyFont="1" applyBorder="1" applyAlignment="1">
      <alignment horizontal="center"/>
      <protection/>
    </xf>
    <xf numFmtId="181" fontId="0" fillId="0" borderId="12" xfId="46" applyFont="1" applyBorder="1" applyAlignment="1">
      <alignment horizontal="center"/>
      <protection/>
    </xf>
    <xf numFmtId="181" fontId="9" fillId="0" borderId="0" xfId="46" applyFont="1" applyAlignment="1">
      <alignment horizontal="center"/>
      <protection/>
    </xf>
    <xf numFmtId="181" fontId="0" fillId="0" borderId="3" xfId="128" applyFont="1" applyBorder="1" applyAlignment="1">
      <alignment horizontal="center"/>
      <protection/>
    </xf>
    <xf numFmtId="181" fontId="0" fillId="0" borderId="13" xfId="128" applyFont="1" applyBorder="1" applyAlignment="1">
      <alignment horizontal="center"/>
      <protection/>
    </xf>
    <xf numFmtId="181" fontId="9" fillId="0" borderId="0" xfId="128" applyFont="1" applyAlignment="1">
      <alignment horizontal="center"/>
      <protection/>
    </xf>
    <xf numFmtId="181" fontId="0" fillId="0" borderId="9" xfId="51" applyFont="1" applyBorder="1" applyAlignment="1">
      <alignment horizontal="center"/>
      <protection/>
    </xf>
    <xf numFmtId="181" fontId="0" fillId="0" borderId="10" xfId="51" applyFont="1" applyBorder="1" applyAlignment="1">
      <alignment horizontal="center"/>
      <protection/>
    </xf>
    <xf numFmtId="181" fontId="0" fillId="0" borderId="14" xfId="51" applyFont="1" applyBorder="1" applyAlignment="1">
      <alignment horizontal="center"/>
      <protection/>
    </xf>
    <xf numFmtId="181" fontId="9" fillId="0" borderId="0" xfId="51" applyFont="1" applyAlignment="1">
      <alignment horizontal="center"/>
      <protection/>
    </xf>
    <xf numFmtId="181" fontId="0" fillId="0" borderId="6" xfId="51" applyFont="1" applyBorder="1" applyAlignment="1">
      <alignment horizontal="center"/>
      <protection/>
    </xf>
    <xf numFmtId="181" fontId="0" fillId="0" borderId="8" xfId="51" applyFont="1" applyBorder="1" applyAlignment="1">
      <alignment horizontal="center"/>
      <protection/>
    </xf>
    <xf numFmtId="181" fontId="0" fillId="0" borderId="7" xfId="51" applyFont="1" applyBorder="1" applyAlignment="1">
      <alignment horizontal="center"/>
      <protection/>
    </xf>
    <xf numFmtId="181" fontId="0" fillId="0" borderId="3" xfId="51" applyFont="1" applyBorder="1" applyAlignment="1">
      <alignment horizontal="center"/>
      <protection/>
    </xf>
    <xf numFmtId="181" fontId="0" fillId="0" borderId="13" xfId="51" applyFont="1" applyBorder="1" applyAlignment="1">
      <alignment horizontal="center"/>
      <protection/>
    </xf>
    <xf numFmtId="181" fontId="0" fillId="0" borderId="12" xfId="51" applyFont="1" applyBorder="1" applyAlignment="1">
      <alignment horizontal="center"/>
      <protection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81" fontId="9" fillId="0" borderId="0" xfId="129" applyFont="1" applyAlignment="1">
      <alignment horizontal="center"/>
      <protection/>
    </xf>
    <xf numFmtId="181" fontId="0" fillId="0" borderId="9" xfId="57" applyFont="1" applyBorder="1" applyAlignment="1">
      <alignment horizontal="center"/>
      <protection/>
    </xf>
    <xf numFmtId="181" fontId="0" fillId="0" borderId="10" xfId="57" applyFont="1" applyBorder="1" applyAlignment="1">
      <alignment horizontal="center"/>
      <protection/>
    </xf>
    <xf numFmtId="181" fontId="0" fillId="0" borderId="14" xfId="57" applyFont="1" applyBorder="1" applyAlignment="1">
      <alignment horizontal="center"/>
      <protection/>
    </xf>
    <xf numFmtId="181" fontId="9" fillId="0" borderId="0" xfId="57" applyFont="1" applyAlignment="1">
      <alignment horizontal="center"/>
      <protection/>
    </xf>
    <xf numFmtId="3" fontId="0" fillId="0" borderId="1" xfId="57" applyNumberFormat="1" applyFont="1" applyBorder="1" applyAlignment="1" applyProtection="1">
      <alignment horizontal="center"/>
      <protection/>
    </xf>
    <xf numFmtId="3" fontId="0" fillId="0" borderId="11" xfId="57" applyNumberFormat="1" applyFont="1" applyBorder="1" applyAlignment="1" applyProtection="1">
      <alignment horizontal="center"/>
      <protection/>
    </xf>
    <xf numFmtId="182" fontId="0" fillId="0" borderId="1" xfId="57" applyNumberFormat="1" applyFont="1" applyBorder="1" applyAlignment="1" applyProtection="1">
      <alignment horizontal="center"/>
      <protection/>
    </xf>
    <xf numFmtId="182" fontId="0" fillId="0" borderId="0" xfId="57" applyNumberFormat="1" applyFont="1" applyBorder="1" applyAlignment="1" applyProtection="1">
      <alignment horizontal="center"/>
      <protection/>
    </xf>
    <xf numFmtId="181" fontId="0" fillId="0" borderId="0" xfId="57" applyFont="1" applyBorder="1" applyAlignment="1">
      <alignment horizontal="left"/>
      <protection/>
    </xf>
    <xf numFmtId="3" fontId="0" fillId="0" borderId="18" xfId="57" applyNumberFormat="1" applyFont="1" applyBorder="1" applyAlignment="1" applyProtection="1" quotePrefix="1">
      <alignment horizontal="center"/>
      <protection/>
    </xf>
    <xf numFmtId="3" fontId="0" fillId="0" borderId="22" xfId="57" applyNumberFormat="1" applyFont="1" applyBorder="1" applyAlignment="1" applyProtection="1">
      <alignment horizontal="center"/>
      <protection/>
    </xf>
    <xf numFmtId="3" fontId="0" fillId="0" borderId="1" xfId="57" applyNumberFormat="1" applyFont="1" applyBorder="1" applyAlignment="1" applyProtection="1" quotePrefix="1">
      <alignment horizontal="center"/>
      <protection/>
    </xf>
    <xf numFmtId="182" fontId="0" fillId="0" borderId="1" xfId="57" applyNumberFormat="1" applyFont="1" applyBorder="1" applyAlignment="1" applyProtection="1" quotePrefix="1">
      <alignment horizontal="center"/>
      <protection/>
    </xf>
    <xf numFmtId="182" fontId="0" fillId="0" borderId="18" xfId="57" applyNumberFormat="1" applyFont="1" applyBorder="1" applyAlignment="1" applyProtection="1" quotePrefix="1">
      <alignment horizontal="center"/>
      <protection/>
    </xf>
    <xf numFmtId="182" fontId="0" fillId="0" borderId="17" xfId="57" applyNumberFormat="1" applyFont="1" applyBorder="1" applyAlignment="1" applyProtection="1">
      <alignment horizontal="center"/>
      <protection/>
    </xf>
    <xf numFmtId="181" fontId="0" fillId="0" borderId="1" xfId="57" applyNumberFormat="1" applyFont="1" applyBorder="1" applyAlignment="1" applyProtection="1">
      <alignment horizontal="center"/>
      <protection/>
    </xf>
    <xf numFmtId="181" fontId="0" fillId="0" borderId="11" xfId="57" applyNumberFormat="1" applyFont="1" applyBorder="1" applyAlignment="1" applyProtection="1">
      <alignment horizontal="center"/>
      <protection/>
    </xf>
    <xf numFmtId="181" fontId="0" fillId="0" borderId="23" xfId="57" applyFont="1" applyBorder="1" applyAlignment="1">
      <alignment horizontal="center"/>
      <protection/>
    </xf>
    <xf numFmtId="181" fontId="0" fillId="0" borderId="23" xfId="57" applyFont="1" applyBorder="1" applyAlignment="1" quotePrefix="1">
      <alignment horizontal="center"/>
      <protection/>
    </xf>
    <xf numFmtId="3" fontId="0" fillId="0" borderId="23" xfId="57" applyNumberFormat="1" applyFont="1" applyBorder="1" applyAlignment="1">
      <alignment horizontal="center"/>
      <protection/>
    </xf>
    <xf numFmtId="3" fontId="0" fillId="0" borderId="23" xfId="57" applyNumberFormat="1" applyFont="1" applyBorder="1" applyAlignment="1" quotePrefix="1">
      <alignment horizontal="center"/>
      <protection/>
    </xf>
    <xf numFmtId="181" fontId="0" fillId="0" borderId="6" xfId="57" applyFont="1" applyBorder="1" applyAlignment="1">
      <alignment horizontal="center"/>
      <protection/>
    </xf>
    <xf numFmtId="181" fontId="0" fillId="0" borderId="8" xfId="57" applyFont="1" applyBorder="1" applyAlignment="1">
      <alignment horizontal="center"/>
      <protection/>
    </xf>
    <xf numFmtId="181" fontId="0" fillId="0" borderId="7" xfId="57" applyFont="1" applyBorder="1" applyAlignment="1">
      <alignment horizontal="center"/>
      <protection/>
    </xf>
    <xf numFmtId="181" fontId="0" fillId="0" borderId="1" xfId="57" applyFont="1" applyBorder="1" applyAlignment="1">
      <alignment horizontal="center"/>
      <protection/>
    </xf>
    <xf numFmtId="181" fontId="0" fillId="0" borderId="11" xfId="57" applyFont="1" applyBorder="1" applyAlignment="1">
      <alignment horizontal="center"/>
      <protection/>
    </xf>
    <xf numFmtId="181" fontId="0" fillId="0" borderId="0" xfId="57" applyFont="1" applyBorder="1" applyAlignment="1">
      <alignment horizontal="center"/>
      <protection/>
    </xf>
    <xf numFmtId="181" fontId="0" fillId="0" borderId="3" xfId="57" applyFont="1" applyBorder="1" applyAlignment="1">
      <alignment horizontal="center"/>
      <protection/>
    </xf>
    <xf numFmtId="181" fontId="0" fillId="0" borderId="13" xfId="57" applyFont="1" applyBorder="1" applyAlignment="1">
      <alignment horizontal="center"/>
      <protection/>
    </xf>
    <xf numFmtId="181" fontId="0" fillId="0" borderId="12" xfId="57" applyFont="1" applyBorder="1" applyAlignment="1">
      <alignment horizontal="center"/>
      <protection/>
    </xf>
    <xf numFmtId="181" fontId="0" fillId="0" borderId="2" xfId="57" applyFont="1" applyBorder="1" applyAlignment="1">
      <alignment horizontal="center"/>
      <protection/>
    </xf>
    <xf numFmtId="181" fontId="0" fillId="0" borderId="2" xfId="57" applyFont="1" applyBorder="1" applyAlignment="1" quotePrefix="1">
      <alignment horizontal="center"/>
      <protection/>
    </xf>
    <xf numFmtId="3" fontId="0" fillId="0" borderId="2" xfId="57" applyNumberFormat="1" applyFont="1" applyBorder="1" applyAlignment="1">
      <alignment horizontal="center"/>
      <protection/>
    </xf>
    <xf numFmtId="3" fontId="0" fillId="0" borderId="2" xfId="57" applyNumberFormat="1" applyFont="1" applyBorder="1" applyAlignment="1" quotePrefix="1">
      <alignment horizont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181" fontId="9" fillId="0" borderId="0" xfId="130" applyFont="1" applyAlignment="1">
      <alignment horizontal="center"/>
      <protection/>
    </xf>
    <xf numFmtId="181" fontId="0" fillId="0" borderId="9" xfId="62" applyFont="1" applyBorder="1" applyAlignment="1">
      <alignment horizontal="center"/>
      <protection/>
    </xf>
    <xf numFmtId="181" fontId="0" fillId="0" borderId="10" xfId="62" applyFont="1" applyBorder="1" applyAlignment="1">
      <alignment horizontal="center"/>
      <protection/>
    </xf>
    <xf numFmtId="181" fontId="0" fillId="0" borderId="14" xfId="62" applyFont="1" applyBorder="1" applyAlignment="1">
      <alignment horizontal="center"/>
      <protection/>
    </xf>
    <xf numFmtId="181" fontId="9" fillId="0" borderId="0" xfId="62" applyFont="1" applyAlignment="1">
      <alignment horizontal="center"/>
      <protection/>
    </xf>
    <xf numFmtId="0" fontId="0" fillId="0" borderId="14" xfId="0" applyFont="1" applyBorder="1" applyAlignment="1">
      <alignment horizontal="center"/>
    </xf>
    <xf numFmtId="0" fontId="9" fillId="2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181" fontId="0" fillId="0" borderId="6" xfId="64" applyFont="1" applyBorder="1" applyAlignment="1">
      <alignment horizontal="center"/>
      <protection/>
    </xf>
    <xf numFmtId="181" fontId="0" fillId="0" borderId="7" xfId="64" applyFont="1" applyBorder="1" applyAlignment="1">
      <alignment horizontal="center"/>
      <protection/>
    </xf>
    <xf numFmtId="181" fontId="0" fillId="0" borderId="8" xfId="64" applyFont="1" applyBorder="1" applyAlignment="1">
      <alignment horizontal="center"/>
      <protection/>
    </xf>
    <xf numFmtId="181" fontId="9" fillId="0" borderId="0" xfId="64" applyFont="1" applyAlignment="1">
      <alignment horizontal="center"/>
      <protection/>
    </xf>
    <xf numFmtId="181" fontId="0" fillId="0" borderId="3" xfId="64" applyFont="1" applyBorder="1" applyAlignment="1">
      <alignment horizontal="center"/>
      <protection/>
    </xf>
    <xf numFmtId="181" fontId="0" fillId="0" borderId="12" xfId="64" applyFont="1" applyBorder="1" applyAlignment="1">
      <alignment horizontal="center"/>
      <protection/>
    </xf>
    <xf numFmtId="181" fontId="0" fillId="0" borderId="13" xfId="64" applyFont="1" applyBorder="1" applyAlignment="1">
      <alignment horizontal="center"/>
      <protection/>
    </xf>
    <xf numFmtId="181" fontId="9" fillId="0" borderId="0" xfId="131" applyFont="1" applyAlignment="1">
      <alignment horizontal="center"/>
      <protection/>
    </xf>
    <xf numFmtId="0" fontId="0" fillId="2" borderId="23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178" fontId="0" fillId="2" borderId="2" xfId="0" applyNumberFormat="1" applyFont="1" applyFill="1" applyBorder="1" applyAlignment="1">
      <alignment/>
    </xf>
    <xf numFmtId="178" fontId="1" fillId="2" borderId="23" xfId="0" applyNumberFormat="1" applyFont="1" applyFill="1" applyBorder="1" applyAlignment="1">
      <alignment/>
    </xf>
    <xf numFmtId="4" fontId="0" fillId="2" borderId="21" xfId="0" applyNumberFormat="1" applyFont="1" applyFill="1" applyBorder="1" applyAlignment="1">
      <alignment/>
    </xf>
    <xf numFmtId="4" fontId="0" fillId="2" borderId="20" xfId="0" applyNumberFormat="1" applyFont="1" applyFill="1" applyBorder="1" applyAlignment="1">
      <alignment horizontal="right"/>
    </xf>
    <xf numFmtId="4" fontId="0" fillId="2" borderId="21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 quotePrefix="1">
      <alignment/>
    </xf>
    <xf numFmtId="4" fontId="0" fillId="2" borderId="1" xfId="0" applyNumberFormat="1" applyFont="1" applyFill="1" applyBorder="1" applyAlignment="1" quotePrefix="1">
      <alignment horizontal="right"/>
    </xf>
    <xf numFmtId="4" fontId="0" fillId="2" borderId="6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 quotePrefix="1">
      <alignment/>
    </xf>
    <xf numFmtId="4" fontId="0" fillId="2" borderId="2" xfId="0" applyNumberFormat="1" applyFont="1" applyFill="1" applyBorder="1" applyAlignment="1">
      <alignment/>
    </xf>
    <xf numFmtId="4" fontId="0" fillId="2" borderId="3" xfId="0" applyNumberFormat="1" applyFont="1" applyFill="1" applyBorder="1" applyAlignment="1" quotePrefix="1">
      <alignment/>
    </xf>
    <xf numFmtId="4" fontId="1" fillId="2" borderId="18" xfId="0" applyNumberFormat="1" applyFont="1" applyFill="1" applyBorder="1" applyAlignment="1">
      <alignment/>
    </xf>
    <xf numFmtId="4" fontId="1" fillId="2" borderId="23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</cellXfs>
  <cellStyles count="126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 [0]_Libro2" xfId="23"/>
    <cellStyle name="Millares_GANADE13" xfId="24"/>
    <cellStyle name="Millares_GANADE15" xfId="25"/>
    <cellStyle name="Millares_GANADE4" xfId="26"/>
    <cellStyle name="Millares_GANADE6" xfId="27"/>
    <cellStyle name="Millares_GANADE8" xfId="28"/>
    <cellStyle name="Millares_Libro2" xfId="29"/>
    <cellStyle name="Millares_p84" xfId="30"/>
    <cellStyle name="Currency" xfId="31"/>
    <cellStyle name="Currency [0]" xfId="32"/>
    <cellStyle name="Moneda [0]_GANADE13" xfId="33"/>
    <cellStyle name="Moneda [0]_GANADE15" xfId="34"/>
    <cellStyle name="Moneda [0]_GANADE4" xfId="35"/>
    <cellStyle name="Moneda [0]_GANADE6" xfId="36"/>
    <cellStyle name="Moneda [0]_GANADE8" xfId="37"/>
    <cellStyle name="Moneda [0]_Libro2" xfId="38"/>
    <cellStyle name="Moneda_GANADE13" xfId="39"/>
    <cellStyle name="Moneda_GANADE15" xfId="40"/>
    <cellStyle name="Moneda_GANADE4" xfId="41"/>
    <cellStyle name="Moneda_GANADE6" xfId="42"/>
    <cellStyle name="Moneda_GANADE8" xfId="43"/>
    <cellStyle name="Moneda_Libro2" xfId="44"/>
    <cellStyle name="Normal_CARNE1" xfId="45"/>
    <cellStyle name="Normal_CARNE10" xfId="46"/>
    <cellStyle name="Normal_CARNE11" xfId="47"/>
    <cellStyle name="Normal_CARNE12" xfId="48"/>
    <cellStyle name="Normal_CARNE13" xfId="49"/>
    <cellStyle name="Normal_CARNE14" xfId="50"/>
    <cellStyle name="Normal_CARNE15" xfId="51"/>
    <cellStyle name="Normal_CARNE16" xfId="52"/>
    <cellStyle name="Normal_CARNE17" xfId="53"/>
    <cellStyle name="Normal_CARNE18" xfId="54"/>
    <cellStyle name="Normal_CARNE19" xfId="55"/>
    <cellStyle name="Normal_CARNE2" xfId="56"/>
    <cellStyle name="Normal_CARNE20" xfId="57"/>
    <cellStyle name="Normal_CARNE21" xfId="58"/>
    <cellStyle name="Normal_CARNE22" xfId="59"/>
    <cellStyle name="Normal_CARNE23" xfId="60"/>
    <cellStyle name="Normal_CARNE24" xfId="61"/>
    <cellStyle name="Normal_CARNE25" xfId="62"/>
    <cellStyle name="Normal_CARNE26" xfId="63"/>
    <cellStyle name="Normal_CARNE27" xfId="64"/>
    <cellStyle name="Normal_CARNE28" xfId="65"/>
    <cellStyle name="Normal_CARNE3" xfId="66"/>
    <cellStyle name="Normal_CARNE4" xfId="67"/>
    <cellStyle name="Normal_CARNE5" xfId="68"/>
    <cellStyle name="Normal_CARNE6" xfId="69"/>
    <cellStyle name="Normal_CARNE7" xfId="70"/>
    <cellStyle name="Normal_CARNE8" xfId="71"/>
    <cellStyle name="Normal_CARNE9" xfId="72"/>
    <cellStyle name="Normal_cexganad" xfId="73"/>
    <cellStyle name="Normal_DISTRI1" xfId="74"/>
    <cellStyle name="Normal_DISTRI2" xfId="75"/>
    <cellStyle name="Normal_DISTRI3" xfId="76"/>
    <cellStyle name="Normal_DISTRI4" xfId="77"/>
    <cellStyle name="Normal_DISTRI5" xfId="78"/>
    <cellStyle name="Normal_DISTRI6" xfId="79"/>
    <cellStyle name="Normal_DISTRI7" xfId="80"/>
    <cellStyle name="Normal_DISTRI8" xfId="81"/>
    <cellStyle name="Normal_faoagricola2.0" xfId="82"/>
    <cellStyle name="Normal_GANADE1" xfId="83"/>
    <cellStyle name="Normal_GANADE10" xfId="84"/>
    <cellStyle name="Normal_GANADE11" xfId="85"/>
    <cellStyle name="Normal_GANADE12" xfId="86"/>
    <cellStyle name="Normal_GANADE13" xfId="87"/>
    <cellStyle name="Normal_GANADE14" xfId="88"/>
    <cellStyle name="Normal_GANADE15" xfId="89"/>
    <cellStyle name="Normal_GANADE16" xfId="90"/>
    <cellStyle name="Normal_GANADE17" xfId="91"/>
    <cellStyle name="Normal_GANADE18" xfId="92"/>
    <cellStyle name="Normal_GANADE19" xfId="93"/>
    <cellStyle name="Normal_GANADE2" xfId="94"/>
    <cellStyle name="Normal_GANADE20" xfId="95"/>
    <cellStyle name="Normal_GANADE3" xfId="96"/>
    <cellStyle name="Normal_GANADE4" xfId="97"/>
    <cellStyle name="Normal_GANADE5" xfId="98"/>
    <cellStyle name="Normal_GANADE6" xfId="99"/>
    <cellStyle name="Normal_GANADE61" xfId="100"/>
    <cellStyle name="Normal_GANADE7" xfId="101"/>
    <cellStyle name="Normal_GANADE8" xfId="102"/>
    <cellStyle name="Normal_GANADE9" xfId="103"/>
    <cellStyle name="Normal_Huevos" xfId="104"/>
    <cellStyle name="Normal_MEDPRO10" xfId="105"/>
    <cellStyle name="Normal_MEDPRO11" xfId="106"/>
    <cellStyle name="Normal_MEDPRO12" xfId="107"/>
    <cellStyle name="Normal_MEDPRO13" xfId="108"/>
    <cellStyle name="Normal_MEDPRO14" xfId="109"/>
    <cellStyle name="Normal_MEDPRO15" xfId="110"/>
    <cellStyle name="Normal_MEDPRO16" xfId="111"/>
    <cellStyle name="Normal_MEDPRO8" xfId="112"/>
    <cellStyle name="Normal_MEDPRO9" xfId="113"/>
    <cellStyle name="Normal_MEPRO1" xfId="114"/>
    <cellStyle name="Normal_MEPRO2" xfId="115"/>
    <cellStyle name="Normal_MEPRO3" xfId="116"/>
    <cellStyle name="Normal_MEPRO4" xfId="117"/>
    <cellStyle name="Normal_MEPRO5" xfId="118"/>
    <cellStyle name="Normal_Mepro6" xfId="119"/>
    <cellStyle name="Normal_MEPRO7" xfId="120"/>
    <cellStyle name="Normal_p395" xfId="121"/>
    <cellStyle name="Normal_p399" xfId="122"/>
    <cellStyle name="Normal_p405" xfId="123"/>
    <cellStyle name="Normal_p410" xfId="124"/>
    <cellStyle name="Normal_p411" xfId="125"/>
    <cellStyle name="Normal_p420" xfId="126"/>
    <cellStyle name="Normal_p425" xfId="127"/>
    <cellStyle name="Normal_p430" xfId="128"/>
    <cellStyle name="Normal_p435" xfId="129"/>
    <cellStyle name="Normal_p440" xfId="130"/>
    <cellStyle name="Normal_p446" xfId="131"/>
    <cellStyle name="Normal_p459" xfId="132"/>
    <cellStyle name="Normal_p462" xfId="133"/>
    <cellStyle name="Normal_p463" xfId="134"/>
    <cellStyle name="Normal_p464" xfId="135"/>
    <cellStyle name="Normal_P472" xfId="136"/>
    <cellStyle name="Normal_p480" xfId="137"/>
    <cellStyle name="Normal_p491" xfId="138"/>
    <cellStyle name="Percent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externalLink" Target="externalLinks/externalLink1.xml" /><Relationship Id="rId51" Type="http://schemas.openxmlformats.org/officeDocument/2006/relationships/externalLink" Target="externalLinks/externalLink2.xml" /><Relationship Id="rId52" Type="http://schemas.openxmlformats.org/officeDocument/2006/relationships/externalLink" Target="externalLinks/externalLink3.xml" /><Relationship Id="rId53" Type="http://schemas.openxmlformats.org/officeDocument/2006/relationships/externalLink" Target="externalLinks/externalLink4.xml" /><Relationship Id="rId54" Type="http://schemas.openxmlformats.org/officeDocument/2006/relationships/externalLink" Target="externalLinks/externalLink5.xml" /><Relationship Id="rId55" Type="http://schemas.openxmlformats.org/officeDocument/2006/relationships/externalLink" Target="externalLinks/externalLink6.xml" /><Relationship Id="rId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/>
  <dimension ref="A1:I51"/>
  <sheetViews>
    <sheetView showGridLines="0" zoomScale="75" zoomScaleNormal="75" workbookViewId="0" topLeftCell="A1">
      <selection activeCell="H22" sqref="H22"/>
    </sheetView>
  </sheetViews>
  <sheetFormatPr defaultColWidth="12.57421875" defaultRowHeight="12.75"/>
  <cols>
    <col min="1" max="1" width="26.7109375" style="160" customWidth="1"/>
    <col min="2" max="2" width="16.421875" style="160" customWidth="1"/>
    <col min="3" max="9" width="12.7109375" style="160" customWidth="1"/>
    <col min="10" max="16384" width="19.140625" style="160" customWidth="1"/>
  </cols>
  <sheetData>
    <row r="1" spans="1:8" s="250" customFormat="1" ht="18">
      <c r="A1" s="673" t="s">
        <v>229</v>
      </c>
      <c r="B1" s="673"/>
      <c r="C1" s="673"/>
      <c r="D1" s="673"/>
      <c r="E1" s="673"/>
      <c r="F1" s="673"/>
      <c r="G1" s="673"/>
      <c r="H1" s="673"/>
    </row>
    <row r="3" spans="1:8" s="267" customFormat="1" ht="15">
      <c r="A3" s="674" t="s">
        <v>346</v>
      </c>
      <c r="B3" s="674"/>
      <c r="C3" s="674"/>
      <c r="D3" s="674"/>
      <c r="E3" s="674"/>
      <c r="F3" s="674"/>
      <c r="G3" s="674"/>
      <c r="H3" s="674"/>
    </row>
    <row r="4" s="267" customFormat="1" ht="14.25"/>
    <row r="5" spans="1:8" ht="12.75">
      <c r="A5" s="161" t="s">
        <v>264</v>
      </c>
      <c r="B5" s="671" t="s">
        <v>265</v>
      </c>
      <c r="C5" s="672"/>
      <c r="D5" s="672"/>
      <c r="E5" s="672"/>
      <c r="F5" s="672"/>
      <c r="G5" s="672"/>
      <c r="H5" s="672"/>
    </row>
    <row r="6" spans="1:8" ht="13.5" thickBot="1">
      <c r="A6" s="162"/>
      <c r="B6" s="504" t="s">
        <v>211</v>
      </c>
      <c r="C6" s="504" t="s">
        <v>29</v>
      </c>
      <c r="D6" s="504" t="s">
        <v>34</v>
      </c>
      <c r="E6" s="504" t="s">
        <v>212</v>
      </c>
      <c r="F6" s="504" t="s">
        <v>214</v>
      </c>
      <c r="G6" s="504" t="s">
        <v>127</v>
      </c>
      <c r="H6" s="505" t="s">
        <v>128</v>
      </c>
    </row>
    <row r="7" spans="1:8" ht="12.75">
      <c r="A7" s="506" t="s">
        <v>266</v>
      </c>
      <c r="B7" s="507">
        <v>1812</v>
      </c>
      <c r="C7" s="507">
        <v>16411</v>
      </c>
      <c r="D7" s="508">
        <v>1964</v>
      </c>
      <c r="E7" s="508">
        <v>18954</v>
      </c>
      <c r="F7" s="508">
        <v>54</v>
      </c>
      <c r="G7" s="508">
        <v>526991</v>
      </c>
      <c r="H7" s="509">
        <v>62250</v>
      </c>
    </row>
    <row r="8" spans="1:8" ht="12.75">
      <c r="A8" s="162" t="s">
        <v>267</v>
      </c>
      <c r="B8" s="163">
        <v>1938</v>
      </c>
      <c r="C8" s="163">
        <v>16520</v>
      </c>
      <c r="D8" s="164">
        <v>2009</v>
      </c>
      <c r="E8" s="164">
        <v>19065</v>
      </c>
      <c r="F8" s="164">
        <v>49</v>
      </c>
      <c r="G8" s="164">
        <v>488659</v>
      </c>
      <c r="H8" s="165">
        <v>64682</v>
      </c>
    </row>
    <row r="9" spans="1:8" ht="12.75">
      <c r="A9" s="162" t="s">
        <v>268</v>
      </c>
      <c r="B9" s="163">
        <v>1984</v>
      </c>
      <c r="C9" s="163">
        <v>17514</v>
      </c>
      <c r="D9" s="164">
        <v>2239</v>
      </c>
      <c r="E9" s="164">
        <v>20090</v>
      </c>
      <c r="F9" s="164">
        <v>49</v>
      </c>
      <c r="G9" s="164">
        <v>510292</v>
      </c>
      <c r="H9" s="165">
        <v>66625</v>
      </c>
    </row>
    <row r="10" spans="1:8" ht="12.75">
      <c r="A10" s="162" t="s">
        <v>269</v>
      </c>
      <c r="B10" s="163">
        <v>1944</v>
      </c>
      <c r="C10" s="163">
        <v>18573</v>
      </c>
      <c r="D10" s="164">
        <v>2606</v>
      </c>
      <c r="E10" s="164">
        <v>22884</v>
      </c>
      <c r="F10" s="164">
        <v>44</v>
      </c>
      <c r="G10" s="164">
        <v>531211</v>
      </c>
      <c r="H10" s="165">
        <v>68521</v>
      </c>
    </row>
    <row r="11" spans="1:8" ht="12.75">
      <c r="A11" s="162" t="s">
        <v>270</v>
      </c>
      <c r="B11" s="163">
        <v>1858</v>
      </c>
      <c r="C11" s="163">
        <v>18058</v>
      </c>
      <c r="D11" s="164">
        <v>2287</v>
      </c>
      <c r="E11" s="164">
        <v>22494</v>
      </c>
      <c r="F11" s="164">
        <v>44</v>
      </c>
      <c r="G11" s="164">
        <v>542028</v>
      </c>
      <c r="H11" s="165">
        <v>57627</v>
      </c>
    </row>
    <row r="12" spans="1:8" ht="12.75">
      <c r="A12" s="162" t="s">
        <v>271</v>
      </c>
      <c r="B12" s="163">
        <v>2065</v>
      </c>
      <c r="C12" s="163">
        <v>19003</v>
      </c>
      <c r="D12" s="164">
        <v>2164</v>
      </c>
      <c r="E12" s="164">
        <v>23658</v>
      </c>
      <c r="F12" s="164">
        <v>44</v>
      </c>
      <c r="G12" s="164">
        <v>537115</v>
      </c>
      <c r="H12" s="165">
        <v>56554</v>
      </c>
    </row>
    <row r="13" spans="1:8" ht="12.75">
      <c r="A13" s="162" t="s">
        <v>272</v>
      </c>
      <c r="B13" s="163">
        <v>2141</v>
      </c>
      <c r="C13" s="163">
        <v>19178</v>
      </c>
      <c r="D13" s="163">
        <v>2004</v>
      </c>
      <c r="E13" s="163">
        <v>24945</v>
      </c>
      <c r="F13" s="163">
        <v>33</v>
      </c>
      <c r="G13" s="163">
        <v>565971</v>
      </c>
      <c r="H13" s="165">
        <v>65160</v>
      </c>
    </row>
    <row r="14" spans="1:8" ht="12.75">
      <c r="A14" s="162" t="s">
        <v>273</v>
      </c>
      <c r="B14" s="163">
        <v>2235</v>
      </c>
      <c r="C14" s="163">
        <v>19660</v>
      </c>
      <c r="D14" s="163">
        <v>2015</v>
      </c>
      <c r="E14" s="163">
        <v>25287</v>
      </c>
      <c r="F14" s="163">
        <v>34</v>
      </c>
      <c r="G14" s="163">
        <v>556083</v>
      </c>
      <c r="H14" s="165">
        <v>78313</v>
      </c>
    </row>
    <row r="15" spans="1:8" ht="12.75">
      <c r="A15" s="162" t="s">
        <v>274</v>
      </c>
      <c r="B15" s="163">
        <v>2091</v>
      </c>
      <c r="C15" s="163">
        <v>19283</v>
      </c>
      <c r="D15" s="163">
        <v>1963</v>
      </c>
      <c r="E15" s="163">
        <v>27117</v>
      </c>
      <c r="F15" s="163">
        <v>31</v>
      </c>
      <c r="G15" s="163">
        <v>535413</v>
      </c>
      <c r="H15" s="165">
        <v>81478</v>
      </c>
    </row>
    <row r="16" spans="1:8" ht="12.75">
      <c r="A16" s="162" t="s">
        <v>275</v>
      </c>
      <c r="B16" s="163">
        <v>1974</v>
      </c>
      <c r="C16" s="163">
        <v>19135</v>
      </c>
      <c r="D16" s="163">
        <v>1759</v>
      </c>
      <c r="E16" s="163">
        <v>29041</v>
      </c>
      <c r="F16" s="163">
        <v>41</v>
      </c>
      <c r="G16" s="163">
        <v>600197</v>
      </c>
      <c r="H16" s="165">
        <v>87548</v>
      </c>
    </row>
    <row r="17" spans="1:8" ht="12.75">
      <c r="A17" s="162" t="s">
        <v>276</v>
      </c>
      <c r="B17" s="163">
        <v>2074</v>
      </c>
      <c r="C17" s="163">
        <v>19145</v>
      </c>
      <c r="D17" s="164">
        <v>1663</v>
      </c>
      <c r="E17" s="164">
        <v>29612</v>
      </c>
      <c r="F17" s="164">
        <v>36</v>
      </c>
      <c r="G17" s="164">
        <v>626834</v>
      </c>
      <c r="H17" s="165">
        <v>97424</v>
      </c>
    </row>
    <row r="18" spans="1:8" ht="12.75">
      <c r="A18" s="162" t="s">
        <v>277</v>
      </c>
      <c r="B18" s="163">
        <v>2269</v>
      </c>
      <c r="C18" s="163">
        <v>18752</v>
      </c>
      <c r="D18" s="163">
        <v>1606.235</v>
      </c>
      <c r="E18" s="163">
        <v>30666</v>
      </c>
      <c r="F18" s="163">
        <v>37</v>
      </c>
      <c r="G18" s="163">
        <v>647827</v>
      </c>
      <c r="H18" s="165">
        <v>104723</v>
      </c>
    </row>
    <row r="19" spans="1:8" ht="12.75">
      <c r="A19" s="162" t="s">
        <v>278</v>
      </c>
      <c r="B19" s="163">
        <v>2333</v>
      </c>
      <c r="C19" s="163">
        <v>19900</v>
      </c>
      <c r="D19" s="163">
        <v>1810</v>
      </c>
      <c r="E19" s="163">
        <v>29783</v>
      </c>
      <c r="F19" s="163">
        <v>43</v>
      </c>
      <c r="G19" s="163">
        <v>669656</v>
      </c>
      <c r="H19" s="165">
        <v>97538</v>
      </c>
    </row>
    <row r="20" spans="1:8" ht="12.75">
      <c r="A20" s="162" t="s">
        <v>279</v>
      </c>
      <c r="B20" s="163">
        <v>2530.121</v>
      </c>
      <c r="C20" s="163">
        <v>20255.51</v>
      </c>
      <c r="D20" s="163">
        <v>1921</v>
      </c>
      <c r="E20" s="163">
        <v>34397.066</v>
      </c>
      <c r="F20" s="163">
        <v>34.6</v>
      </c>
      <c r="G20" s="163">
        <v>679435</v>
      </c>
      <c r="H20" s="165">
        <v>104847</v>
      </c>
    </row>
    <row r="21" spans="1:8" ht="12.75">
      <c r="A21" s="162" t="s">
        <v>378</v>
      </c>
      <c r="B21" s="163">
        <v>2555</v>
      </c>
      <c r="C21" s="163">
        <v>19461</v>
      </c>
      <c r="D21" s="163">
        <v>1949</v>
      </c>
      <c r="E21" s="163">
        <v>35670</v>
      </c>
      <c r="F21" s="163">
        <v>31</v>
      </c>
      <c r="G21" s="163">
        <v>677185</v>
      </c>
      <c r="H21" s="165">
        <v>84641</v>
      </c>
    </row>
    <row r="22" spans="1:8" ht="12.75">
      <c r="A22" s="162" t="s">
        <v>280</v>
      </c>
      <c r="B22" s="163">
        <v>2419</v>
      </c>
      <c r="C22" s="163">
        <v>20501</v>
      </c>
      <c r="D22" s="163">
        <v>1951</v>
      </c>
      <c r="E22" s="163">
        <v>35501</v>
      </c>
      <c r="F22" s="163">
        <v>35</v>
      </c>
      <c r="G22" s="163">
        <v>668645</v>
      </c>
      <c r="H22" s="165">
        <v>92904</v>
      </c>
    </row>
    <row r="23" spans="1:8" ht="13.5" thickBot="1">
      <c r="A23" s="510" t="s">
        <v>377</v>
      </c>
      <c r="B23" s="511">
        <v>2458</v>
      </c>
      <c r="C23" s="511">
        <v>20826</v>
      </c>
      <c r="D23" s="511">
        <v>1765</v>
      </c>
      <c r="E23" s="511">
        <v>36264</v>
      </c>
      <c r="F23" s="511">
        <v>37</v>
      </c>
      <c r="G23" s="511">
        <v>698340</v>
      </c>
      <c r="H23" s="512">
        <v>94924</v>
      </c>
    </row>
    <row r="28" spans="1:9" ht="12.75">
      <c r="A28" s="166"/>
      <c r="B28" s="166"/>
      <c r="C28" s="166"/>
      <c r="D28" s="166"/>
      <c r="E28" s="166"/>
      <c r="F28" s="166"/>
      <c r="G28" s="166"/>
      <c r="H28" s="166"/>
      <c r="I28" s="166"/>
    </row>
    <row r="29" spans="1:9" ht="12.75">
      <c r="A29" s="161" t="s">
        <v>264</v>
      </c>
      <c r="B29" s="671" t="s">
        <v>282</v>
      </c>
      <c r="C29" s="672"/>
      <c r="D29" s="672"/>
      <c r="E29" s="672"/>
      <c r="F29" s="672"/>
      <c r="G29" s="672"/>
      <c r="H29" s="672"/>
      <c r="I29" s="672"/>
    </row>
    <row r="30" spans="1:9" ht="13.5" thickBot="1">
      <c r="A30" s="162"/>
      <c r="B30" s="504" t="s">
        <v>211</v>
      </c>
      <c r="C30" s="504" t="s">
        <v>29</v>
      </c>
      <c r="D30" s="504" t="s">
        <v>34</v>
      </c>
      <c r="E30" s="504" t="s">
        <v>212</v>
      </c>
      <c r="F30" s="504" t="s">
        <v>214</v>
      </c>
      <c r="G30" s="504" t="s">
        <v>127</v>
      </c>
      <c r="H30" s="504" t="s">
        <v>128</v>
      </c>
      <c r="I30" s="505" t="s">
        <v>4</v>
      </c>
    </row>
    <row r="31" spans="1:9" ht="12.75">
      <c r="A31" s="506" t="s">
        <v>266</v>
      </c>
      <c r="B31" s="507">
        <v>400662</v>
      </c>
      <c r="C31" s="507">
        <v>192427</v>
      </c>
      <c r="D31" s="508">
        <v>17348</v>
      </c>
      <c r="E31" s="508">
        <v>1387749</v>
      </c>
      <c r="F31" s="508">
        <v>7594</v>
      </c>
      <c r="G31" s="508">
        <v>815160</v>
      </c>
      <c r="H31" s="507">
        <v>78300</v>
      </c>
      <c r="I31" s="509">
        <v>2899240</v>
      </c>
    </row>
    <row r="32" spans="1:9" ht="12.75">
      <c r="A32" s="162" t="s">
        <v>267</v>
      </c>
      <c r="B32" s="163">
        <v>439661</v>
      </c>
      <c r="C32" s="163">
        <v>193710</v>
      </c>
      <c r="D32" s="164">
        <v>17734</v>
      </c>
      <c r="E32" s="164">
        <v>1398642</v>
      </c>
      <c r="F32" s="164">
        <v>6761</v>
      </c>
      <c r="G32" s="164">
        <v>759551</v>
      </c>
      <c r="H32" s="163">
        <v>77619</v>
      </c>
      <c r="I32" s="165">
        <v>2893678</v>
      </c>
    </row>
    <row r="33" spans="1:9" ht="12.75">
      <c r="A33" s="162" t="s">
        <v>268</v>
      </c>
      <c r="B33" s="163">
        <v>449534</v>
      </c>
      <c r="C33" s="163">
        <v>206788</v>
      </c>
      <c r="D33" s="164">
        <v>18205</v>
      </c>
      <c r="E33" s="164">
        <v>1489270</v>
      </c>
      <c r="F33" s="164">
        <v>7224</v>
      </c>
      <c r="G33" s="164">
        <v>795055</v>
      </c>
      <c r="H33" s="163">
        <v>79950</v>
      </c>
      <c r="I33" s="165">
        <v>3046026</v>
      </c>
    </row>
    <row r="34" spans="1:9" ht="12.75">
      <c r="A34" s="162" t="s">
        <v>269</v>
      </c>
      <c r="B34" s="163">
        <v>450277</v>
      </c>
      <c r="C34" s="163">
        <v>211468</v>
      </c>
      <c r="D34" s="164">
        <v>19792</v>
      </c>
      <c r="E34" s="164">
        <v>1722333</v>
      </c>
      <c r="F34" s="164">
        <v>6729</v>
      </c>
      <c r="G34" s="164">
        <v>827500</v>
      </c>
      <c r="H34" s="163">
        <v>82062</v>
      </c>
      <c r="I34" s="165">
        <v>3320161</v>
      </c>
    </row>
    <row r="35" spans="1:9" ht="12.75">
      <c r="A35" s="162" t="s">
        <v>270</v>
      </c>
      <c r="B35" s="163">
        <v>459259</v>
      </c>
      <c r="C35" s="163">
        <v>204083</v>
      </c>
      <c r="D35" s="164">
        <v>17512</v>
      </c>
      <c r="E35" s="164">
        <v>1703490</v>
      </c>
      <c r="F35" s="164">
        <v>6585</v>
      </c>
      <c r="G35" s="164">
        <v>842602</v>
      </c>
      <c r="H35" s="163">
        <v>69279</v>
      </c>
      <c r="I35" s="165">
        <v>3302810</v>
      </c>
    </row>
    <row r="36" spans="1:9" ht="12.75">
      <c r="A36" s="162" t="s">
        <v>271</v>
      </c>
      <c r="B36" s="163">
        <v>513898</v>
      </c>
      <c r="C36" s="163">
        <v>217396</v>
      </c>
      <c r="D36" s="164">
        <v>16417</v>
      </c>
      <c r="E36" s="164">
        <v>1788848</v>
      </c>
      <c r="F36" s="164">
        <v>7127</v>
      </c>
      <c r="G36" s="164">
        <v>836646</v>
      </c>
      <c r="H36" s="163">
        <v>71230</v>
      </c>
      <c r="I36" s="165">
        <v>3451562</v>
      </c>
    </row>
    <row r="37" spans="1:9" ht="12.75">
      <c r="A37" s="162" t="s">
        <v>272</v>
      </c>
      <c r="B37" s="163">
        <v>506785</v>
      </c>
      <c r="C37" s="163">
        <v>211531</v>
      </c>
      <c r="D37" s="164">
        <v>15364</v>
      </c>
      <c r="E37" s="164">
        <v>1885556</v>
      </c>
      <c r="F37" s="164">
        <v>5411</v>
      </c>
      <c r="G37" s="164">
        <v>881708</v>
      </c>
      <c r="H37" s="163">
        <v>77995</v>
      </c>
      <c r="I37" s="165">
        <v>3584350</v>
      </c>
    </row>
    <row r="38" spans="1:9" ht="12.75">
      <c r="A38" s="162" t="s">
        <v>273</v>
      </c>
      <c r="B38" s="163">
        <v>537792</v>
      </c>
      <c r="C38" s="163">
        <v>216179</v>
      </c>
      <c r="D38" s="164">
        <v>16073</v>
      </c>
      <c r="E38" s="164">
        <v>1912921</v>
      </c>
      <c r="F38" s="164">
        <v>5851</v>
      </c>
      <c r="G38" s="164">
        <v>867703</v>
      </c>
      <c r="H38" s="163">
        <v>89602</v>
      </c>
      <c r="I38" s="165">
        <v>3646121</v>
      </c>
    </row>
    <row r="39" spans="1:9" ht="12.75">
      <c r="A39" s="162" t="s">
        <v>274</v>
      </c>
      <c r="B39" s="163">
        <v>503913</v>
      </c>
      <c r="C39" s="163">
        <v>212331</v>
      </c>
      <c r="D39" s="164">
        <v>15742</v>
      </c>
      <c r="E39" s="164">
        <v>2069403</v>
      </c>
      <c r="F39" s="164">
        <v>5453</v>
      </c>
      <c r="G39" s="164">
        <v>834258</v>
      </c>
      <c r="H39" s="163">
        <v>97808</v>
      </c>
      <c r="I39" s="165">
        <v>3738908</v>
      </c>
    </row>
    <row r="40" spans="1:9" ht="12.75">
      <c r="A40" s="162" t="s">
        <v>275</v>
      </c>
      <c r="B40" s="163">
        <v>485894</v>
      </c>
      <c r="C40" s="163">
        <v>209457</v>
      </c>
      <c r="D40" s="164">
        <v>14182</v>
      </c>
      <c r="E40" s="164">
        <v>2193373</v>
      </c>
      <c r="F40" s="164">
        <v>7198</v>
      </c>
      <c r="G40" s="164">
        <v>975872</v>
      </c>
      <c r="H40" s="163">
        <v>103991</v>
      </c>
      <c r="I40" s="165">
        <v>3989967</v>
      </c>
    </row>
    <row r="41" spans="1:9" ht="12.75">
      <c r="A41" s="162" t="s">
        <v>276</v>
      </c>
      <c r="B41" s="163">
        <v>522348</v>
      </c>
      <c r="C41" s="163">
        <v>214155</v>
      </c>
      <c r="D41" s="164">
        <v>13798</v>
      </c>
      <c r="E41" s="164">
        <v>2258652</v>
      </c>
      <c r="F41" s="164">
        <v>6604</v>
      </c>
      <c r="G41" s="164">
        <v>1014401</v>
      </c>
      <c r="H41" s="163">
        <v>118274</v>
      </c>
      <c r="I41" s="165">
        <v>4148232</v>
      </c>
    </row>
    <row r="42" spans="1:9" ht="12.75">
      <c r="A42" s="162" t="s">
        <v>277</v>
      </c>
      <c r="B42" s="163">
        <v>568383</v>
      </c>
      <c r="C42" s="163">
        <v>208037</v>
      </c>
      <c r="D42" s="163">
        <v>13117</v>
      </c>
      <c r="E42" s="163">
        <v>2356149</v>
      </c>
      <c r="F42" s="163">
        <v>6772</v>
      </c>
      <c r="G42" s="163">
        <v>955880</v>
      </c>
      <c r="H42" s="163">
        <v>126365</v>
      </c>
      <c r="I42" s="165">
        <v>4234703</v>
      </c>
    </row>
    <row r="43" spans="1:9" ht="12.75">
      <c r="A43" s="162" t="s">
        <v>278</v>
      </c>
      <c r="B43" s="163">
        <v>592252</v>
      </c>
      <c r="C43" s="163">
        <v>229151</v>
      </c>
      <c r="D43" s="163">
        <v>15913</v>
      </c>
      <c r="E43" s="163">
        <v>2401126</v>
      </c>
      <c r="F43" s="163">
        <v>8339</v>
      </c>
      <c r="G43" s="163">
        <v>997576</v>
      </c>
      <c r="H43" s="163">
        <v>122181</v>
      </c>
      <c r="I43" s="165">
        <v>4385212</v>
      </c>
    </row>
    <row r="44" spans="1:9" ht="12.75">
      <c r="A44" s="162" t="s">
        <v>279</v>
      </c>
      <c r="B44" s="163">
        <v>650727.3</v>
      </c>
      <c r="C44" s="163">
        <v>233313.4</v>
      </c>
      <c r="D44" s="163">
        <v>16417</v>
      </c>
      <c r="E44" s="163">
        <v>2744361.7</v>
      </c>
      <c r="F44" s="163">
        <v>6695.9</v>
      </c>
      <c r="G44" s="163">
        <v>1058945</v>
      </c>
      <c r="H44" s="163">
        <v>128864</v>
      </c>
      <c r="I44" s="165">
        <v>4839324.3</v>
      </c>
    </row>
    <row r="45" spans="1:9" ht="12.75">
      <c r="A45" s="162" t="s">
        <v>378</v>
      </c>
      <c r="B45" s="163">
        <v>661068</v>
      </c>
      <c r="C45" s="163">
        <v>221327</v>
      </c>
      <c r="D45" s="163">
        <v>16891</v>
      </c>
      <c r="E45" s="163">
        <v>2892254</v>
      </c>
      <c r="F45" s="163">
        <v>6142</v>
      </c>
      <c r="G45" s="163">
        <v>1199742</v>
      </c>
      <c r="H45" s="163">
        <v>100988</v>
      </c>
      <c r="I45" s="165">
        <f>SUM(B45:H45)</f>
        <v>5098412</v>
      </c>
    </row>
    <row r="46" spans="1:9" ht="12.75">
      <c r="A46" s="162" t="s">
        <v>280</v>
      </c>
      <c r="B46" s="163">
        <v>631784</v>
      </c>
      <c r="C46" s="163">
        <v>232331</v>
      </c>
      <c r="D46" s="163">
        <v>18801</v>
      </c>
      <c r="E46" s="163">
        <v>2912390</v>
      </c>
      <c r="F46" s="163">
        <v>6732</v>
      </c>
      <c r="G46" s="163">
        <v>986712</v>
      </c>
      <c r="H46" s="163">
        <v>113500</v>
      </c>
      <c r="I46" s="165">
        <v>4902250</v>
      </c>
    </row>
    <row r="47" spans="1:9" ht="13.5" thickBot="1">
      <c r="A47" s="510" t="s">
        <v>377</v>
      </c>
      <c r="B47" s="511">
        <v>642033</v>
      </c>
      <c r="C47" s="511">
        <v>236409</v>
      </c>
      <c r="D47" s="511">
        <v>17491</v>
      </c>
      <c r="E47" s="511">
        <v>2992707</v>
      </c>
      <c r="F47" s="511">
        <v>7004</v>
      </c>
      <c r="G47" s="511">
        <v>1030531</v>
      </c>
      <c r="H47" s="511">
        <v>115314</v>
      </c>
      <c r="I47" s="512">
        <v>5041490</v>
      </c>
    </row>
    <row r="48" ht="12.75">
      <c r="A48" s="160" t="s">
        <v>283</v>
      </c>
    </row>
    <row r="49" ht="12.75">
      <c r="A49" s="160" t="s">
        <v>281</v>
      </c>
    </row>
    <row r="51" spans="1:7" ht="12.75">
      <c r="A51" s="166"/>
      <c r="B51" s="166"/>
      <c r="C51" s="166"/>
      <c r="D51" s="166"/>
      <c r="E51" s="166"/>
      <c r="F51" s="166"/>
      <c r="G51" s="166"/>
    </row>
  </sheetData>
  <mergeCells count="4">
    <mergeCell ref="B29:I29"/>
    <mergeCell ref="B5:H5"/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 transitionEvaluation="1"/>
  <dimension ref="A1:J27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25.7109375" style="174" customWidth="1"/>
    <col min="2" max="11" width="12.7109375" style="174" customWidth="1"/>
    <col min="12" max="16384" width="12.57421875" style="174" customWidth="1"/>
  </cols>
  <sheetData>
    <row r="1" spans="1:10" s="264" customFormat="1" ht="18">
      <c r="A1" s="673" t="s">
        <v>229</v>
      </c>
      <c r="B1" s="673"/>
      <c r="C1" s="673"/>
      <c r="D1" s="673"/>
      <c r="E1" s="673"/>
      <c r="F1" s="673"/>
      <c r="G1" s="673"/>
      <c r="H1" s="673"/>
      <c r="I1" s="673"/>
      <c r="J1" s="673"/>
    </row>
    <row r="3" spans="1:10" ht="15">
      <c r="A3" s="609" t="s">
        <v>361</v>
      </c>
      <c r="B3" s="609"/>
      <c r="C3" s="609"/>
      <c r="D3" s="609"/>
      <c r="E3" s="609"/>
      <c r="F3" s="609"/>
      <c r="G3" s="609"/>
      <c r="H3" s="609"/>
      <c r="I3" s="609"/>
      <c r="J3" s="609"/>
    </row>
    <row r="5" spans="1:10" ht="12.75">
      <c r="A5" s="187"/>
      <c r="B5" s="610" t="s">
        <v>301</v>
      </c>
      <c r="C5" s="610"/>
      <c r="D5" s="610"/>
      <c r="E5" s="610"/>
      <c r="F5" s="610"/>
      <c r="G5" s="610" t="s">
        <v>302</v>
      </c>
      <c r="H5" s="610"/>
      <c r="I5" s="610"/>
      <c r="J5" s="611"/>
    </row>
    <row r="6" spans="1:10" ht="12.75">
      <c r="A6" s="188" t="s">
        <v>264</v>
      </c>
      <c r="B6" s="680"/>
      <c r="C6" s="681"/>
      <c r="D6" s="681"/>
      <c r="E6" s="681"/>
      <c r="F6" s="682"/>
      <c r="G6" s="612" t="s">
        <v>380</v>
      </c>
      <c r="H6" s="612"/>
      <c r="I6" s="612"/>
      <c r="J6" s="680"/>
    </row>
    <row r="7" spans="1:10" ht="13.5" thickBot="1">
      <c r="A7" s="178"/>
      <c r="B7" s="332" t="s">
        <v>0</v>
      </c>
      <c r="C7" s="332" t="s">
        <v>298</v>
      </c>
      <c r="D7" s="332" t="s">
        <v>299</v>
      </c>
      <c r="E7" s="332" t="s">
        <v>300</v>
      </c>
      <c r="F7" s="332" t="s">
        <v>4</v>
      </c>
      <c r="G7" s="332" t="s">
        <v>0</v>
      </c>
      <c r="H7" s="332" t="s">
        <v>298</v>
      </c>
      <c r="I7" s="332" t="s">
        <v>299</v>
      </c>
      <c r="J7" s="333" t="s">
        <v>300</v>
      </c>
    </row>
    <row r="8" spans="1:10" ht="12.75">
      <c r="A8" s="334" t="s">
        <v>266</v>
      </c>
      <c r="B8" s="340">
        <v>109909</v>
      </c>
      <c r="C8" s="340">
        <v>172056</v>
      </c>
      <c r="D8" s="340">
        <v>22729</v>
      </c>
      <c r="E8" s="340">
        <v>95968</v>
      </c>
      <c r="F8" s="340">
        <v>400662</v>
      </c>
      <c r="G8" s="341">
        <v>183.42288413688652</v>
      </c>
      <c r="H8" s="341">
        <v>154.40000961619367</v>
      </c>
      <c r="I8" s="341">
        <v>123.58611902443715</v>
      </c>
      <c r="J8" s="342">
        <v>88.09635426057483</v>
      </c>
    </row>
    <row r="9" spans="1:10" ht="12.75">
      <c r="A9" s="178" t="s">
        <v>267</v>
      </c>
      <c r="B9" s="189">
        <v>120181</v>
      </c>
      <c r="C9" s="189">
        <v>195201</v>
      </c>
      <c r="D9" s="189">
        <v>22288</v>
      </c>
      <c r="E9" s="189">
        <v>101991</v>
      </c>
      <c r="F9" s="189">
        <v>439661</v>
      </c>
      <c r="G9" s="190">
        <v>182.09464738619837</v>
      </c>
      <c r="H9" s="190">
        <v>150.33115766951548</v>
      </c>
      <c r="I9" s="190">
        <v>123.29763321433295</v>
      </c>
      <c r="J9" s="191">
        <v>94.31081941990311</v>
      </c>
    </row>
    <row r="10" spans="1:10" ht="12.75">
      <c r="A10" s="178" t="s">
        <v>268</v>
      </c>
      <c r="B10" s="189">
        <v>140365</v>
      </c>
      <c r="C10" s="189">
        <v>180226</v>
      </c>
      <c r="D10" s="189">
        <v>24343</v>
      </c>
      <c r="E10" s="189">
        <v>104600</v>
      </c>
      <c r="F10" s="189">
        <v>449534</v>
      </c>
      <c r="G10" s="190">
        <v>191.51250706189222</v>
      </c>
      <c r="H10" s="190">
        <v>158.82345870445832</v>
      </c>
      <c r="I10" s="190">
        <v>126.54910869904921</v>
      </c>
      <c r="J10" s="191">
        <v>88.63125503347638</v>
      </c>
    </row>
    <row r="11" spans="1:10" ht="12.75">
      <c r="A11" s="178" t="s">
        <v>269</v>
      </c>
      <c r="B11" s="189">
        <v>167509</v>
      </c>
      <c r="C11" s="189">
        <v>153894</v>
      </c>
      <c r="D11" s="189">
        <v>26068</v>
      </c>
      <c r="E11" s="189">
        <v>102806</v>
      </c>
      <c r="F11" s="189">
        <v>450277</v>
      </c>
      <c r="G11" s="190">
        <v>214.44111884413354</v>
      </c>
      <c r="H11" s="190">
        <v>174.1071965189379</v>
      </c>
      <c r="I11" s="190">
        <v>139.15233252797714</v>
      </c>
      <c r="J11" s="191">
        <v>101.81746060365656</v>
      </c>
    </row>
    <row r="12" spans="1:10" ht="12.75">
      <c r="A12" s="178" t="s">
        <v>270</v>
      </c>
      <c r="B12" s="189">
        <v>157912</v>
      </c>
      <c r="C12" s="189">
        <v>173497</v>
      </c>
      <c r="D12" s="189">
        <v>27475</v>
      </c>
      <c r="E12" s="189">
        <v>100376</v>
      </c>
      <c r="F12" s="189">
        <v>459260</v>
      </c>
      <c r="G12" s="190">
        <v>210.57661101294582</v>
      </c>
      <c r="H12" s="190">
        <v>167.46000264445325</v>
      </c>
      <c r="I12" s="190">
        <v>139.41677785390598</v>
      </c>
      <c r="J12" s="191">
        <v>109.24597021384012</v>
      </c>
    </row>
    <row r="13" spans="1:10" ht="12.75">
      <c r="A13" s="177" t="s">
        <v>271</v>
      </c>
      <c r="B13" s="192">
        <v>179162</v>
      </c>
      <c r="C13" s="192">
        <v>194043</v>
      </c>
      <c r="D13" s="192">
        <v>31686</v>
      </c>
      <c r="E13" s="192">
        <v>109007</v>
      </c>
      <c r="F13" s="192">
        <v>513898</v>
      </c>
      <c r="G13" s="193">
        <v>190.89947471542078</v>
      </c>
      <c r="H13" s="193">
        <v>161.68427632132511</v>
      </c>
      <c r="I13" s="193">
        <v>130.11311047804503</v>
      </c>
      <c r="J13" s="194">
        <v>99.00472395514046</v>
      </c>
    </row>
    <row r="14" spans="1:10" ht="12.75">
      <c r="A14" s="184"/>
      <c r="B14" s="185" t="s">
        <v>0</v>
      </c>
      <c r="C14" s="185" t="s">
        <v>1</v>
      </c>
      <c r="D14" s="185" t="s">
        <v>2</v>
      </c>
      <c r="E14" s="185" t="s">
        <v>3</v>
      </c>
      <c r="F14" s="185" t="s">
        <v>4</v>
      </c>
      <c r="G14" s="582"/>
      <c r="H14" s="582"/>
      <c r="I14" s="582"/>
      <c r="J14" s="583"/>
    </row>
    <row r="15" spans="1:10" ht="12.75">
      <c r="A15" s="178" t="s">
        <v>293</v>
      </c>
      <c r="B15" s="189">
        <v>15463.9</v>
      </c>
      <c r="C15" s="189">
        <v>142911.4</v>
      </c>
      <c r="D15" s="189">
        <v>116123.5</v>
      </c>
      <c r="E15" s="189">
        <v>232286.3</v>
      </c>
      <c r="F15" s="189">
        <v>506785.1</v>
      </c>
      <c r="G15" s="190">
        <v>198.44217662543724</v>
      </c>
      <c r="H15" s="190">
        <v>161.69028644236894</v>
      </c>
      <c r="I15" s="190">
        <v>125.11869989061582</v>
      </c>
      <c r="J15" s="191">
        <v>90.25398771531259</v>
      </c>
    </row>
    <row r="16" spans="1:10" ht="12.75">
      <c r="A16" s="178" t="s">
        <v>273</v>
      </c>
      <c r="B16" s="189">
        <v>16369</v>
      </c>
      <c r="C16" s="189">
        <v>154458</v>
      </c>
      <c r="D16" s="189">
        <v>121987</v>
      </c>
      <c r="E16" s="189">
        <v>244978</v>
      </c>
      <c r="F16" s="189">
        <v>537792</v>
      </c>
      <c r="G16" s="190">
        <v>183.8916735783059</v>
      </c>
      <c r="H16" s="190">
        <v>152.36257858233265</v>
      </c>
      <c r="I16" s="190">
        <v>121.59676895892683</v>
      </c>
      <c r="J16" s="191">
        <v>86.2993280684673</v>
      </c>
    </row>
    <row r="17" spans="1:10" ht="12.75">
      <c r="A17" s="178" t="s">
        <v>274</v>
      </c>
      <c r="B17" s="189">
        <v>14896</v>
      </c>
      <c r="C17" s="189">
        <v>137752.1</v>
      </c>
      <c r="D17" s="189">
        <v>101299.6</v>
      </c>
      <c r="E17" s="189">
        <v>249965.5</v>
      </c>
      <c r="F17" s="189">
        <v>503913.2</v>
      </c>
      <c r="G17" s="190">
        <v>216.1059223732766</v>
      </c>
      <c r="H17" s="190">
        <v>185.7848617071148</v>
      </c>
      <c r="I17" s="190">
        <v>153.77495702763454</v>
      </c>
      <c r="J17" s="191">
        <v>110.93481422715855</v>
      </c>
    </row>
    <row r="18" spans="1:10" ht="12.75">
      <c r="A18" s="178" t="s">
        <v>275</v>
      </c>
      <c r="B18" s="189">
        <v>15437</v>
      </c>
      <c r="C18" s="189">
        <v>132951</v>
      </c>
      <c r="D18" s="189">
        <v>85350</v>
      </c>
      <c r="E18" s="189">
        <v>252156</v>
      </c>
      <c r="F18" s="189">
        <v>485894</v>
      </c>
      <c r="G18" s="190">
        <v>205.1374514682726</v>
      </c>
      <c r="H18" s="190">
        <v>196.1763609919104</v>
      </c>
      <c r="I18" s="190">
        <v>174.60603656557643</v>
      </c>
      <c r="J18" s="191">
        <v>124.60182948084575</v>
      </c>
    </row>
    <row r="19" spans="1:10" ht="12.75">
      <c r="A19" s="178" t="s">
        <v>276</v>
      </c>
      <c r="B19" s="189">
        <v>14780.4</v>
      </c>
      <c r="C19" s="189">
        <v>142841.2</v>
      </c>
      <c r="D19" s="189">
        <v>91728.6</v>
      </c>
      <c r="E19" s="189">
        <v>272997.3</v>
      </c>
      <c r="F19" s="189">
        <v>522347.5</v>
      </c>
      <c r="G19" s="190">
        <v>191.7949827509526</v>
      </c>
      <c r="H19" s="190">
        <v>177.6952387821091</v>
      </c>
      <c r="I19" s="190">
        <v>165.30837931075934</v>
      </c>
      <c r="J19" s="191">
        <v>113.89179378072676</v>
      </c>
    </row>
    <row r="20" spans="1:10" ht="12.75">
      <c r="A20" s="178" t="s">
        <v>277</v>
      </c>
      <c r="B20" s="195">
        <v>19731.054</v>
      </c>
      <c r="C20" s="195">
        <v>154117</v>
      </c>
      <c r="D20" s="195">
        <v>101480</v>
      </c>
      <c r="E20" s="195">
        <v>293056</v>
      </c>
      <c r="F20" s="189">
        <v>568384.054</v>
      </c>
      <c r="G20" s="190">
        <v>171.21031817580808</v>
      </c>
      <c r="H20" s="190">
        <v>156.12491435577513</v>
      </c>
      <c r="I20" s="190">
        <v>145.84159724976863</v>
      </c>
      <c r="J20" s="191">
        <v>93.67374658925633</v>
      </c>
    </row>
    <row r="21" spans="1:10" ht="12.75">
      <c r="A21" s="178" t="s">
        <v>278</v>
      </c>
      <c r="B21" s="195">
        <v>23609.3</v>
      </c>
      <c r="C21" s="195">
        <v>163787.6</v>
      </c>
      <c r="D21" s="195">
        <v>97952.8</v>
      </c>
      <c r="E21" s="195">
        <v>306901.9</v>
      </c>
      <c r="F21" s="195">
        <v>592251.6</v>
      </c>
      <c r="G21" s="190">
        <v>181.35540249780632</v>
      </c>
      <c r="H21" s="190">
        <v>164.52706357506042</v>
      </c>
      <c r="I21" s="190">
        <v>144.03856093661727</v>
      </c>
      <c r="J21" s="191">
        <v>93.57157453151108</v>
      </c>
    </row>
    <row r="22" spans="1:10" ht="12.75">
      <c r="A22" s="178" t="s">
        <v>279</v>
      </c>
      <c r="B22" s="195">
        <v>24541.2</v>
      </c>
      <c r="C22" s="195">
        <v>188721</v>
      </c>
      <c r="D22" s="195">
        <v>95771.7</v>
      </c>
      <c r="E22" s="195">
        <v>341693.4</v>
      </c>
      <c r="F22" s="195">
        <v>650727.3</v>
      </c>
      <c r="G22" s="190">
        <v>188.95219549721733</v>
      </c>
      <c r="H22" s="190">
        <v>172.23804887430433</v>
      </c>
      <c r="I22" s="190">
        <v>150.79994711093482</v>
      </c>
      <c r="J22" s="191">
        <v>94.41299147764836</v>
      </c>
    </row>
    <row r="23" spans="1:10" ht="12.75">
      <c r="A23" s="178" t="s">
        <v>378</v>
      </c>
      <c r="B23" s="195">
        <v>24550</v>
      </c>
      <c r="C23" s="195">
        <v>185934</v>
      </c>
      <c r="D23" s="195">
        <v>94435</v>
      </c>
      <c r="E23" s="195">
        <v>355649</v>
      </c>
      <c r="F23" s="195">
        <v>661068</v>
      </c>
      <c r="G23" s="190">
        <v>184.2763213251115</v>
      </c>
      <c r="H23" s="190">
        <v>171.7211784645343</v>
      </c>
      <c r="I23" s="190">
        <v>146.46063971728393</v>
      </c>
      <c r="J23" s="191">
        <v>82.65118459485775</v>
      </c>
    </row>
    <row r="24" spans="1:10" ht="12.75">
      <c r="A24" s="178" t="s">
        <v>280</v>
      </c>
      <c r="B24" s="195">
        <v>17298</v>
      </c>
      <c r="C24" s="195">
        <v>177838</v>
      </c>
      <c r="D24" s="195">
        <v>94868</v>
      </c>
      <c r="E24" s="195">
        <v>341779</v>
      </c>
      <c r="F24" s="195">
        <v>631784</v>
      </c>
      <c r="G24" s="190">
        <v>180.78</v>
      </c>
      <c r="H24" s="190">
        <v>169.29</v>
      </c>
      <c r="I24" s="190">
        <v>148.98</v>
      </c>
      <c r="J24" s="191">
        <v>84.9</v>
      </c>
    </row>
    <row r="25" spans="1:10" ht="13.5" thickBot="1">
      <c r="A25" s="337" t="s">
        <v>377</v>
      </c>
      <c r="B25" s="343">
        <v>33736</v>
      </c>
      <c r="C25" s="343">
        <v>179219</v>
      </c>
      <c r="D25" s="343">
        <v>83355</v>
      </c>
      <c r="E25" s="343">
        <v>345722</v>
      </c>
      <c r="F25" s="343">
        <v>642032</v>
      </c>
      <c r="G25" s="344">
        <v>158.79</v>
      </c>
      <c r="H25" s="344">
        <v>154.81</v>
      </c>
      <c r="I25" s="344">
        <v>127.34</v>
      </c>
      <c r="J25" s="345">
        <v>71.17</v>
      </c>
    </row>
    <row r="26" ht="12.75">
      <c r="A26" s="174" t="s">
        <v>403</v>
      </c>
    </row>
    <row r="27" ht="12.75">
      <c r="A27" s="174" t="s">
        <v>281</v>
      </c>
    </row>
  </sheetData>
  <mergeCells count="6">
    <mergeCell ref="A1:J1"/>
    <mergeCell ref="A3:J3"/>
    <mergeCell ref="G5:J5"/>
    <mergeCell ref="G6:J6"/>
    <mergeCell ref="B5:F5"/>
    <mergeCell ref="B6:F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1"/>
  <dimension ref="A1:K32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16.8515625" style="19" customWidth="1"/>
    <col min="2" max="10" width="11.7109375" style="19" customWidth="1"/>
    <col min="11" max="11" width="11.7109375" style="40" customWidth="1"/>
    <col min="12" max="16384" width="11.421875" style="19" customWidth="1"/>
  </cols>
  <sheetData>
    <row r="1" spans="1:11" s="253" customFormat="1" ht="18">
      <c r="A1" s="675" t="s">
        <v>229</v>
      </c>
      <c r="B1" s="675"/>
      <c r="C1" s="675"/>
      <c r="D1" s="675"/>
      <c r="E1" s="675"/>
      <c r="F1" s="675"/>
      <c r="G1" s="675"/>
      <c r="H1" s="675"/>
      <c r="I1" s="675"/>
      <c r="J1" s="675"/>
      <c r="K1" s="256"/>
    </row>
    <row r="3" spans="1:11" s="270" customFormat="1" ht="15">
      <c r="A3" s="686" t="s">
        <v>373</v>
      </c>
      <c r="B3" s="686"/>
      <c r="C3" s="686"/>
      <c r="D3" s="686"/>
      <c r="E3" s="686"/>
      <c r="F3" s="686"/>
      <c r="G3" s="686"/>
      <c r="H3" s="686"/>
      <c r="I3" s="686"/>
      <c r="J3" s="686"/>
      <c r="K3" s="271"/>
    </row>
    <row r="4" spans="1:11" s="270" customFormat="1" ht="15">
      <c r="A4" s="686" t="s">
        <v>381</v>
      </c>
      <c r="B4" s="686"/>
      <c r="C4" s="686"/>
      <c r="D4" s="686"/>
      <c r="E4" s="686"/>
      <c r="F4" s="686"/>
      <c r="G4" s="686"/>
      <c r="H4" s="686"/>
      <c r="I4" s="686"/>
      <c r="J4" s="686"/>
      <c r="K4" s="277"/>
    </row>
    <row r="5" ht="12.75">
      <c r="K5" s="41"/>
    </row>
    <row r="6" spans="1:11" ht="12.75">
      <c r="A6" s="63" t="s">
        <v>24</v>
      </c>
      <c r="B6" s="683" t="s">
        <v>52</v>
      </c>
      <c r="C6" s="684"/>
      <c r="D6" s="684"/>
      <c r="E6" s="684"/>
      <c r="F6" s="685"/>
      <c r="G6" s="683" t="s">
        <v>26</v>
      </c>
      <c r="H6" s="684"/>
      <c r="I6" s="684"/>
      <c r="J6" s="684"/>
      <c r="K6" s="41"/>
    </row>
    <row r="7" spans="1:11" ht="13.5" thickBot="1">
      <c r="A7" s="356" t="s">
        <v>27</v>
      </c>
      <c r="B7" s="36" t="s">
        <v>0</v>
      </c>
      <c r="C7" s="36" t="s">
        <v>1</v>
      </c>
      <c r="D7" s="36" t="s">
        <v>2</v>
      </c>
      <c r="E7" s="36" t="s">
        <v>3</v>
      </c>
      <c r="F7" s="36" t="s">
        <v>4</v>
      </c>
      <c r="G7" s="36" t="s">
        <v>0</v>
      </c>
      <c r="H7" s="36" t="s">
        <v>1</v>
      </c>
      <c r="I7" s="36" t="s">
        <v>2</v>
      </c>
      <c r="J7" s="46" t="s">
        <v>3</v>
      </c>
      <c r="K7" s="41"/>
    </row>
    <row r="8" spans="1:11" ht="12.75">
      <c r="A8" s="357" t="s">
        <v>5</v>
      </c>
      <c r="B8" s="358">
        <v>80083</v>
      </c>
      <c r="C8" s="358">
        <v>101024</v>
      </c>
      <c r="D8" s="358">
        <v>94805</v>
      </c>
      <c r="E8" s="358">
        <v>128023</v>
      </c>
      <c r="F8" s="359">
        <v>403935</v>
      </c>
      <c r="G8" s="360">
        <v>152.9793089669468</v>
      </c>
      <c r="H8" s="360">
        <v>198.02466740576497</v>
      </c>
      <c r="I8" s="360">
        <v>264.01063235061446</v>
      </c>
      <c r="J8" s="361">
        <v>208.85797083336587</v>
      </c>
      <c r="K8" s="41"/>
    </row>
    <row r="9" spans="1:11" ht="12.75">
      <c r="A9" s="41" t="s">
        <v>6</v>
      </c>
      <c r="B9" s="348">
        <v>10855</v>
      </c>
      <c r="C9" s="348">
        <v>17085</v>
      </c>
      <c r="D9" s="348">
        <v>10450</v>
      </c>
      <c r="E9" s="348">
        <v>31525</v>
      </c>
      <c r="F9" s="346">
        <v>69915</v>
      </c>
      <c r="G9" s="16">
        <v>155.0240442192538</v>
      </c>
      <c r="H9" s="16">
        <v>219.34410301434008</v>
      </c>
      <c r="I9" s="16">
        <v>233.99244019138757</v>
      </c>
      <c r="J9" s="347">
        <v>278.6957969865186</v>
      </c>
      <c r="K9" s="41"/>
    </row>
    <row r="10" spans="1:11" ht="12.75">
      <c r="A10" s="41" t="s">
        <v>7</v>
      </c>
      <c r="B10" s="348">
        <v>7679</v>
      </c>
      <c r="C10" s="348">
        <v>9834</v>
      </c>
      <c r="D10" s="348">
        <v>29067</v>
      </c>
      <c r="E10" s="348">
        <v>7395</v>
      </c>
      <c r="F10" s="346">
        <v>53975</v>
      </c>
      <c r="G10" s="16">
        <v>152.4061726787342</v>
      </c>
      <c r="H10" s="16">
        <v>257.8934309538337</v>
      </c>
      <c r="I10" s="16">
        <v>276.4246052224172</v>
      </c>
      <c r="J10" s="347">
        <v>329.0242055442867</v>
      </c>
      <c r="K10" s="41"/>
    </row>
    <row r="11" spans="1:11" ht="12.75">
      <c r="A11" s="41" t="s">
        <v>8</v>
      </c>
      <c r="B11" s="348">
        <v>4573</v>
      </c>
      <c r="C11" s="348">
        <v>45085</v>
      </c>
      <c r="D11" s="348">
        <v>27637</v>
      </c>
      <c r="E11" s="348">
        <v>39860</v>
      </c>
      <c r="F11" s="346">
        <v>117155</v>
      </c>
      <c r="G11" s="16">
        <v>161.84889569210583</v>
      </c>
      <c r="H11" s="16">
        <v>258.0117555728069</v>
      </c>
      <c r="I11" s="16">
        <v>330.62633426204</v>
      </c>
      <c r="J11" s="347">
        <v>305.60662318113395</v>
      </c>
      <c r="K11" s="41"/>
    </row>
    <row r="12" spans="1:11" ht="12.75">
      <c r="A12" s="41" t="s">
        <v>9</v>
      </c>
      <c r="B12" s="349" t="s">
        <v>228</v>
      </c>
      <c r="C12" s="348">
        <v>7816</v>
      </c>
      <c r="D12" s="348">
        <v>1644</v>
      </c>
      <c r="E12" s="348">
        <v>12557</v>
      </c>
      <c r="F12" s="346">
        <v>22017</v>
      </c>
      <c r="G12" s="153" t="s">
        <v>228</v>
      </c>
      <c r="H12" s="16">
        <v>274.1348515864893</v>
      </c>
      <c r="I12" s="16">
        <v>334.29318734793185</v>
      </c>
      <c r="J12" s="347">
        <v>335.52799235486185</v>
      </c>
      <c r="K12" s="41"/>
    </row>
    <row r="13" spans="1:11" ht="12.75">
      <c r="A13" s="41" t="s">
        <v>10</v>
      </c>
      <c r="B13" s="348">
        <v>21</v>
      </c>
      <c r="C13" s="348">
        <v>5287</v>
      </c>
      <c r="D13" s="348">
        <v>2564</v>
      </c>
      <c r="E13" s="348">
        <v>8077</v>
      </c>
      <c r="F13" s="346">
        <v>15949</v>
      </c>
      <c r="G13" s="16">
        <v>144.1904761904762</v>
      </c>
      <c r="H13" s="16">
        <v>239.2521278607906</v>
      </c>
      <c r="I13" s="16">
        <v>272.0440717628705</v>
      </c>
      <c r="J13" s="347">
        <v>303.95728612108456</v>
      </c>
      <c r="K13" s="41"/>
    </row>
    <row r="14" spans="1:11" ht="12.75">
      <c r="A14" s="41" t="s">
        <v>11</v>
      </c>
      <c r="B14" s="348">
        <v>1049</v>
      </c>
      <c r="C14" s="348">
        <v>81024</v>
      </c>
      <c r="D14" s="348">
        <v>2392</v>
      </c>
      <c r="E14" s="348">
        <v>82169</v>
      </c>
      <c r="F14" s="346">
        <v>166634</v>
      </c>
      <c r="G14" s="16">
        <v>168.68922783603432</v>
      </c>
      <c r="H14" s="16">
        <v>253.66973983017377</v>
      </c>
      <c r="I14" s="16">
        <v>299.42391304347825</v>
      </c>
      <c r="J14" s="347">
        <v>294.69084447906147</v>
      </c>
      <c r="K14" s="41"/>
    </row>
    <row r="15" spans="1:11" ht="12.75">
      <c r="A15" s="41" t="s">
        <v>12</v>
      </c>
      <c r="B15" s="348">
        <v>4651</v>
      </c>
      <c r="C15" s="348">
        <v>168908</v>
      </c>
      <c r="D15" s="348">
        <v>23421</v>
      </c>
      <c r="E15" s="348">
        <v>337364</v>
      </c>
      <c r="F15" s="346">
        <v>534344</v>
      </c>
      <c r="G15" s="16">
        <v>156.99204472156526</v>
      </c>
      <c r="H15" s="16">
        <v>225.6810216212376</v>
      </c>
      <c r="I15" s="16">
        <v>293.31868835660305</v>
      </c>
      <c r="J15" s="347">
        <v>261.9569307928528</v>
      </c>
      <c r="K15" s="41"/>
    </row>
    <row r="16" spans="1:11" ht="12.75">
      <c r="A16" s="41" t="s">
        <v>13</v>
      </c>
      <c r="B16" s="348">
        <v>219</v>
      </c>
      <c r="C16" s="348">
        <v>3277</v>
      </c>
      <c r="D16" s="348">
        <v>3176</v>
      </c>
      <c r="E16" s="348">
        <v>7242</v>
      </c>
      <c r="F16" s="346">
        <v>13914</v>
      </c>
      <c r="G16" s="16">
        <v>142.63013698630138</v>
      </c>
      <c r="H16" s="16">
        <v>197.67958498626794</v>
      </c>
      <c r="I16" s="16">
        <v>266.10610831234254</v>
      </c>
      <c r="J16" s="347">
        <v>267.49613366473346</v>
      </c>
      <c r="K16" s="41"/>
    </row>
    <row r="17" spans="1:11" ht="12.75">
      <c r="A17" s="41" t="s">
        <v>14</v>
      </c>
      <c r="B17" s="348">
        <v>32172</v>
      </c>
      <c r="C17" s="348">
        <v>88496</v>
      </c>
      <c r="D17" s="348">
        <v>72577</v>
      </c>
      <c r="E17" s="348">
        <v>159526</v>
      </c>
      <c r="F17" s="346">
        <v>352771</v>
      </c>
      <c r="G17" s="16">
        <v>153.76150068382447</v>
      </c>
      <c r="H17" s="16">
        <v>236.18330772012294</v>
      </c>
      <c r="I17" s="16">
        <v>253.67721178885873</v>
      </c>
      <c r="J17" s="347">
        <v>285.9236864210223</v>
      </c>
      <c r="K17" s="41"/>
    </row>
    <row r="18" spans="1:11" ht="12.75">
      <c r="A18" s="41" t="s">
        <v>15</v>
      </c>
      <c r="B18" s="348">
        <v>811</v>
      </c>
      <c r="C18" s="348">
        <v>131806</v>
      </c>
      <c r="D18" s="348">
        <v>22876</v>
      </c>
      <c r="E18" s="348">
        <v>162298</v>
      </c>
      <c r="F18" s="346">
        <v>317791</v>
      </c>
      <c r="G18" s="16">
        <v>134.8372379778052</v>
      </c>
      <c r="H18" s="16">
        <v>256.2561643627756</v>
      </c>
      <c r="I18" s="16">
        <v>300.9136212624585</v>
      </c>
      <c r="J18" s="347">
        <v>331.0307212658197</v>
      </c>
      <c r="K18" s="41"/>
    </row>
    <row r="19" spans="1:11" ht="12.75">
      <c r="A19" s="41" t="s">
        <v>16</v>
      </c>
      <c r="B19" s="348">
        <v>44</v>
      </c>
      <c r="C19" s="348">
        <v>15374</v>
      </c>
      <c r="D19" s="348">
        <v>19390</v>
      </c>
      <c r="E19" s="348">
        <v>145873</v>
      </c>
      <c r="F19" s="346">
        <v>180681</v>
      </c>
      <c r="G19" s="16">
        <v>148.04545454545453</v>
      </c>
      <c r="H19" s="16">
        <v>238.76687914661113</v>
      </c>
      <c r="I19" s="16">
        <v>307.22279525528626</v>
      </c>
      <c r="J19" s="347">
        <v>305.5475516373832</v>
      </c>
      <c r="K19" s="41"/>
    </row>
    <row r="20" spans="1:11" ht="12.75">
      <c r="A20" s="41" t="s">
        <v>17</v>
      </c>
      <c r="B20" s="348">
        <v>10125</v>
      </c>
      <c r="C20" s="348">
        <v>17271</v>
      </c>
      <c r="D20" s="348">
        <v>6677</v>
      </c>
      <c r="E20" s="348">
        <v>39522</v>
      </c>
      <c r="F20" s="346">
        <v>73595</v>
      </c>
      <c r="G20" s="16">
        <v>153.278024691358</v>
      </c>
      <c r="H20" s="16">
        <v>229.10080481732385</v>
      </c>
      <c r="I20" s="16">
        <v>287.56732065298786</v>
      </c>
      <c r="J20" s="347">
        <v>271.09614898031475</v>
      </c>
      <c r="K20" s="41"/>
    </row>
    <row r="21" spans="1:11" ht="12.75">
      <c r="A21" s="41" t="s">
        <v>18</v>
      </c>
      <c r="B21" s="349">
        <v>2</v>
      </c>
      <c r="C21" s="348">
        <v>30140</v>
      </c>
      <c r="D21" s="348" t="s">
        <v>228</v>
      </c>
      <c r="E21" s="348">
        <v>30797</v>
      </c>
      <c r="F21" s="346">
        <v>60939</v>
      </c>
      <c r="G21" s="153">
        <v>116</v>
      </c>
      <c r="H21" s="16">
        <v>296.45119442601197</v>
      </c>
      <c r="I21" s="16" t="s">
        <v>228</v>
      </c>
      <c r="J21" s="347">
        <v>296.2932753190246</v>
      </c>
      <c r="K21" s="41"/>
    </row>
    <row r="22" spans="1:11" ht="12.75">
      <c r="A22" s="41" t="s">
        <v>19</v>
      </c>
      <c r="B22" s="348">
        <v>1186</v>
      </c>
      <c r="C22" s="348">
        <v>4998</v>
      </c>
      <c r="D22" s="348">
        <v>1050</v>
      </c>
      <c r="E22" s="348">
        <v>12454</v>
      </c>
      <c r="F22" s="346">
        <v>19688</v>
      </c>
      <c r="G22" s="16">
        <v>129.5497470489039</v>
      </c>
      <c r="H22" s="16">
        <v>222.59103641456582</v>
      </c>
      <c r="I22" s="16">
        <v>250.08095238095237</v>
      </c>
      <c r="J22" s="347">
        <v>271.16275895294683</v>
      </c>
      <c r="K22" s="41"/>
    </row>
    <row r="23" spans="1:11" ht="12.75">
      <c r="A23" s="41" t="s">
        <v>20</v>
      </c>
      <c r="B23" s="348">
        <v>3476</v>
      </c>
      <c r="C23" s="348">
        <v>48811</v>
      </c>
      <c r="D23" s="348">
        <v>22706</v>
      </c>
      <c r="E23" s="348">
        <v>59658</v>
      </c>
      <c r="F23" s="346">
        <v>134651</v>
      </c>
      <c r="G23" s="16">
        <v>163.84263521288838</v>
      </c>
      <c r="H23" s="16">
        <v>250.66360041793862</v>
      </c>
      <c r="I23" s="16">
        <v>259.52417863119877</v>
      </c>
      <c r="J23" s="347">
        <v>263.7099466961682</v>
      </c>
      <c r="K23" s="41"/>
    </row>
    <row r="24" spans="1:11" ht="12.75">
      <c r="A24" s="41" t="s">
        <v>21</v>
      </c>
      <c r="B24" s="348">
        <v>854</v>
      </c>
      <c r="C24" s="348">
        <v>2113</v>
      </c>
      <c r="D24" s="348">
        <v>3491</v>
      </c>
      <c r="E24" s="348">
        <v>2721</v>
      </c>
      <c r="F24" s="346">
        <v>9179</v>
      </c>
      <c r="G24" s="16">
        <v>134.86416861826697</v>
      </c>
      <c r="H24" s="16">
        <v>219.66161855182204</v>
      </c>
      <c r="I24" s="16">
        <v>278.6356344886852</v>
      </c>
      <c r="J24" s="347">
        <v>303.7217934582874</v>
      </c>
      <c r="K24" s="41"/>
    </row>
    <row r="25" spans="1:11" ht="12.75">
      <c r="A25" s="41"/>
      <c r="B25" s="346"/>
      <c r="C25" s="346"/>
      <c r="D25" s="346"/>
      <c r="E25" s="346"/>
      <c r="F25" s="346"/>
      <c r="G25" s="16"/>
      <c r="H25" s="16"/>
      <c r="I25" s="16"/>
      <c r="J25" s="347"/>
      <c r="K25" s="41"/>
    </row>
    <row r="26" spans="1:11" ht="12.75">
      <c r="A26" s="26" t="s">
        <v>244</v>
      </c>
      <c r="B26" s="350">
        <v>157800</v>
      </c>
      <c r="C26" s="350">
        <v>778349</v>
      </c>
      <c r="D26" s="350">
        <v>343923</v>
      </c>
      <c r="E26" s="350">
        <v>1267061</v>
      </c>
      <c r="F26" s="350">
        <v>2547133</v>
      </c>
      <c r="G26" s="16">
        <v>153.6050063371356</v>
      </c>
      <c r="H26" s="155">
        <v>238.58341695049393</v>
      </c>
      <c r="I26" s="155">
        <v>275.13548090706354</v>
      </c>
      <c r="J26" s="351">
        <v>280.1901676399163</v>
      </c>
      <c r="K26" s="41"/>
    </row>
    <row r="27" spans="1:11" ht="12.75">
      <c r="A27" s="41" t="s">
        <v>22</v>
      </c>
      <c r="B27" s="346">
        <v>2749</v>
      </c>
      <c r="C27" s="346">
        <v>1014</v>
      </c>
      <c r="D27" s="346">
        <v>1075</v>
      </c>
      <c r="E27" s="346">
        <v>2648</v>
      </c>
      <c r="F27" s="346">
        <v>7486</v>
      </c>
      <c r="G27" s="352">
        <v>113.0592942888323</v>
      </c>
      <c r="H27" s="16">
        <v>229.6844181459566</v>
      </c>
      <c r="I27" s="16">
        <v>287.72093023255815</v>
      </c>
      <c r="J27" s="347">
        <v>238.29305135951662</v>
      </c>
      <c r="K27" s="41"/>
    </row>
    <row r="28" spans="1:11" ht="12.75">
      <c r="A28" s="41"/>
      <c r="B28" s="346"/>
      <c r="C28" s="346"/>
      <c r="D28" s="346"/>
      <c r="E28" s="346"/>
      <c r="F28" s="346"/>
      <c r="G28" s="16"/>
      <c r="H28" s="16"/>
      <c r="I28" s="16"/>
      <c r="J28" s="347"/>
      <c r="K28" s="41"/>
    </row>
    <row r="29" spans="1:11" ht="13.5" thickBot="1">
      <c r="A29" s="362" t="s">
        <v>99</v>
      </c>
      <c r="B29" s="363">
        <v>160549</v>
      </c>
      <c r="C29" s="363">
        <v>779363</v>
      </c>
      <c r="D29" s="363">
        <v>344998</v>
      </c>
      <c r="E29" s="363">
        <v>1269709</v>
      </c>
      <c r="F29" s="363">
        <v>2554619</v>
      </c>
      <c r="G29" s="364">
        <v>152.91076244635593</v>
      </c>
      <c r="H29" s="364">
        <v>238.5718387965556</v>
      </c>
      <c r="I29" s="364">
        <v>275.17469666490825</v>
      </c>
      <c r="J29" s="365">
        <v>280.1027904819136</v>
      </c>
      <c r="K29" s="41"/>
    </row>
    <row r="30" spans="1:11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</row>
  </sheetData>
  <mergeCells count="5">
    <mergeCell ref="B6:F6"/>
    <mergeCell ref="G6:J6"/>
    <mergeCell ref="A1:J1"/>
    <mergeCell ref="A3:J3"/>
    <mergeCell ref="A4:J4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"/>
  <dimension ref="A1:L32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16.8515625" style="19" customWidth="1"/>
    <col min="2" max="10" width="11.7109375" style="19" customWidth="1"/>
    <col min="11" max="11" width="11.7109375" style="40" customWidth="1"/>
    <col min="12" max="16384" width="11.421875" style="19" customWidth="1"/>
  </cols>
  <sheetData>
    <row r="1" spans="1:11" s="253" customFormat="1" ht="18">
      <c r="A1" s="675" t="s">
        <v>229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</row>
    <row r="3" spans="1:11" ht="15">
      <c r="A3" s="686" t="s">
        <v>374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</row>
    <row r="4" spans="1:12" ht="15">
      <c r="A4" s="686" t="s">
        <v>382</v>
      </c>
      <c r="B4" s="686"/>
      <c r="C4" s="686"/>
      <c r="D4" s="686"/>
      <c r="E4" s="686"/>
      <c r="F4" s="686"/>
      <c r="G4" s="686"/>
      <c r="H4" s="686"/>
      <c r="I4" s="686"/>
      <c r="J4" s="686"/>
      <c r="K4" s="686"/>
      <c r="L4" s="40"/>
    </row>
    <row r="5" spans="1:12" ht="12.75">
      <c r="A5" s="40"/>
      <c r="B5" s="40"/>
      <c r="C5" s="40"/>
      <c r="D5" s="40"/>
      <c r="E5" s="40"/>
      <c r="F5" s="40"/>
      <c r="G5" s="40"/>
      <c r="H5" s="40"/>
      <c r="I5" s="41"/>
      <c r="J5" s="41"/>
      <c r="K5" s="41"/>
      <c r="L5" s="40"/>
    </row>
    <row r="6" spans="1:12" ht="12.75">
      <c r="A6" s="146" t="s">
        <v>24</v>
      </c>
      <c r="B6" s="683" t="s">
        <v>54</v>
      </c>
      <c r="C6" s="684"/>
      <c r="D6" s="684"/>
      <c r="E6" s="684"/>
      <c r="F6" s="685"/>
      <c r="G6" s="683" t="s">
        <v>53</v>
      </c>
      <c r="H6" s="684"/>
      <c r="I6" s="684"/>
      <c r="J6" s="684"/>
      <c r="K6" s="687" t="s">
        <v>4</v>
      </c>
      <c r="L6" s="40"/>
    </row>
    <row r="7" spans="1:12" ht="13.5" thickBot="1">
      <c r="A7" s="29" t="s">
        <v>27</v>
      </c>
      <c r="B7" s="146" t="s">
        <v>0</v>
      </c>
      <c r="C7" s="36" t="s">
        <v>1</v>
      </c>
      <c r="D7" s="36" t="s">
        <v>2</v>
      </c>
      <c r="E7" s="36" t="s">
        <v>3</v>
      </c>
      <c r="F7" s="36" t="s">
        <v>4</v>
      </c>
      <c r="G7" s="36" t="s">
        <v>1</v>
      </c>
      <c r="H7" s="36" t="s">
        <v>2</v>
      </c>
      <c r="I7" s="36" t="s">
        <v>3</v>
      </c>
      <c r="J7" s="46" t="s">
        <v>4</v>
      </c>
      <c r="K7" s="688"/>
      <c r="L7" s="40"/>
    </row>
    <row r="8" spans="1:12" ht="12.75">
      <c r="A8" s="357" t="s">
        <v>5</v>
      </c>
      <c r="B8" s="360">
        <v>12251.042000000001</v>
      </c>
      <c r="C8" s="360">
        <v>19041.814</v>
      </c>
      <c r="D8" s="360">
        <v>11610.965</v>
      </c>
      <c r="E8" s="360">
        <v>25108.511</v>
      </c>
      <c r="F8" s="360">
        <v>68012.332</v>
      </c>
      <c r="G8" s="360">
        <v>963.43</v>
      </c>
      <c r="H8" s="360">
        <v>13418.563000000002</v>
      </c>
      <c r="I8" s="360">
        <v>1630.113</v>
      </c>
      <c r="J8" s="361">
        <v>16012.106000000002</v>
      </c>
      <c r="K8" s="361">
        <v>84024.438</v>
      </c>
      <c r="L8" s="40"/>
    </row>
    <row r="9" spans="1:12" ht="12.75">
      <c r="A9" s="41" t="s">
        <v>6</v>
      </c>
      <c r="B9" s="16">
        <v>1682.786</v>
      </c>
      <c r="C9" s="16">
        <v>3431.842</v>
      </c>
      <c r="D9" s="16">
        <v>1020.49</v>
      </c>
      <c r="E9" s="16">
        <v>8228.72</v>
      </c>
      <c r="F9" s="16">
        <v>14363.838</v>
      </c>
      <c r="G9" s="16">
        <v>315.652</v>
      </c>
      <c r="H9" s="16">
        <v>1424.731</v>
      </c>
      <c r="I9" s="16">
        <v>557.165</v>
      </c>
      <c r="J9" s="347">
        <v>2297.548</v>
      </c>
      <c r="K9" s="347">
        <v>16661.386</v>
      </c>
      <c r="L9" s="40"/>
    </row>
    <row r="10" spans="1:12" ht="12.75">
      <c r="A10" s="41" t="s">
        <v>7</v>
      </c>
      <c r="B10" s="16">
        <v>1170.327</v>
      </c>
      <c r="C10" s="16">
        <v>2506.315</v>
      </c>
      <c r="D10" s="16">
        <v>6290.774</v>
      </c>
      <c r="E10" s="16">
        <v>2429.327</v>
      </c>
      <c r="F10" s="16">
        <v>12396.743000000002</v>
      </c>
      <c r="G10" s="16">
        <v>29.809</v>
      </c>
      <c r="H10" s="16">
        <v>1744.06</v>
      </c>
      <c r="I10" s="16">
        <v>3.807</v>
      </c>
      <c r="J10" s="347">
        <v>1777.676</v>
      </c>
      <c r="K10" s="347">
        <v>14174.419000000002</v>
      </c>
      <c r="L10" s="40"/>
    </row>
    <row r="11" spans="1:12" ht="12.75">
      <c r="A11" s="41" t="s">
        <v>8</v>
      </c>
      <c r="B11" s="16">
        <v>740.135</v>
      </c>
      <c r="C11" s="16">
        <v>11623.72</v>
      </c>
      <c r="D11" s="16">
        <v>9135.72</v>
      </c>
      <c r="E11" s="16">
        <v>12154.88</v>
      </c>
      <c r="F11" s="16">
        <v>33654.455</v>
      </c>
      <c r="G11" s="16">
        <v>8.74</v>
      </c>
      <c r="H11" s="16">
        <v>1.8</v>
      </c>
      <c r="I11" s="16">
        <v>26.6</v>
      </c>
      <c r="J11" s="347">
        <v>37.14</v>
      </c>
      <c r="K11" s="347">
        <v>33691.595</v>
      </c>
      <c r="L11" s="40"/>
    </row>
    <row r="12" spans="1:12" ht="12.75">
      <c r="A12" s="41" t="s">
        <v>9</v>
      </c>
      <c r="B12" s="153" t="s">
        <v>228</v>
      </c>
      <c r="C12" s="16">
        <v>2142.638</v>
      </c>
      <c r="D12" s="16">
        <v>501.296</v>
      </c>
      <c r="E12" s="16">
        <v>4213.225</v>
      </c>
      <c r="F12" s="16">
        <v>6857.159</v>
      </c>
      <c r="G12" s="153" t="s">
        <v>228</v>
      </c>
      <c r="H12" s="16">
        <v>48.282</v>
      </c>
      <c r="I12" s="153" t="s">
        <v>228</v>
      </c>
      <c r="J12" s="347">
        <v>48.282</v>
      </c>
      <c r="K12" s="347">
        <v>6905.441</v>
      </c>
      <c r="L12" s="40"/>
    </row>
    <row r="13" spans="1:12" ht="12.75">
      <c r="A13" s="41" t="s">
        <v>10</v>
      </c>
      <c r="B13" s="16">
        <v>3.028</v>
      </c>
      <c r="C13" s="16">
        <v>1264.926</v>
      </c>
      <c r="D13" s="16">
        <v>70.847</v>
      </c>
      <c r="E13" s="16">
        <v>2455.063</v>
      </c>
      <c r="F13" s="16">
        <v>3793.864</v>
      </c>
      <c r="G13" s="153" t="s">
        <v>228</v>
      </c>
      <c r="H13" s="16">
        <v>626.674</v>
      </c>
      <c r="I13" s="153" t="s">
        <v>228</v>
      </c>
      <c r="J13" s="347">
        <v>626.674</v>
      </c>
      <c r="K13" s="347">
        <v>4420.5380000000005</v>
      </c>
      <c r="L13" s="40"/>
    </row>
    <row r="14" spans="1:12" ht="12.75">
      <c r="A14" s="41" t="s">
        <v>11</v>
      </c>
      <c r="B14" s="16">
        <v>176.955</v>
      </c>
      <c r="C14" s="16">
        <v>19997.92</v>
      </c>
      <c r="D14" s="16">
        <v>630.935</v>
      </c>
      <c r="E14" s="16">
        <v>23697.517</v>
      </c>
      <c r="F14" s="16">
        <v>44503.327</v>
      </c>
      <c r="G14" s="16">
        <v>555.4169999999999</v>
      </c>
      <c r="H14" s="16">
        <v>85.28699999999999</v>
      </c>
      <c r="I14" s="16">
        <v>516.935</v>
      </c>
      <c r="J14" s="347">
        <v>1157.6390000000001</v>
      </c>
      <c r="K14" s="347">
        <v>45660.966</v>
      </c>
      <c r="L14" s="40"/>
    </row>
    <row r="15" spans="1:12" ht="12.75">
      <c r="A15" s="41" t="s">
        <v>12</v>
      </c>
      <c r="B15" s="16">
        <v>730.17</v>
      </c>
      <c r="C15" s="16">
        <v>36221.03</v>
      </c>
      <c r="D15" s="16">
        <v>3038.01</v>
      </c>
      <c r="E15" s="16">
        <v>85384.5</v>
      </c>
      <c r="F15" s="16">
        <v>125373.71</v>
      </c>
      <c r="G15" s="16">
        <v>1898.3</v>
      </c>
      <c r="H15" s="16">
        <v>3831.807</v>
      </c>
      <c r="I15" s="16">
        <v>2990.338</v>
      </c>
      <c r="J15" s="347">
        <v>8720.445</v>
      </c>
      <c r="K15" s="347">
        <v>134094.15500000003</v>
      </c>
      <c r="L15" s="40"/>
    </row>
    <row r="16" spans="1:12" ht="12.75">
      <c r="A16" s="41" t="s">
        <v>13</v>
      </c>
      <c r="B16" s="16">
        <v>31.236</v>
      </c>
      <c r="C16" s="16">
        <v>647.796</v>
      </c>
      <c r="D16" s="16">
        <v>422.502</v>
      </c>
      <c r="E16" s="16">
        <v>1913.965</v>
      </c>
      <c r="F16" s="16">
        <v>3015.499</v>
      </c>
      <c r="G16" s="153">
        <v>0</v>
      </c>
      <c r="H16" s="16">
        <v>422.651</v>
      </c>
      <c r="I16" s="16">
        <v>23.242</v>
      </c>
      <c r="J16" s="347">
        <v>445.89300000000003</v>
      </c>
      <c r="K16" s="347">
        <v>3461.392</v>
      </c>
      <c r="L16" s="40"/>
    </row>
    <row r="17" spans="1:12" ht="12.75">
      <c r="A17" s="41" t="s">
        <v>14</v>
      </c>
      <c r="B17" s="16">
        <v>4946.8150000000005</v>
      </c>
      <c r="C17" s="16">
        <v>20816.516</v>
      </c>
      <c r="D17" s="16">
        <v>12853.582999999999</v>
      </c>
      <c r="E17" s="16">
        <v>45262.962</v>
      </c>
      <c r="F17" s="16">
        <v>83879.876</v>
      </c>
      <c r="G17" s="16">
        <v>84.762</v>
      </c>
      <c r="H17" s="16">
        <v>5557.548000000001</v>
      </c>
      <c r="I17" s="16">
        <v>349.3</v>
      </c>
      <c r="J17" s="347">
        <v>5991.61</v>
      </c>
      <c r="K17" s="347">
        <v>89871.48599999999</v>
      </c>
      <c r="L17" s="40"/>
    </row>
    <row r="18" spans="1:12" ht="12.75">
      <c r="A18" s="41" t="s">
        <v>15</v>
      </c>
      <c r="B18" s="16">
        <v>109.353</v>
      </c>
      <c r="C18" s="16">
        <v>33776.1</v>
      </c>
      <c r="D18" s="16">
        <v>6883.7</v>
      </c>
      <c r="E18" s="16">
        <v>53725.624</v>
      </c>
      <c r="F18" s="16">
        <v>94494.777</v>
      </c>
      <c r="G18" s="153" t="s">
        <v>228</v>
      </c>
      <c r="H18" s="153" t="s">
        <v>228</v>
      </c>
      <c r="I18" s="153" t="s">
        <v>228</v>
      </c>
      <c r="J18" s="354" t="s">
        <v>228</v>
      </c>
      <c r="K18" s="347">
        <v>94494.777</v>
      </c>
      <c r="L18" s="40"/>
    </row>
    <row r="19" spans="1:12" ht="12.75">
      <c r="A19" s="41" t="s">
        <v>16</v>
      </c>
      <c r="B19" s="16">
        <v>6.513999999999999</v>
      </c>
      <c r="C19" s="16">
        <v>3670.8019999999997</v>
      </c>
      <c r="D19" s="16">
        <v>3824.85</v>
      </c>
      <c r="E19" s="16">
        <v>42609.083</v>
      </c>
      <c r="F19" s="16">
        <v>50111.248999999996</v>
      </c>
      <c r="G19" s="153" t="s">
        <v>228</v>
      </c>
      <c r="H19" s="16">
        <v>2132.2</v>
      </c>
      <c r="I19" s="16">
        <v>1962.055</v>
      </c>
      <c r="J19" s="347">
        <v>4094.255</v>
      </c>
      <c r="K19" s="347">
        <v>54205.504</v>
      </c>
      <c r="L19" s="40"/>
    </row>
    <row r="20" spans="1:12" ht="12.75">
      <c r="A20" s="41" t="s">
        <v>17</v>
      </c>
      <c r="B20" s="16">
        <v>1551.94</v>
      </c>
      <c r="C20" s="16">
        <v>3867.5</v>
      </c>
      <c r="D20" s="16">
        <v>1861.987</v>
      </c>
      <c r="E20" s="16">
        <v>10133.303</v>
      </c>
      <c r="F20" s="16">
        <v>17414.73</v>
      </c>
      <c r="G20" s="16">
        <v>89.3</v>
      </c>
      <c r="H20" s="16">
        <v>58.1</v>
      </c>
      <c r="I20" s="16">
        <v>580.959</v>
      </c>
      <c r="J20" s="347">
        <v>728.3589999999999</v>
      </c>
      <c r="K20" s="347">
        <v>18143.089</v>
      </c>
      <c r="L20" s="40"/>
    </row>
    <row r="21" spans="1:12" ht="12.75">
      <c r="A21" s="41" t="s">
        <v>18</v>
      </c>
      <c r="B21" s="153">
        <v>0.232</v>
      </c>
      <c r="C21" s="16">
        <v>8935.039</v>
      </c>
      <c r="D21" s="16" t="s">
        <v>228</v>
      </c>
      <c r="E21" s="16">
        <v>9124.944</v>
      </c>
      <c r="F21" s="16">
        <v>18060.215</v>
      </c>
      <c r="G21" s="153" t="s">
        <v>228</v>
      </c>
      <c r="H21" s="153" t="s">
        <v>228</v>
      </c>
      <c r="I21" s="153" t="s">
        <v>228</v>
      </c>
      <c r="J21" s="354" t="s">
        <v>228</v>
      </c>
      <c r="K21" s="347">
        <v>18060.215</v>
      </c>
      <c r="L21" s="40"/>
    </row>
    <row r="22" spans="1:12" ht="12.75">
      <c r="A22" s="41" t="s">
        <v>19</v>
      </c>
      <c r="B22" s="16">
        <v>153.64600000000002</v>
      </c>
      <c r="C22" s="16">
        <v>1112.51</v>
      </c>
      <c r="D22" s="16">
        <v>258.665</v>
      </c>
      <c r="E22" s="16">
        <v>3377.061</v>
      </c>
      <c r="F22" s="16">
        <v>4901.8820000000005</v>
      </c>
      <c r="G22" s="153" t="s">
        <v>228</v>
      </c>
      <c r="H22" s="153">
        <v>3.92</v>
      </c>
      <c r="I22" s="153" t="s">
        <v>228</v>
      </c>
      <c r="J22" s="354">
        <v>3.92</v>
      </c>
      <c r="K22" s="347">
        <v>4905.802000000001</v>
      </c>
      <c r="L22" s="40"/>
    </row>
    <row r="23" spans="1:12" ht="12.75">
      <c r="A23" s="41" t="s">
        <v>20</v>
      </c>
      <c r="B23" s="16">
        <v>569.517</v>
      </c>
      <c r="C23" s="16">
        <v>12199.111</v>
      </c>
      <c r="D23" s="16">
        <v>2714.017</v>
      </c>
      <c r="E23" s="16">
        <v>15138.43</v>
      </c>
      <c r="F23" s="16">
        <v>30621.075</v>
      </c>
      <c r="G23" s="16">
        <v>36.03</v>
      </c>
      <c r="H23" s="16">
        <v>3178.739</v>
      </c>
      <c r="I23" s="16">
        <v>593.978</v>
      </c>
      <c r="J23" s="347">
        <v>3808.7470000000003</v>
      </c>
      <c r="K23" s="347">
        <v>34429.822</v>
      </c>
      <c r="L23" s="40"/>
    </row>
    <row r="24" spans="1:12" ht="12.75">
      <c r="A24" s="41" t="s">
        <v>21</v>
      </c>
      <c r="B24" s="16">
        <v>115.174</v>
      </c>
      <c r="C24" s="16">
        <v>464.145</v>
      </c>
      <c r="D24" s="16">
        <v>972.717</v>
      </c>
      <c r="E24" s="16">
        <v>826.427</v>
      </c>
      <c r="F24" s="16">
        <v>2378.4629999999997</v>
      </c>
      <c r="G24" s="153" t="s">
        <v>228</v>
      </c>
      <c r="H24" s="153" t="s">
        <v>228</v>
      </c>
      <c r="I24" s="153" t="s">
        <v>228</v>
      </c>
      <c r="J24" s="354" t="s">
        <v>228</v>
      </c>
      <c r="K24" s="347">
        <v>2378.4629999999997</v>
      </c>
      <c r="L24" s="40"/>
    </row>
    <row r="25" spans="1:12" ht="12.75">
      <c r="A25" s="41"/>
      <c r="B25" s="16"/>
      <c r="C25" s="16"/>
      <c r="D25" s="16"/>
      <c r="E25" s="16"/>
      <c r="F25" s="16"/>
      <c r="G25" s="16"/>
      <c r="H25" s="16"/>
      <c r="I25" s="16"/>
      <c r="J25" s="347"/>
      <c r="K25" s="355"/>
      <c r="L25" s="40"/>
    </row>
    <row r="26" spans="1:12" ht="12.75">
      <c r="A26" s="26" t="s">
        <v>244</v>
      </c>
      <c r="B26" s="155">
        <v>24238.87</v>
      </c>
      <c r="C26" s="155">
        <v>181719.724</v>
      </c>
      <c r="D26" s="155">
        <v>62091.058</v>
      </c>
      <c r="E26" s="155">
        <v>345783.542</v>
      </c>
      <c r="F26" s="155">
        <v>613833.1939999999</v>
      </c>
      <c r="G26" s="155">
        <v>3981.44</v>
      </c>
      <c r="H26" s="155">
        <v>32534.362000000005</v>
      </c>
      <c r="I26" s="155">
        <v>9234.492</v>
      </c>
      <c r="J26" s="351">
        <v>45750.293999999994</v>
      </c>
      <c r="K26" s="351">
        <v>659583.488</v>
      </c>
      <c r="L26" s="40"/>
    </row>
    <row r="27" spans="1:12" ht="12.75">
      <c r="A27" s="41" t="s">
        <v>22</v>
      </c>
      <c r="B27" s="16">
        <v>310.8</v>
      </c>
      <c r="C27" s="16">
        <v>232.9</v>
      </c>
      <c r="D27" s="16">
        <v>309.3</v>
      </c>
      <c r="E27" s="16">
        <v>631</v>
      </c>
      <c r="F27" s="16">
        <v>1484</v>
      </c>
      <c r="G27" s="153" t="s">
        <v>228</v>
      </c>
      <c r="H27" s="153" t="s">
        <v>228</v>
      </c>
      <c r="I27" s="153" t="s">
        <v>228</v>
      </c>
      <c r="J27" s="354" t="s">
        <v>228</v>
      </c>
      <c r="K27" s="353">
        <v>1484</v>
      </c>
      <c r="L27" s="40"/>
    </row>
    <row r="28" spans="1:12" ht="12.75">
      <c r="A28" s="41"/>
      <c r="B28" s="16"/>
      <c r="C28" s="16"/>
      <c r="D28" s="16"/>
      <c r="E28" s="16"/>
      <c r="F28" s="16"/>
      <c r="G28" s="16"/>
      <c r="H28" s="16"/>
      <c r="I28" s="16"/>
      <c r="J28" s="347"/>
      <c r="K28" s="355"/>
      <c r="L28" s="40"/>
    </row>
    <row r="29" spans="1:12" ht="13.5" thickBot="1">
      <c r="A29" s="362" t="s">
        <v>99</v>
      </c>
      <c r="B29" s="364">
        <v>24549.67</v>
      </c>
      <c r="C29" s="364">
        <v>181952.62399999998</v>
      </c>
      <c r="D29" s="364">
        <v>62400.358</v>
      </c>
      <c r="E29" s="364">
        <v>346414.542</v>
      </c>
      <c r="F29" s="364">
        <v>615317.1939999999</v>
      </c>
      <c r="G29" s="364">
        <v>3981.44</v>
      </c>
      <c r="H29" s="364">
        <v>32534.362000000005</v>
      </c>
      <c r="I29" s="364">
        <v>9234.492</v>
      </c>
      <c r="J29" s="365">
        <v>45750.293999999994</v>
      </c>
      <c r="K29" s="365">
        <v>661067.488</v>
      </c>
      <c r="L29" s="40"/>
    </row>
    <row r="30" ht="12.75">
      <c r="L30" s="40"/>
    </row>
    <row r="31" spans="3:6" ht="12.75">
      <c r="C31" s="56"/>
      <c r="D31" s="56"/>
      <c r="E31" s="56"/>
      <c r="F31" s="56"/>
    </row>
    <row r="32" spans="3:6" ht="12.75">
      <c r="C32" s="56"/>
      <c r="D32" s="56"/>
      <c r="E32" s="56"/>
      <c r="F32" s="56"/>
    </row>
  </sheetData>
  <mergeCells count="6">
    <mergeCell ref="G6:J6"/>
    <mergeCell ref="A1:K1"/>
    <mergeCell ref="K6:K7"/>
    <mergeCell ref="B6:F6"/>
    <mergeCell ref="A3:K3"/>
    <mergeCell ref="A4:K4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9"/>
  <dimension ref="A1:K89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4.7109375" style="19" customWidth="1"/>
    <col min="2" max="10" width="11.7109375" style="19" customWidth="1"/>
    <col min="11" max="11" width="11.421875" style="40" customWidth="1"/>
    <col min="12" max="16384" width="11.421875" style="19" customWidth="1"/>
  </cols>
  <sheetData>
    <row r="1" spans="1:11" s="253" customFormat="1" ht="18">
      <c r="A1" s="675" t="s">
        <v>229</v>
      </c>
      <c r="B1" s="675"/>
      <c r="C1" s="675"/>
      <c r="D1" s="675"/>
      <c r="E1" s="675"/>
      <c r="F1" s="675"/>
      <c r="G1" s="675"/>
      <c r="H1" s="675"/>
      <c r="I1" s="675"/>
      <c r="J1" s="675"/>
      <c r="K1" s="256"/>
    </row>
    <row r="3" spans="1:11" s="270" customFormat="1" ht="15">
      <c r="A3" s="686" t="s">
        <v>362</v>
      </c>
      <c r="B3" s="686"/>
      <c r="C3" s="686"/>
      <c r="D3" s="686"/>
      <c r="E3" s="686"/>
      <c r="F3" s="686"/>
      <c r="G3" s="686"/>
      <c r="H3" s="686"/>
      <c r="I3" s="686"/>
      <c r="J3" s="686"/>
      <c r="K3" s="271"/>
    </row>
    <row r="4" spans="1:11" s="270" customFormat="1" ht="15">
      <c r="A4" s="686" t="s">
        <v>381</v>
      </c>
      <c r="B4" s="686"/>
      <c r="C4" s="686"/>
      <c r="D4" s="686"/>
      <c r="E4" s="686"/>
      <c r="F4" s="686"/>
      <c r="G4" s="686"/>
      <c r="H4" s="686"/>
      <c r="I4" s="686"/>
      <c r="J4" s="686"/>
      <c r="K4" s="271"/>
    </row>
    <row r="5" ht="12.75">
      <c r="J5" s="25"/>
    </row>
    <row r="6" spans="1:10" ht="12.75">
      <c r="A6" s="62" t="s">
        <v>55</v>
      </c>
      <c r="B6" s="687" t="s">
        <v>52</v>
      </c>
      <c r="C6" s="689"/>
      <c r="D6" s="689"/>
      <c r="E6" s="689"/>
      <c r="F6" s="690"/>
      <c r="G6" s="687" t="s">
        <v>26</v>
      </c>
      <c r="H6" s="689"/>
      <c r="I6" s="689"/>
      <c r="J6" s="689"/>
    </row>
    <row r="7" spans="1:10" ht="12.75">
      <c r="A7" s="60" t="s">
        <v>100</v>
      </c>
      <c r="B7" s="691"/>
      <c r="C7" s="692"/>
      <c r="D7" s="692"/>
      <c r="E7" s="692"/>
      <c r="F7" s="693"/>
      <c r="G7" s="691"/>
      <c r="H7" s="692"/>
      <c r="I7" s="692"/>
      <c r="J7" s="692"/>
    </row>
    <row r="8" spans="1:10" ht="13.5" thickBot="1">
      <c r="A8" s="356"/>
      <c r="B8" s="36" t="s">
        <v>0</v>
      </c>
      <c r="C8" s="36" t="s">
        <v>1</v>
      </c>
      <c r="D8" s="36" t="s">
        <v>2</v>
      </c>
      <c r="E8" s="36" t="s">
        <v>3</v>
      </c>
      <c r="F8" s="36" t="s">
        <v>4</v>
      </c>
      <c r="G8" s="36" t="s">
        <v>0</v>
      </c>
      <c r="H8" s="36" t="s">
        <v>1</v>
      </c>
      <c r="I8" s="36" t="s">
        <v>2</v>
      </c>
      <c r="J8" s="46" t="s">
        <v>3</v>
      </c>
    </row>
    <row r="9" spans="1:10" ht="12.75">
      <c r="A9" s="357" t="s">
        <v>56</v>
      </c>
      <c r="B9" s="359">
        <v>11345</v>
      </c>
      <c r="C9" s="359">
        <v>35246</v>
      </c>
      <c r="D9" s="359">
        <v>42426</v>
      </c>
      <c r="E9" s="358">
        <v>47465</v>
      </c>
      <c r="F9" s="358">
        <v>136482</v>
      </c>
      <c r="G9" s="361">
        <v>147.12066989863376</v>
      </c>
      <c r="H9" s="361">
        <v>198.07603699710606</v>
      </c>
      <c r="I9" s="361">
        <v>273.6447697166832</v>
      </c>
      <c r="J9" s="361">
        <v>210.75171178763298</v>
      </c>
    </row>
    <row r="10" spans="1:10" ht="12.75">
      <c r="A10" s="41" t="s">
        <v>57</v>
      </c>
      <c r="B10" s="348">
        <v>12537</v>
      </c>
      <c r="C10" s="348">
        <v>25165</v>
      </c>
      <c r="D10" s="348">
        <v>34201</v>
      </c>
      <c r="E10" s="348">
        <v>25012</v>
      </c>
      <c r="F10" s="348">
        <v>96915</v>
      </c>
      <c r="G10" s="347">
        <v>148.31347212251734</v>
      </c>
      <c r="H10" s="347">
        <v>200.15565269223123</v>
      </c>
      <c r="I10" s="347">
        <v>240.64808046548345</v>
      </c>
      <c r="J10" s="347">
        <v>219.05029585798817</v>
      </c>
    </row>
    <row r="11" spans="1:10" ht="12.75">
      <c r="A11" s="41" t="s">
        <v>58</v>
      </c>
      <c r="B11" s="348">
        <v>31460</v>
      </c>
      <c r="C11" s="348">
        <v>18973</v>
      </c>
      <c r="D11" s="348">
        <v>11772</v>
      </c>
      <c r="E11" s="348">
        <v>27915</v>
      </c>
      <c r="F11" s="348">
        <v>90120</v>
      </c>
      <c r="G11" s="347">
        <v>156.77368086458995</v>
      </c>
      <c r="H11" s="347">
        <v>192.37384704580194</v>
      </c>
      <c r="I11" s="347">
        <v>277.76061841658174</v>
      </c>
      <c r="J11" s="347">
        <v>197.54974028300197</v>
      </c>
    </row>
    <row r="12" spans="1:10" ht="12.75">
      <c r="A12" s="41" t="s">
        <v>59</v>
      </c>
      <c r="B12" s="348">
        <v>24741</v>
      </c>
      <c r="C12" s="348">
        <v>21640</v>
      </c>
      <c r="D12" s="348">
        <v>6406</v>
      </c>
      <c r="E12" s="348">
        <v>27631</v>
      </c>
      <c r="F12" s="348">
        <v>80418</v>
      </c>
      <c r="G12" s="347">
        <v>153.205286770947</v>
      </c>
      <c r="H12" s="347">
        <v>200.41728280961183</v>
      </c>
      <c r="I12" s="347">
        <v>299.6678114267874</v>
      </c>
      <c r="J12" s="347">
        <v>207.80308349317798</v>
      </c>
    </row>
    <row r="13" spans="1:10" ht="12.75">
      <c r="A13" s="2" t="s">
        <v>246</v>
      </c>
      <c r="B13" s="366">
        <v>80083</v>
      </c>
      <c r="C13" s="366">
        <v>101024</v>
      </c>
      <c r="D13" s="366">
        <v>94805</v>
      </c>
      <c r="E13" s="366">
        <v>128023</v>
      </c>
      <c r="F13" s="367">
        <v>403935</v>
      </c>
      <c r="G13" s="368">
        <v>152.9793089669468</v>
      </c>
      <c r="H13" s="368">
        <v>198.02466740576497</v>
      </c>
      <c r="I13" s="368">
        <v>264.01063235061446</v>
      </c>
      <c r="J13" s="368">
        <v>208.85797083336587</v>
      </c>
    </row>
    <row r="14" spans="1:10" ht="12.75">
      <c r="A14" s="41"/>
      <c r="B14" s="346"/>
      <c r="C14" s="346"/>
      <c r="D14" s="346"/>
      <c r="E14" s="346"/>
      <c r="F14" s="348"/>
      <c r="G14" s="16"/>
      <c r="H14" s="16"/>
      <c r="I14" s="16"/>
      <c r="J14" s="347"/>
    </row>
    <row r="15" spans="1:10" ht="12.75">
      <c r="A15" s="2" t="s">
        <v>247</v>
      </c>
      <c r="B15" s="367">
        <v>10855</v>
      </c>
      <c r="C15" s="367">
        <v>17085</v>
      </c>
      <c r="D15" s="367">
        <v>10450</v>
      </c>
      <c r="E15" s="367">
        <v>31525</v>
      </c>
      <c r="F15" s="367">
        <v>69915</v>
      </c>
      <c r="G15" s="368">
        <v>155.0240442192538</v>
      </c>
      <c r="H15" s="368">
        <v>219.34410301434008</v>
      </c>
      <c r="I15" s="368">
        <v>233.99244019138757</v>
      </c>
      <c r="J15" s="368">
        <v>278.6957969865186</v>
      </c>
    </row>
    <row r="16" spans="1:10" ht="12.75">
      <c r="A16" s="41"/>
      <c r="B16" s="346"/>
      <c r="C16" s="346"/>
      <c r="D16" s="346"/>
      <c r="E16" s="346"/>
      <c r="F16" s="348"/>
      <c r="G16" s="16"/>
      <c r="H16" s="16"/>
      <c r="I16" s="16"/>
      <c r="J16" s="347"/>
    </row>
    <row r="17" spans="1:10" ht="12.75">
      <c r="A17" s="2" t="s">
        <v>248</v>
      </c>
      <c r="B17" s="367">
        <v>7679</v>
      </c>
      <c r="C17" s="367">
        <v>9834</v>
      </c>
      <c r="D17" s="367">
        <v>29067</v>
      </c>
      <c r="E17" s="367">
        <v>7395</v>
      </c>
      <c r="F17" s="367">
        <v>53975</v>
      </c>
      <c r="G17" s="368">
        <v>152.4061726787342</v>
      </c>
      <c r="H17" s="368">
        <v>257.8934309538337</v>
      </c>
      <c r="I17" s="368">
        <v>276.4246052224172</v>
      </c>
      <c r="J17" s="368">
        <v>329.0242055442867</v>
      </c>
    </row>
    <row r="18" spans="1:10" ht="12.75">
      <c r="A18" s="41"/>
      <c r="B18" s="346"/>
      <c r="C18" s="346"/>
      <c r="D18" s="346"/>
      <c r="E18" s="346"/>
      <c r="F18" s="348"/>
      <c r="G18" s="16"/>
      <c r="H18" s="16"/>
      <c r="I18" s="16"/>
      <c r="J18" s="347"/>
    </row>
    <row r="19" spans="1:10" ht="12.75">
      <c r="A19" s="41" t="s">
        <v>60</v>
      </c>
      <c r="B19" s="348">
        <v>118</v>
      </c>
      <c r="C19" s="348">
        <v>4300</v>
      </c>
      <c r="D19" s="348">
        <v>5981</v>
      </c>
      <c r="E19" s="348">
        <v>5302</v>
      </c>
      <c r="F19" s="348">
        <v>15701</v>
      </c>
      <c r="G19" s="347">
        <v>153.38983050847457</v>
      </c>
      <c r="H19" s="347">
        <v>239.0720930232558</v>
      </c>
      <c r="I19" s="347">
        <v>309.568634007691</v>
      </c>
      <c r="J19" s="347">
        <v>299.4190871369295</v>
      </c>
    </row>
    <row r="20" spans="1:10" ht="12.75">
      <c r="A20" s="41" t="s">
        <v>61</v>
      </c>
      <c r="B20" s="348">
        <v>247</v>
      </c>
      <c r="C20" s="348">
        <v>21160</v>
      </c>
      <c r="D20" s="348">
        <v>6394</v>
      </c>
      <c r="E20" s="348">
        <v>20567</v>
      </c>
      <c r="F20" s="348">
        <v>48368</v>
      </c>
      <c r="G20" s="347">
        <v>142.9757085020243</v>
      </c>
      <c r="H20" s="347">
        <v>246.12759924385634</v>
      </c>
      <c r="I20" s="347">
        <v>342.93243665936814</v>
      </c>
      <c r="J20" s="347">
        <v>302.7933096708319</v>
      </c>
    </row>
    <row r="21" spans="1:10" ht="12.75">
      <c r="A21" s="41" t="s">
        <v>62</v>
      </c>
      <c r="B21" s="348">
        <v>4208</v>
      </c>
      <c r="C21" s="348">
        <v>19625</v>
      </c>
      <c r="D21" s="348">
        <v>15262</v>
      </c>
      <c r="E21" s="348">
        <v>13991</v>
      </c>
      <c r="F21" s="348">
        <v>53086</v>
      </c>
      <c r="G21" s="347">
        <v>163.19391634980988</v>
      </c>
      <c r="H21" s="347">
        <v>274.9752866242038</v>
      </c>
      <c r="I21" s="347">
        <v>333.7229720875377</v>
      </c>
      <c r="J21" s="347">
        <v>312.08705596454865</v>
      </c>
    </row>
    <row r="22" spans="1:10" ht="12.75">
      <c r="A22" s="2" t="s">
        <v>249</v>
      </c>
      <c r="B22" s="366">
        <v>4573</v>
      </c>
      <c r="C22" s="366">
        <v>45085</v>
      </c>
      <c r="D22" s="366">
        <v>27637</v>
      </c>
      <c r="E22" s="366">
        <v>39860</v>
      </c>
      <c r="F22" s="367">
        <v>117155</v>
      </c>
      <c r="G22" s="368">
        <v>161.84889569210583</v>
      </c>
      <c r="H22" s="368">
        <v>258.0117555728069</v>
      </c>
      <c r="I22" s="368">
        <v>330.62633426203996</v>
      </c>
      <c r="J22" s="368">
        <v>305.60662318113395</v>
      </c>
    </row>
    <row r="23" spans="1:10" ht="12.75">
      <c r="A23" s="41"/>
      <c r="B23" s="346"/>
      <c r="C23" s="346"/>
      <c r="D23" s="346"/>
      <c r="E23" s="346"/>
      <c r="F23" s="348"/>
      <c r="G23" s="16"/>
      <c r="H23" s="16"/>
      <c r="I23" s="16"/>
      <c r="J23" s="347"/>
    </row>
    <row r="24" spans="1:10" ht="12.75">
      <c r="A24" s="2" t="s">
        <v>250</v>
      </c>
      <c r="B24" s="435" t="s">
        <v>228</v>
      </c>
      <c r="C24" s="367">
        <v>7816</v>
      </c>
      <c r="D24" s="367">
        <v>1644</v>
      </c>
      <c r="E24" s="367">
        <v>12557</v>
      </c>
      <c r="F24" s="367">
        <v>22017</v>
      </c>
      <c r="G24" s="369" t="s">
        <v>228</v>
      </c>
      <c r="H24" s="368">
        <v>274.1348515864893</v>
      </c>
      <c r="I24" s="368">
        <v>334.29318734793185</v>
      </c>
      <c r="J24" s="368">
        <v>335.52799235486185</v>
      </c>
    </row>
    <row r="25" spans="1:10" ht="12.75">
      <c r="A25" s="41"/>
      <c r="B25" s="346"/>
      <c r="C25" s="346"/>
      <c r="D25" s="346"/>
      <c r="E25" s="346"/>
      <c r="F25" s="348"/>
      <c r="G25" s="16"/>
      <c r="H25" s="16"/>
      <c r="I25" s="16"/>
      <c r="J25" s="347"/>
    </row>
    <row r="26" spans="1:10" ht="12.75">
      <c r="A26" s="2" t="s">
        <v>251</v>
      </c>
      <c r="B26" s="367">
        <v>21</v>
      </c>
      <c r="C26" s="367">
        <v>5287</v>
      </c>
      <c r="D26" s="367">
        <v>2564</v>
      </c>
      <c r="E26" s="367">
        <v>8077</v>
      </c>
      <c r="F26" s="367">
        <v>15949</v>
      </c>
      <c r="G26" s="368">
        <v>144.1904761904762</v>
      </c>
      <c r="H26" s="368">
        <v>239.2521278607906</v>
      </c>
      <c r="I26" s="368">
        <v>272.0440717628705</v>
      </c>
      <c r="J26" s="368">
        <v>303.95728612108456</v>
      </c>
    </row>
    <row r="27" spans="1:10" ht="12.75">
      <c r="A27" s="41"/>
      <c r="B27" s="346"/>
      <c r="C27" s="346"/>
      <c r="D27" s="346"/>
      <c r="E27" s="346"/>
      <c r="F27" s="348"/>
      <c r="G27" s="16"/>
      <c r="H27" s="16"/>
      <c r="I27" s="16"/>
      <c r="J27" s="347"/>
    </row>
    <row r="28" spans="1:10" ht="12.75">
      <c r="A28" s="41" t="s">
        <v>63</v>
      </c>
      <c r="B28" s="349">
        <v>18</v>
      </c>
      <c r="C28" s="348">
        <v>52319</v>
      </c>
      <c r="D28" s="348">
        <v>401</v>
      </c>
      <c r="E28" s="348">
        <v>44446</v>
      </c>
      <c r="F28" s="348">
        <v>97184</v>
      </c>
      <c r="G28" s="354">
        <v>168.88888888888889</v>
      </c>
      <c r="H28" s="347">
        <v>255.756512930293</v>
      </c>
      <c r="I28" s="347">
        <v>348.4788029925187</v>
      </c>
      <c r="J28" s="347">
        <v>280.9174053908113</v>
      </c>
    </row>
    <row r="29" spans="1:10" ht="12.75">
      <c r="A29" s="41" t="s">
        <v>64</v>
      </c>
      <c r="B29" s="349">
        <v>170</v>
      </c>
      <c r="C29" s="348">
        <v>16471</v>
      </c>
      <c r="D29" s="348">
        <v>1016</v>
      </c>
      <c r="E29" s="348">
        <v>24039</v>
      </c>
      <c r="F29" s="348">
        <v>41696</v>
      </c>
      <c r="G29" s="354">
        <v>164.52941176470588</v>
      </c>
      <c r="H29" s="347">
        <v>242.13526804687027</v>
      </c>
      <c r="I29" s="347">
        <v>298.5728346456692</v>
      </c>
      <c r="J29" s="347">
        <v>329.9525770622738</v>
      </c>
    </row>
    <row r="30" spans="1:10" ht="12.75">
      <c r="A30" s="41" t="s">
        <v>65</v>
      </c>
      <c r="B30" s="348">
        <v>861</v>
      </c>
      <c r="C30" s="348">
        <v>12234</v>
      </c>
      <c r="D30" s="348">
        <v>975</v>
      </c>
      <c r="E30" s="348">
        <v>13684</v>
      </c>
      <c r="F30" s="348">
        <v>27754</v>
      </c>
      <c r="G30" s="347">
        <v>169.50638792102205</v>
      </c>
      <c r="H30" s="347">
        <v>260.27480791237537</v>
      </c>
      <c r="I30" s="347">
        <v>280.1353846153846</v>
      </c>
      <c r="J30" s="347">
        <v>277.48224203449286</v>
      </c>
    </row>
    <row r="31" spans="1:10" ht="12.75">
      <c r="A31" s="2" t="s">
        <v>252</v>
      </c>
      <c r="B31" s="366">
        <v>1049</v>
      </c>
      <c r="C31" s="366">
        <v>81024</v>
      </c>
      <c r="D31" s="366">
        <v>2392</v>
      </c>
      <c r="E31" s="366">
        <v>82169</v>
      </c>
      <c r="F31" s="367">
        <v>166634</v>
      </c>
      <c r="G31" s="368">
        <v>168.68922783603432</v>
      </c>
      <c r="H31" s="368">
        <v>253.66973983017377</v>
      </c>
      <c r="I31" s="368">
        <v>299.42391304347825</v>
      </c>
      <c r="J31" s="368">
        <v>294.69084447906147</v>
      </c>
    </row>
    <row r="32" spans="1:10" ht="12.75">
      <c r="A32" s="41"/>
      <c r="B32" s="346"/>
      <c r="C32" s="346"/>
      <c r="D32" s="346"/>
      <c r="E32" s="346"/>
      <c r="F32" s="348"/>
      <c r="G32" s="347"/>
      <c r="H32" s="16"/>
      <c r="I32" s="16"/>
      <c r="J32" s="347"/>
    </row>
    <row r="33" spans="1:10" ht="12.75">
      <c r="A33" s="41" t="s">
        <v>66</v>
      </c>
      <c r="B33" s="348">
        <v>3484</v>
      </c>
      <c r="C33" s="348">
        <v>121134</v>
      </c>
      <c r="D33" s="348">
        <v>11277</v>
      </c>
      <c r="E33" s="348">
        <v>200299</v>
      </c>
      <c r="F33" s="348">
        <v>336194</v>
      </c>
      <c r="G33" s="347">
        <v>155.30998851894375</v>
      </c>
      <c r="H33" s="347">
        <v>224.9228127528192</v>
      </c>
      <c r="I33" s="347">
        <v>310.46377582690434</v>
      </c>
      <c r="J33" s="347">
        <v>263.75468674331876</v>
      </c>
    </row>
    <row r="34" spans="1:10" ht="12.75">
      <c r="A34" s="41" t="s">
        <v>67</v>
      </c>
      <c r="B34" s="349">
        <v>915</v>
      </c>
      <c r="C34" s="348">
        <v>25066</v>
      </c>
      <c r="D34" s="348">
        <v>5426</v>
      </c>
      <c r="E34" s="348">
        <v>64041</v>
      </c>
      <c r="F34" s="348">
        <v>95448</v>
      </c>
      <c r="G34" s="354">
        <v>164.33879781420765</v>
      </c>
      <c r="H34" s="347">
        <v>221.53514721136202</v>
      </c>
      <c r="I34" s="347">
        <v>303.7596756358275</v>
      </c>
      <c r="J34" s="347">
        <v>259.19645227276277</v>
      </c>
    </row>
    <row r="35" spans="1:10" ht="12.75">
      <c r="A35" s="41" t="s">
        <v>68</v>
      </c>
      <c r="B35" s="349">
        <v>252</v>
      </c>
      <c r="C35" s="348">
        <v>17303</v>
      </c>
      <c r="D35" s="348">
        <v>6715</v>
      </c>
      <c r="E35" s="348">
        <v>72944</v>
      </c>
      <c r="F35" s="348">
        <v>97214</v>
      </c>
      <c r="G35" s="354">
        <v>153.57142857142858</v>
      </c>
      <c r="H35" s="347">
        <v>225.52331965555106</v>
      </c>
      <c r="I35" s="347">
        <v>256.10528667163067</v>
      </c>
      <c r="J35" s="347">
        <v>259.5105560429919</v>
      </c>
    </row>
    <row r="36" spans="1:10" ht="12.75">
      <c r="A36" s="41" t="s">
        <v>69</v>
      </c>
      <c r="B36" s="349" t="s">
        <v>228</v>
      </c>
      <c r="C36" s="348">
        <v>5405</v>
      </c>
      <c r="D36" s="348">
        <v>3</v>
      </c>
      <c r="E36" s="348">
        <v>80</v>
      </c>
      <c r="F36" s="348">
        <v>5488</v>
      </c>
      <c r="G36" s="354" t="s">
        <v>228</v>
      </c>
      <c r="H36" s="347">
        <v>262.4051803885291</v>
      </c>
      <c r="I36" s="347">
        <v>256.6666666666667</v>
      </c>
      <c r="J36" s="347">
        <v>201.25</v>
      </c>
    </row>
    <row r="37" spans="1:10" ht="12.75">
      <c r="A37" s="2" t="s">
        <v>253</v>
      </c>
      <c r="B37" s="366">
        <v>4651</v>
      </c>
      <c r="C37" s="366">
        <v>168908</v>
      </c>
      <c r="D37" s="366">
        <v>23421</v>
      </c>
      <c r="E37" s="366">
        <v>337364</v>
      </c>
      <c r="F37" s="367">
        <v>534344</v>
      </c>
      <c r="G37" s="368">
        <v>156.99204472156526</v>
      </c>
      <c r="H37" s="368">
        <v>225.6810216212376</v>
      </c>
      <c r="I37" s="368">
        <v>293.31868835660305</v>
      </c>
      <c r="J37" s="368">
        <v>261.9569307928528</v>
      </c>
    </row>
    <row r="38" spans="1:10" ht="12.75">
      <c r="A38" s="41"/>
      <c r="B38" s="346"/>
      <c r="C38" s="346"/>
      <c r="D38" s="346"/>
      <c r="E38" s="346"/>
      <c r="F38" s="348"/>
      <c r="G38" s="347"/>
      <c r="H38" s="16"/>
      <c r="I38" s="16"/>
      <c r="J38" s="347"/>
    </row>
    <row r="39" spans="1:10" ht="12.75">
      <c r="A39" s="2" t="s">
        <v>254</v>
      </c>
      <c r="B39" s="367">
        <v>219</v>
      </c>
      <c r="C39" s="367">
        <v>3277</v>
      </c>
      <c r="D39" s="367">
        <v>3176</v>
      </c>
      <c r="E39" s="367">
        <v>7242</v>
      </c>
      <c r="F39" s="367">
        <v>13914</v>
      </c>
      <c r="G39" s="368">
        <v>142.63013698630138</v>
      </c>
      <c r="H39" s="368">
        <v>197.67958498626794</v>
      </c>
      <c r="I39" s="368">
        <v>266.10610831234254</v>
      </c>
      <c r="J39" s="368">
        <v>267.49613366473346</v>
      </c>
    </row>
    <row r="40" spans="1:10" ht="12.75">
      <c r="A40" s="41"/>
      <c r="B40" s="346"/>
      <c r="C40" s="346"/>
      <c r="D40" s="346"/>
      <c r="E40" s="346"/>
      <c r="F40" s="348"/>
      <c r="G40" s="347"/>
      <c r="H40" s="16"/>
      <c r="I40" s="16"/>
      <c r="J40" s="347"/>
    </row>
    <row r="41" spans="1:10" ht="12.75">
      <c r="A41" s="41" t="s">
        <v>70</v>
      </c>
      <c r="B41" s="348">
        <v>8909</v>
      </c>
      <c r="C41" s="348">
        <v>15367</v>
      </c>
      <c r="D41" s="348">
        <v>1050</v>
      </c>
      <c r="E41" s="348">
        <v>17333</v>
      </c>
      <c r="F41" s="348">
        <v>42659</v>
      </c>
      <c r="G41" s="347">
        <v>157.6653945448423</v>
      </c>
      <c r="H41" s="347">
        <v>215.98516301164832</v>
      </c>
      <c r="I41" s="347">
        <v>316.6952380952381</v>
      </c>
      <c r="J41" s="347">
        <v>261.4827785149714</v>
      </c>
    </row>
    <row r="42" spans="1:10" ht="12.75">
      <c r="A42" s="41" t="s">
        <v>71</v>
      </c>
      <c r="B42" s="348">
        <v>1890</v>
      </c>
      <c r="C42" s="348">
        <v>10228</v>
      </c>
      <c r="D42" s="348">
        <v>9683</v>
      </c>
      <c r="E42" s="348">
        <v>13318</v>
      </c>
      <c r="F42" s="348">
        <v>35119</v>
      </c>
      <c r="G42" s="347">
        <v>151.52645502645504</v>
      </c>
      <c r="H42" s="347">
        <v>292.23523660539695</v>
      </c>
      <c r="I42" s="347">
        <v>304.12248270164207</v>
      </c>
      <c r="J42" s="347">
        <v>306.17682835260547</v>
      </c>
    </row>
    <row r="43" spans="1:10" ht="12.75">
      <c r="A43" s="41" t="s">
        <v>72</v>
      </c>
      <c r="B43" s="348">
        <v>9603</v>
      </c>
      <c r="C43" s="348">
        <v>7787</v>
      </c>
      <c r="D43" s="348">
        <v>9077</v>
      </c>
      <c r="E43" s="348">
        <v>13695</v>
      </c>
      <c r="F43" s="348">
        <v>40162</v>
      </c>
      <c r="G43" s="347">
        <v>154.32167031136103</v>
      </c>
      <c r="H43" s="347">
        <v>226.14164633363302</v>
      </c>
      <c r="I43" s="347">
        <v>306.19565935881894</v>
      </c>
      <c r="J43" s="347">
        <v>251.2100036509675</v>
      </c>
    </row>
    <row r="44" spans="1:10" ht="12.75">
      <c r="A44" s="41" t="s">
        <v>73</v>
      </c>
      <c r="B44" s="348">
        <v>2975</v>
      </c>
      <c r="C44" s="348">
        <v>3133</v>
      </c>
      <c r="D44" s="348">
        <v>9475</v>
      </c>
      <c r="E44" s="348">
        <v>12803</v>
      </c>
      <c r="F44" s="348">
        <v>28386</v>
      </c>
      <c r="G44" s="347">
        <v>144.91764705882352</v>
      </c>
      <c r="H44" s="347">
        <v>193.6702840727737</v>
      </c>
      <c r="I44" s="347">
        <v>226.13540897097624</v>
      </c>
      <c r="J44" s="347">
        <v>265.35694759040854</v>
      </c>
    </row>
    <row r="45" spans="1:10" ht="12.75">
      <c r="A45" s="41" t="s">
        <v>74</v>
      </c>
      <c r="B45" s="348">
        <v>4353</v>
      </c>
      <c r="C45" s="348">
        <v>13457</v>
      </c>
      <c r="D45" s="348">
        <v>27065</v>
      </c>
      <c r="E45" s="348">
        <v>49478</v>
      </c>
      <c r="F45" s="348">
        <v>94353</v>
      </c>
      <c r="G45" s="347">
        <v>159.62853204686422</v>
      </c>
      <c r="H45" s="347">
        <v>225.01679423348443</v>
      </c>
      <c r="I45" s="347">
        <v>238.70105302050618</v>
      </c>
      <c r="J45" s="347">
        <v>309.9440155220502</v>
      </c>
    </row>
    <row r="46" spans="1:10" ht="12.75">
      <c r="A46" s="41" t="s">
        <v>75</v>
      </c>
      <c r="B46" s="348">
        <v>75</v>
      </c>
      <c r="C46" s="348">
        <v>4967</v>
      </c>
      <c r="D46" s="348">
        <v>665</v>
      </c>
      <c r="E46" s="348">
        <v>11153</v>
      </c>
      <c r="F46" s="348">
        <v>16860</v>
      </c>
      <c r="G46" s="347">
        <v>159.73333333333332</v>
      </c>
      <c r="H46" s="347">
        <v>215.6140527481377</v>
      </c>
      <c r="I46" s="347">
        <v>269.09774436090225</v>
      </c>
      <c r="J46" s="347">
        <v>296.85367165784993</v>
      </c>
    </row>
    <row r="47" spans="1:10" ht="12.75">
      <c r="A47" s="41" t="s">
        <v>76</v>
      </c>
      <c r="B47" s="348">
        <v>85</v>
      </c>
      <c r="C47" s="348">
        <v>1190</v>
      </c>
      <c r="D47" s="348">
        <v>9</v>
      </c>
      <c r="E47" s="348">
        <v>2261</v>
      </c>
      <c r="F47" s="348">
        <v>3545</v>
      </c>
      <c r="G47" s="347">
        <v>137.94117647058823</v>
      </c>
      <c r="H47" s="347">
        <v>211.55882352941177</v>
      </c>
      <c r="I47" s="347">
        <v>278.3333333333333</v>
      </c>
      <c r="J47" s="347">
        <v>253.96461742591774</v>
      </c>
    </row>
    <row r="48" spans="1:10" ht="12.75">
      <c r="A48" s="41" t="s">
        <v>77</v>
      </c>
      <c r="B48" s="348">
        <v>85</v>
      </c>
      <c r="C48" s="348">
        <v>20241</v>
      </c>
      <c r="D48" s="348">
        <v>6572</v>
      </c>
      <c r="E48" s="348">
        <v>25057</v>
      </c>
      <c r="F48" s="348">
        <v>51955</v>
      </c>
      <c r="G48" s="347">
        <v>139.2</v>
      </c>
      <c r="H48" s="347">
        <v>247.60150190207995</v>
      </c>
      <c r="I48" s="347">
        <v>240.43076688983564</v>
      </c>
      <c r="J48" s="347">
        <v>277.8595602027378</v>
      </c>
    </row>
    <row r="49" spans="1:10" ht="12.75">
      <c r="A49" s="41" t="s">
        <v>78</v>
      </c>
      <c r="B49" s="348">
        <v>4197</v>
      </c>
      <c r="C49" s="348">
        <v>12126</v>
      </c>
      <c r="D49" s="348">
        <v>8981</v>
      </c>
      <c r="E49" s="348">
        <v>14428</v>
      </c>
      <c r="F49" s="348">
        <v>39732</v>
      </c>
      <c r="G49" s="347">
        <v>145.89182749583034</v>
      </c>
      <c r="H49" s="347">
        <v>236.10877453405905</v>
      </c>
      <c r="I49" s="347">
        <v>221.55684222246967</v>
      </c>
      <c r="J49" s="347">
        <v>275.9822567230385</v>
      </c>
    </row>
    <row r="50" spans="1:10" ht="12.75">
      <c r="A50" s="2" t="s">
        <v>255</v>
      </c>
      <c r="B50" s="366">
        <v>32172</v>
      </c>
      <c r="C50" s="366">
        <v>88496</v>
      </c>
      <c r="D50" s="366">
        <v>72577</v>
      </c>
      <c r="E50" s="366">
        <v>159526</v>
      </c>
      <c r="F50" s="367">
        <v>352771</v>
      </c>
      <c r="G50" s="368">
        <v>153.76150068382447</v>
      </c>
      <c r="H50" s="368">
        <v>236.18330772012294</v>
      </c>
      <c r="I50" s="368">
        <v>253.67721178885873</v>
      </c>
      <c r="J50" s="368">
        <v>285.9236864210223</v>
      </c>
    </row>
    <row r="51" spans="1:10" ht="12.75">
      <c r="A51" s="41"/>
      <c r="B51" s="346"/>
      <c r="C51" s="346"/>
      <c r="D51" s="346"/>
      <c r="E51" s="346"/>
      <c r="F51" s="348"/>
      <c r="G51" s="347"/>
      <c r="H51" s="16"/>
      <c r="I51" s="16"/>
      <c r="J51" s="347"/>
    </row>
    <row r="52" spans="1:10" ht="12.75">
      <c r="A52" s="2" t="s">
        <v>256</v>
      </c>
      <c r="B52" s="367">
        <v>811</v>
      </c>
      <c r="C52" s="367">
        <v>131806</v>
      </c>
      <c r="D52" s="367">
        <v>22876</v>
      </c>
      <c r="E52" s="367">
        <v>162298</v>
      </c>
      <c r="F52" s="367">
        <v>317791</v>
      </c>
      <c r="G52" s="368">
        <v>134.8372379778052</v>
      </c>
      <c r="H52" s="368">
        <v>256.2561643627756</v>
      </c>
      <c r="I52" s="368">
        <v>300.9136212624585</v>
      </c>
      <c r="J52" s="368">
        <v>331.0307212658197</v>
      </c>
    </row>
    <row r="53" spans="1:10" ht="12.75">
      <c r="A53" s="41"/>
      <c r="B53" s="346"/>
      <c r="C53" s="346"/>
      <c r="D53" s="346"/>
      <c r="E53" s="346"/>
      <c r="F53" s="348"/>
      <c r="G53" s="347"/>
      <c r="H53" s="16"/>
      <c r="I53" s="16"/>
      <c r="J53" s="347"/>
    </row>
    <row r="54" spans="1:10" ht="12.75">
      <c r="A54" s="41" t="s">
        <v>79</v>
      </c>
      <c r="B54" s="348">
        <v>2</v>
      </c>
      <c r="C54" s="348">
        <v>31</v>
      </c>
      <c r="D54" s="348">
        <v>10898</v>
      </c>
      <c r="E54" s="348">
        <v>5641</v>
      </c>
      <c r="F54" s="348">
        <v>16572</v>
      </c>
      <c r="G54" s="347">
        <v>150</v>
      </c>
      <c r="H54" s="347">
        <v>225.16129032258064</v>
      </c>
      <c r="I54" s="347">
        <v>313.075793723619</v>
      </c>
      <c r="J54" s="347">
        <v>348.8486084027655</v>
      </c>
    </row>
    <row r="55" spans="1:10" ht="12.75">
      <c r="A55" s="41" t="s">
        <v>80</v>
      </c>
      <c r="B55" s="349">
        <v>1</v>
      </c>
      <c r="C55" s="348">
        <v>11097</v>
      </c>
      <c r="D55" s="348">
        <v>4384</v>
      </c>
      <c r="E55" s="348">
        <v>38448</v>
      </c>
      <c r="F55" s="348">
        <v>53930</v>
      </c>
      <c r="G55" s="354">
        <v>146</v>
      </c>
      <c r="H55" s="347">
        <v>254.25682616923493</v>
      </c>
      <c r="I55" s="347">
        <v>295.9055656934307</v>
      </c>
      <c r="J55" s="347">
        <v>294.8507334581773</v>
      </c>
    </row>
    <row r="56" spans="1:10" ht="12.75">
      <c r="A56" s="41" t="s">
        <v>81</v>
      </c>
      <c r="B56" s="348">
        <v>14</v>
      </c>
      <c r="C56" s="348">
        <v>92</v>
      </c>
      <c r="D56" s="348" t="s">
        <v>228</v>
      </c>
      <c r="E56" s="348">
        <v>12454</v>
      </c>
      <c r="F56" s="348">
        <v>12560</v>
      </c>
      <c r="G56" s="347">
        <v>157.14285714285714</v>
      </c>
      <c r="H56" s="347">
        <v>201.30434782608697</v>
      </c>
      <c r="I56" s="347" t="s">
        <v>228</v>
      </c>
      <c r="J56" s="347">
        <v>298.36598683154006</v>
      </c>
    </row>
    <row r="57" spans="1:10" ht="12.75">
      <c r="A57" s="41" t="s">
        <v>82</v>
      </c>
      <c r="B57" s="348">
        <v>27</v>
      </c>
      <c r="C57" s="348">
        <v>126</v>
      </c>
      <c r="D57" s="354" t="s">
        <v>228</v>
      </c>
      <c r="E57" s="348">
        <v>771</v>
      </c>
      <c r="F57" s="348">
        <v>924</v>
      </c>
      <c r="G57" s="347">
        <v>143.25925925925927</v>
      </c>
      <c r="H57" s="347">
        <v>188.20634920634922</v>
      </c>
      <c r="I57" s="153" t="s">
        <v>228</v>
      </c>
      <c r="J57" s="370">
        <v>228.1608300907912</v>
      </c>
    </row>
    <row r="58" spans="1:10" ht="12.75">
      <c r="A58" s="41" t="s">
        <v>83</v>
      </c>
      <c r="B58" s="349" t="s">
        <v>228</v>
      </c>
      <c r="C58" s="348">
        <v>4028</v>
      </c>
      <c r="D58" s="348">
        <v>4108</v>
      </c>
      <c r="E58" s="348">
        <v>88559</v>
      </c>
      <c r="F58" s="348">
        <v>96695</v>
      </c>
      <c r="G58" s="354" t="s">
        <v>228</v>
      </c>
      <c r="H58" s="347">
        <v>198.63455809334658</v>
      </c>
      <c r="I58" s="347">
        <v>303.77312560856865</v>
      </c>
      <c r="J58" s="347">
        <v>309.11708578461815</v>
      </c>
    </row>
    <row r="59" spans="1:10" ht="12.75">
      <c r="A59" s="2" t="s">
        <v>257</v>
      </c>
      <c r="B59" s="366">
        <v>44</v>
      </c>
      <c r="C59" s="366">
        <v>15374</v>
      </c>
      <c r="D59" s="366">
        <v>19390</v>
      </c>
      <c r="E59" s="366">
        <v>145873</v>
      </c>
      <c r="F59" s="367">
        <v>180681</v>
      </c>
      <c r="G59" s="368">
        <v>148.04545454545453</v>
      </c>
      <c r="H59" s="368">
        <v>238.76687914661113</v>
      </c>
      <c r="I59" s="368">
        <v>307.2227952552862</v>
      </c>
      <c r="J59" s="368">
        <v>305.5475516373832</v>
      </c>
    </row>
    <row r="60" spans="1:10" ht="12.75">
      <c r="A60" s="41"/>
      <c r="B60" s="346"/>
      <c r="C60" s="346"/>
      <c r="D60" s="346"/>
      <c r="E60" s="346"/>
      <c r="F60" s="348"/>
      <c r="G60" s="347"/>
      <c r="H60" s="16"/>
      <c r="I60" s="16"/>
      <c r="J60" s="347"/>
    </row>
    <row r="61" spans="1:10" ht="12.75">
      <c r="A61" s="41" t="s">
        <v>84</v>
      </c>
      <c r="B61" s="348">
        <v>47</v>
      </c>
      <c r="C61" s="348">
        <v>605</v>
      </c>
      <c r="D61" s="348">
        <v>2267</v>
      </c>
      <c r="E61" s="348">
        <v>3113</v>
      </c>
      <c r="F61" s="348">
        <v>6032</v>
      </c>
      <c r="G61" s="347">
        <v>116.80851063829788</v>
      </c>
      <c r="H61" s="347">
        <v>212.03636363636366</v>
      </c>
      <c r="I61" s="347">
        <v>272.2148213498015</v>
      </c>
      <c r="J61" s="347">
        <v>234.75746867973015</v>
      </c>
    </row>
    <row r="62" spans="1:10" ht="12.75">
      <c r="A62" s="41" t="s">
        <v>85</v>
      </c>
      <c r="B62" s="348">
        <v>84</v>
      </c>
      <c r="C62" s="348">
        <v>315</v>
      </c>
      <c r="D62" s="348">
        <v>20</v>
      </c>
      <c r="E62" s="348">
        <v>2367</v>
      </c>
      <c r="F62" s="348">
        <v>2786</v>
      </c>
      <c r="G62" s="347">
        <v>169.88095238095238</v>
      </c>
      <c r="H62" s="347">
        <v>222.21587301587303</v>
      </c>
      <c r="I62" s="347">
        <v>237.3</v>
      </c>
      <c r="J62" s="347">
        <v>249.05449936628645</v>
      </c>
    </row>
    <row r="63" spans="1:10" ht="12.75">
      <c r="A63" s="41" t="s">
        <v>86</v>
      </c>
      <c r="B63" s="348">
        <v>9994</v>
      </c>
      <c r="C63" s="348">
        <v>16351</v>
      </c>
      <c r="D63" s="348">
        <v>4390</v>
      </c>
      <c r="E63" s="348">
        <v>34042</v>
      </c>
      <c r="F63" s="348">
        <v>64777</v>
      </c>
      <c r="G63" s="347">
        <v>153.30998599159497</v>
      </c>
      <c r="H63" s="347">
        <v>229.86484007094367</v>
      </c>
      <c r="I63" s="347">
        <v>295.7243735763098</v>
      </c>
      <c r="J63" s="347">
        <v>275.9517654661888</v>
      </c>
    </row>
    <row r="64" spans="1:10" ht="12.75">
      <c r="A64" s="2" t="s">
        <v>258</v>
      </c>
      <c r="B64" s="366">
        <v>10125</v>
      </c>
      <c r="C64" s="366">
        <v>17271</v>
      </c>
      <c r="D64" s="366">
        <v>6677</v>
      </c>
      <c r="E64" s="366">
        <v>39522</v>
      </c>
      <c r="F64" s="367">
        <v>73595</v>
      </c>
      <c r="G64" s="368">
        <v>153.278024691358</v>
      </c>
      <c r="H64" s="368">
        <v>229.10080481732385</v>
      </c>
      <c r="I64" s="368">
        <v>287.56732065298786</v>
      </c>
      <c r="J64" s="368">
        <v>271.09614898031475</v>
      </c>
    </row>
    <row r="65" spans="1:10" ht="12.75">
      <c r="A65" s="41"/>
      <c r="B65" s="346"/>
      <c r="C65" s="346"/>
      <c r="D65" s="346"/>
      <c r="E65" s="346"/>
      <c r="F65" s="348"/>
      <c r="G65" s="347"/>
      <c r="H65" s="16"/>
      <c r="I65" s="16"/>
      <c r="J65" s="347"/>
    </row>
    <row r="66" spans="1:10" ht="12.75">
      <c r="A66" s="2" t="s">
        <v>259</v>
      </c>
      <c r="B66" s="435">
        <v>2</v>
      </c>
      <c r="C66" s="367">
        <v>30140</v>
      </c>
      <c r="D66" s="367" t="s">
        <v>228</v>
      </c>
      <c r="E66" s="367">
        <v>30797</v>
      </c>
      <c r="F66" s="367">
        <v>60939</v>
      </c>
      <c r="G66" s="369">
        <v>116</v>
      </c>
      <c r="H66" s="368">
        <v>296.45119442601197</v>
      </c>
      <c r="I66" s="368" t="s">
        <v>228</v>
      </c>
      <c r="J66" s="368">
        <v>296.2932753190246</v>
      </c>
    </row>
    <row r="67" spans="1:10" ht="12.75">
      <c r="A67" s="41"/>
      <c r="B67" s="346"/>
      <c r="C67" s="346"/>
      <c r="D67" s="346"/>
      <c r="E67" s="346"/>
      <c r="F67" s="348"/>
      <c r="G67" s="347"/>
      <c r="H67" s="16"/>
      <c r="I67" s="16"/>
      <c r="J67" s="347"/>
    </row>
    <row r="68" spans="1:10" ht="12.75">
      <c r="A68" s="41" t="s">
        <v>87</v>
      </c>
      <c r="B68" s="348">
        <v>351</v>
      </c>
      <c r="C68" s="348">
        <v>3025</v>
      </c>
      <c r="D68" s="348">
        <v>843</v>
      </c>
      <c r="E68" s="348">
        <v>7452</v>
      </c>
      <c r="F68" s="348">
        <v>11671</v>
      </c>
      <c r="G68" s="347">
        <v>129.4188034188034</v>
      </c>
      <c r="H68" s="347">
        <v>222.38677685950412</v>
      </c>
      <c r="I68" s="347">
        <v>248.52313167259786</v>
      </c>
      <c r="J68" s="347">
        <v>267.8664787976382</v>
      </c>
    </row>
    <row r="69" spans="1:10" ht="12.75">
      <c r="A69" s="41" t="s">
        <v>88</v>
      </c>
      <c r="B69" s="348">
        <v>835</v>
      </c>
      <c r="C69" s="348">
        <v>1973</v>
      </c>
      <c r="D69" s="348">
        <v>207</v>
      </c>
      <c r="E69" s="348">
        <v>5002</v>
      </c>
      <c r="F69" s="348">
        <v>8017</v>
      </c>
      <c r="G69" s="347">
        <v>129.60479041916167</v>
      </c>
      <c r="H69" s="347">
        <v>222.90420679168778</v>
      </c>
      <c r="I69" s="347">
        <v>256.42512077294685</v>
      </c>
      <c r="J69" s="347">
        <v>276.0735705717713</v>
      </c>
    </row>
    <row r="70" spans="1:10" ht="12.75">
      <c r="A70" s="2" t="s">
        <v>260</v>
      </c>
      <c r="B70" s="366">
        <v>1186</v>
      </c>
      <c r="C70" s="366">
        <v>4998</v>
      </c>
      <c r="D70" s="366">
        <v>1050</v>
      </c>
      <c r="E70" s="366">
        <v>12454</v>
      </c>
      <c r="F70" s="367">
        <v>19688</v>
      </c>
      <c r="G70" s="368">
        <v>129.5497470489039</v>
      </c>
      <c r="H70" s="368">
        <v>222.59103641456582</v>
      </c>
      <c r="I70" s="368">
        <v>250.08095238095243</v>
      </c>
      <c r="J70" s="368">
        <v>271.16275895294683</v>
      </c>
    </row>
    <row r="71" spans="1:10" ht="12.75">
      <c r="A71" s="41"/>
      <c r="B71" s="346"/>
      <c r="C71" s="346"/>
      <c r="D71" s="346"/>
      <c r="E71" s="346"/>
      <c r="F71" s="348"/>
      <c r="G71" s="347"/>
      <c r="H71" s="16"/>
      <c r="I71" s="16"/>
      <c r="J71" s="347"/>
    </row>
    <row r="72" spans="1:10" ht="12.75">
      <c r="A72" s="41" t="s">
        <v>89</v>
      </c>
      <c r="B72" s="348">
        <v>44</v>
      </c>
      <c r="C72" s="348">
        <v>1430</v>
      </c>
      <c r="D72" s="348">
        <v>41</v>
      </c>
      <c r="E72" s="348">
        <v>2576</v>
      </c>
      <c r="F72" s="348">
        <v>4091</v>
      </c>
      <c r="G72" s="347">
        <v>167.27272727272728</v>
      </c>
      <c r="H72" s="347">
        <v>228.57272727272726</v>
      </c>
      <c r="I72" s="347">
        <v>237.5609756097561</v>
      </c>
      <c r="J72" s="347">
        <v>289.8167701863354</v>
      </c>
    </row>
    <row r="73" spans="1:10" ht="12.75">
      <c r="A73" s="41" t="s">
        <v>90</v>
      </c>
      <c r="B73" s="349" t="s">
        <v>228</v>
      </c>
      <c r="C73" s="348">
        <v>8145</v>
      </c>
      <c r="D73" s="348">
        <v>789</v>
      </c>
      <c r="E73" s="348">
        <v>10855</v>
      </c>
      <c r="F73" s="348">
        <v>19789</v>
      </c>
      <c r="G73" s="354" t="s">
        <v>228</v>
      </c>
      <c r="H73" s="347">
        <v>256.38551258440765</v>
      </c>
      <c r="I73" s="347">
        <v>279.9493029150824</v>
      </c>
      <c r="J73" s="347">
        <v>317.7853523721787</v>
      </c>
    </row>
    <row r="74" spans="1:10" ht="12.75">
      <c r="A74" s="41" t="s">
        <v>91</v>
      </c>
      <c r="B74" s="349" t="s">
        <v>228</v>
      </c>
      <c r="C74" s="348">
        <v>6613</v>
      </c>
      <c r="D74" s="348">
        <v>5</v>
      </c>
      <c r="E74" s="349">
        <v>49</v>
      </c>
      <c r="F74" s="348">
        <v>6667</v>
      </c>
      <c r="G74" s="354" t="s">
        <v>228</v>
      </c>
      <c r="H74" s="347">
        <v>261.33010736428247</v>
      </c>
      <c r="I74" s="347">
        <v>252</v>
      </c>
      <c r="J74" s="354">
        <v>265.3061224489796</v>
      </c>
    </row>
    <row r="75" spans="1:10" ht="12.75">
      <c r="A75" s="41" t="s">
        <v>92</v>
      </c>
      <c r="B75" s="348">
        <v>2</v>
      </c>
      <c r="C75" s="348">
        <v>2771</v>
      </c>
      <c r="D75" s="348">
        <v>31</v>
      </c>
      <c r="E75" s="348">
        <v>331</v>
      </c>
      <c r="F75" s="348">
        <v>3135</v>
      </c>
      <c r="G75" s="347">
        <v>129.5</v>
      </c>
      <c r="H75" s="347">
        <v>241.51353302057015</v>
      </c>
      <c r="I75" s="347">
        <v>282.06451612903226</v>
      </c>
      <c r="J75" s="347">
        <v>239.2900302114804</v>
      </c>
    </row>
    <row r="76" spans="1:10" ht="12.75">
      <c r="A76" s="41" t="s">
        <v>93</v>
      </c>
      <c r="B76" s="348">
        <v>91</v>
      </c>
      <c r="C76" s="354" t="s">
        <v>228</v>
      </c>
      <c r="D76" s="348">
        <v>7</v>
      </c>
      <c r="E76" s="348">
        <v>486</v>
      </c>
      <c r="F76" s="348">
        <v>584</v>
      </c>
      <c r="G76" s="347">
        <v>147.3956043956044</v>
      </c>
      <c r="H76" s="153" t="s">
        <v>228</v>
      </c>
      <c r="I76" s="370">
        <v>391.7142857142857</v>
      </c>
      <c r="J76" s="347">
        <v>240.29012345679013</v>
      </c>
    </row>
    <row r="77" spans="1:10" ht="12.75">
      <c r="A77" s="41" t="s">
        <v>94</v>
      </c>
      <c r="B77" s="349">
        <v>12</v>
      </c>
      <c r="C77" s="348">
        <v>414</v>
      </c>
      <c r="D77" s="348" t="s">
        <v>228</v>
      </c>
      <c r="E77" s="348">
        <v>1590</v>
      </c>
      <c r="F77" s="348">
        <v>2016</v>
      </c>
      <c r="G77" s="354">
        <v>170</v>
      </c>
      <c r="H77" s="347">
        <v>225.38647342995168</v>
      </c>
      <c r="I77" s="347" t="s">
        <v>228</v>
      </c>
      <c r="J77" s="347">
        <v>244.34591194968553</v>
      </c>
    </row>
    <row r="78" spans="1:10" ht="12.75">
      <c r="A78" s="41" t="s">
        <v>95</v>
      </c>
      <c r="B78" s="348">
        <v>5</v>
      </c>
      <c r="C78" s="348">
        <v>16318</v>
      </c>
      <c r="D78" s="348">
        <v>2019</v>
      </c>
      <c r="E78" s="348">
        <v>54</v>
      </c>
      <c r="F78" s="348">
        <v>18396</v>
      </c>
      <c r="G78" s="347">
        <v>146</v>
      </c>
      <c r="H78" s="347">
        <v>279.4886015443069</v>
      </c>
      <c r="I78" s="347">
        <v>274.92818226844975</v>
      </c>
      <c r="J78" s="347">
        <v>376.85185185185185</v>
      </c>
    </row>
    <row r="79" spans="1:10" ht="12.75">
      <c r="A79" s="41" t="s">
        <v>96</v>
      </c>
      <c r="B79" s="348">
        <v>3322</v>
      </c>
      <c r="C79" s="348">
        <v>13120</v>
      </c>
      <c r="D79" s="348">
        <v>19814</v>
      </c>
      <c r="E79" s="348">
        <v>43717</v>
      </c>
      <c r="F79" s="348">
        <v>79973</v>
      </c>
      <c r="G79" s="347">
        <v>164.27302829620712</v>
      </c>
      <c r="H79" s="347">
        <v>211.021875</v>
      </c>
      <c r="I79" s="347">
        <v>257.10659129908146</v>
      </c>
      <c r="J79" s="347">
        <v>249.7525905254249</v>
      </c>
    </row>
    <row r="80" spans="1:10" ht="12.75">
      <c r="A80" s="2" t="s">
        <v>261</v>
      </c>
      <c r="B80" s="366">
        <v>3476</v>
      </c>
      <c r="C80" s="366">
        <v>48811</v>
      </c>
      <c r="D80" s="366">
        <v>22706</v>
      </c>
      <c r="E80" s="366">
        <v>59658</v>
      </c>
      <c r="F80" s="367">
        <v>134651</v>
      </c>
      <c r="G80" s="368">
        <v>163.84263521288838</v>
      </c>
      <c r="H80" s="368">
        <v>250.66360041793862</v>
      </c>
      <c r="I80" s="368">
        <v>259.52417863119877</v>
      </c>
      <c r="J80" s="368">
        <v>263.7099466961682</v>
      </c>
    </row>
    <row r="81" spans="1:10" ht="12.75">
      <c r="A81" s="41"/>
      <c r="B81" s="346"/>
      <c r="C81" s="346"/>
      <c r="D81" s="346"/>
      <c r="E81" s="346"/>
      <c r="F81" s="348"/>
      <c r="G81" s="347"/>
      <c r="H81" s="16"/>
      <c r="I81" s="16"/>
      <c r="J81" s="347"/>
    </row>
    <row r="82" spans="1:10" ht="12.75">
      <c r="A82" s="41" t="s">
        <v>97</v>
      </c>
      <c r="B82" s="348">
        <v>509</v>
      </c>
      <c r="C82" s="348">
        <v>1080</v>
      </c>
      <c r="D82" s="348">
        <v>1393</v>
      </c>
      <c r="E82" s="348">
        <v>1493</v>
      </c>
      <c r="F82" s="348">
        <v>4475</v>
      </c>
      <c r="G82" s="347">
        <v>152.762278978389</v>
      </c>
      <c r="H82" s="347">
        <v>228.91944444444445</v>
      </c>
      <c r="I82" s="347">
        <v>293.06173725771714</v>
      </c>
      <c r="J82" s="347">
        <v>292.53516409912925</v>
      </c>
    </row>
    <row r="83" spans="1:10" ht="12.75">
      <c r="A83" s="41" t="s">
        <v>98</v>
      </c>
      <c r="B83" s="348">
        <v>345</v>
      </c>
      <c r="C83" s="348">
        <v>1033</v>
      </c>
      <c r="D83" s="348">
        <v>2098</v>
      </c>
      <c r="E83" s="348">
        <v>1228</v>
      </c>
      <c r="F83" s="348">
        <v>4704</v>
      </c>
      <c r="G83" s="347">
        <v>108.45797101449276</v>
      </c>
      <c r="H83" s="347">
        <v>209.98257502420137</v>
      </c>
      <c r="I83" s="347">
        <v>269.0571973307912</v>
      </c>
      <c r="J83" s="347">
        <v>317.32247557003257</v>
      </c>
    </row>
    <row r="84" spans="1:10" ht="12.75">
      <c r="A84" s="2" t="s">
        <v>262</v>
      </c>
      <c r="B84" s="366">
        <v>854</v>
      </c>
      <c r="C84" s="366">
        <v>2113</v>
      </c>
      <c r="D84" s="366">
        <v>3491</v>
      </c>
      <c r="E84" s="366">
        <v>2721</v>
      </c>
      <c r="F84" s="367">
        <v>9179</v>
      </c>
      <c r="G84" s="368">
        <v>134.86416861826697</v>
      </c>
      <c r="H84" s="368">
        <v>219.66161855182204</v>
      </c>
      <c r="I84" s="368">
        <v>278.6356344886852</v>
      </c>
      <c r="J84" s="368">
        <v>303.7217934582874</v>
      </c>
    </row>
    <row r="85" spans="1:10" ht="12.75">
      <c r="A85" s="41"/>
      <c r="B85" s="346"/>
      <c r="C85" s="346"/>
      <c r="D85" s="346"/>
      <c r="E85" s="346"/>
      <c r="F85" s="348"/>
      <c r="G85" s="347"/>
      <c r="H85" s="16"/>
      <c r="I85" s="16"/>
      <c r="J85" s="347"/>
    </row>
    <row r="86" spans="1:10" ht="12.75">
      <c r="A86" s="26" t="s">
        <v>263</v>
      </c>
      <c r="B86" s="350">
        <v>157800</v>
      </c>
      <c r="C86" s="350">
        <v>778349</v>
      </c>
      <c r="D86" s="350">
        <v>343923</v>
      </c>
      <c r="E86" s="350">
        <v>1267061</v>
      </c>
      <c r="F86" s="371">
        <v>2547133</v>
      </c>
      <c r="G86" s="351">
        <v>153.6050063371356</v>
      </c>
      <c r="H86" s="351">
        <v>238.58341695049393</v>
      </c>
      <c r="I86" s="351">
        <v>275.1354809070635</v>
      </c>
      <c r="J86" s="351">
        <v>280.19016763991635</v>
      </c>
    </row>
    <row r="87" spans="1:10" ht="12.75">
      <c r="A87" s="35" t="s">
        <v>22</v>
      </c>
      <c r="B87" s="346">
        <v>2749</v>
      </c>
      <c r="C87" s="346">
        <v>1014</v>
      </c>
      <c r="D87" s="346">
        <v>1075</v>
      </c>
      <c r="E87" s="346">
        <v>2648</v>
      </c>
      <c r="F87" s="348">
        <v>7486</v>
      </c>
      <c r="G87" s="347">
        <v>113.0592942888323</v>
      </c>
      <c r="H87" s="347">
        <v>229.6844181459566</v>
      </c>
      <c r="I87" s="347">
        <v>287.72093023255815</v>
      </c>
      <c r="J87" s="347">
        <v>238.29305135951662</v>
      </c>
    </row>
    <row r="88" spans="1:10" ht="12.75">
      <c r="A88" s="37"/>
      <c r="B88" s="346"/>
      <c r="C88" s="372"/>
      <c r="D88" s="372"/>
      <c r="E88" s="372"/>
      <c r="F88" s="355"/>
      <c r="G88" s="347"/>
      <c r="H88" s="16"/>
      <c r="I88" s="16"/>
      <c r="J88" s="347"/>
    </row>
    <row r="89" spans="1:10" ht="13.5" thickBot="1">
      <c r="A89" s="373" t="s">
        <v>99</v>
      </c>
      <c r="B89" s="363">
        <v>160549</v>
      </c>
      <c r="C89" s="363">
        <v>779363</v>
      </c>
      <c r="D89" s="363">
        <v>344998</v>
      </c>
      <c r="E89" s="363">
        <v>1269709</v>
      </c>
      <c r="F89" s="374">
        <v>2554619</v>
      </c>
      <c r="G89" s="365">
        <v>152.91076244635593</v>
      </c>
      <c r="H89" s="365">
        <v>238.5718387965556</v>
      </c>
      <c r="I89" s="365">
        <v>275.1746966649082</v>
      </c>
      <c r="J89" s="365">
        <v>280.10279048191364</v>
      </c>
    </row>
  </sheetData>
  <mergeCells count="5">
    <mergeCell ref="B6:F7"/>
    <mergeCell ref="G6:J7"/>
    <mergeCell ref="A1:J1"/>
    <mergeCell ref="A3:J3"/>
    <mergeCell ref="A4:J4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0"/>
  <dimension ref="A1:L89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4.7109375" style="19" customWidth="1"/>
    <col min="2" max="11" width="11.7109375" style="19" customWidth="1"/>
    <col min="12" max="12" width="11.421875" style="40" customWidth="1"/>
    <col min="13" max="16384" width="11.421875" style="19" customWidth="1"/>
  </cols>
  <sheetData>
    <row r="1" spans="1:12" s="253" customFormat="1" ht="18">
      <c r="A1" s="675" t="s">
        <v>229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256"/>
    </row>
    <row r="3" spans="1:12" s="270" customFormat="1" ht="15">
      <c r="A3" s="694" t="s">
        <v>363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271"/>
    </row>
    <row r="4" spans="1:12" s="270" customFormat="1" ht="15">
      <c r="A4" s="686" t="s">
        <v>382</v>
      </c>
      <c r="B4" s="686"/>
      <c r="C4" s="686"/>
      <c r="D4" s="686"/>
      <c r="E4" s="686"/>
      <c r="F4" s="686"/>
      <c r="G4" s="686"/>
      <c r="H4" s="686"/>
      <c r="I4" s="686"/>
      <c r="J4" s="686"/>
      <c r="K4" s="686"/>
      <c r="L4" s="271"/>
    </row>
    <row r="6" spans="1:11" ht="12.75">
      <c r="A6" s="62" t="s">
        <v>55</v>
      </c>
      <c r="B6" s="687" t="s">
        <v>54</v>
      </c>
      <c r="C6" s="689"/>
      <c r="D6" s="689"/>
      <c r="E6" s="689"/>
      <c r="F6" s="690"/>
      <c r="G6" s="687" t="s">
        <v>53</v>
      </c>
      <c r="H6" s="689"/>
      <c r="I6" s="689"/>
      <c r="J6" s="689"/>
      <c r="K6" s="687" t="s">
        <v>4</v>
      </c>
    </row>
    <row r="7" spans="1:11" ht="12.75">
      <c r="A7" s="60" t="s">
        <v>100</v>
      </c>
      <c r="B7" s="691"/>
      <c r="C7" s="692"/>
      <c r="D7" s="692"/>
      <c r="E7" s="692"/>
      <c r="F7" s="693"/>
      <c r="G7" s="691"/>
      <c r="H7" s="692"/>
      <c r="I7" s="692"/>
      <c r="J7" s="692"/>
      <c r="K7" s="688"/>
    </row>
    <row r="8" spans="1:11" ht="13.5" thickBot="1">
      <c r="A8" s="356"/>
      <c r="B8" s="36" t="s">
        <v>0</v>
      </c>
      <c r="C8" s="36" t="s">
        <v>1</v>
      </c>
      <c r="D8" s="36" t="s">
        <v>2</v>
      </c>
      <c r="E8" s="36" t="s">
        <v>3</v>
      </c>
      <c r="F8" s="36" t="s">
        <v>4</v>
      </c>
      <c r="G8" s="36" t="s">
        <v>1</v>
      </c>
      <c r="H8" s="36" t="s">
        <v>2</v>
      </c>
      <c r="I8" s="36" t="s">
        <v>3</v>
      </c>
      <c r="J8" s="46" t="s">
        <v>4</v>
      </c>
      <c r="K8" s="688"/>
    </row>
    <row r="9" spans="1:11" ht="12.75">
      <c r="A9" s="357" t="s">
        <v>56</v>
      </c>
      <c r="B9" s="521">
        <v>1669.084</v>
      </c>
      <c r="C9" s="521">
        <v>6254.68</v>
      </c>
      <c r="D9" s="521">
        <v>2984.338</v>
      </c>
      <c r="E9" s="522">
        <v>8745.252</v>
      </c>
      <c r="F9" s="522">
        <v>19653.354</v>
      </c>
      <c r="G9" s="521">
        <v>726.708</v>
      </c>
      <c r="H9" s="521">
        <v>8625.315</v>
      </c>
      <c r="I9" s="522">
        <v>1258.078</v>
      </c>
      <c r="J9" s="522">
        <v>10610.101</v>
      </c>
      <c r="K9" s="522">
        <v>30263.455</v>
      </c>
    </row>
    <row r="10" spans="1:11" ht="12.75">
      <c r="A10" s="41" t="s">
        <v>57</v>
      </c>
      <c r="B10" s="523">
        <v>1859.406</v>
      </c>
      <c r="C10" s="523">
        <v>4800.195</v>
      </c>
      <c r="D10" s="523">
        <v>5338.945</v>
      </c>
      <c r="E10" s="523">
        <v>5115.781</v>
      </c>
      <c r="F10" s="523">
        <v>17114.326999999997</v>
      </c>
      <c r="G10" s="523">
        <v>236.722</v>
      </c>
      <c r="H10" s="523">
        <v>2891.46</v>
      </c>
      <c r="I10" s="523">
        <v>363.105</v>
      </c>
      <c r="J10" s="523">
        <v>3491.2870000000003</v>
      </c>
      <c r="K10" s="523">
        <v>20605.613999999998</v>
      </c>
    </row>
    <row r="11" spans="1:11" ht="12.75">
      <c r="A11" s="41" t="s">
        <v>58</v>
      </c>
      <c r="B11" s="523">
        <v>4932.1</v>
      </c>
      <c r="C11" s="523">
        <v>3649.909</v>
      </c>
      <c r="D11" s="523">
        <v>1759.098</v>
      </c>
      <c r="E11" s="523">
        <v>5514.601</v>
      </c>
      <c r="F11" s="523">
        <v>15855.707999999999</v>
      </c>
      <c r="G11" s="524" t="s">
        <v>228</v>
      </c>
      <c r="H11" s="523">
        <v>1510.7</v>
      </c>
      <c r="I11" s="524" t="s">
        <v>228</v>
      </c>
      <c r="J11" s="525">
        <v>1510.7</v>
      </c>
      <c r="K11" s="523">
        <v>17366.408</v>
      </c>
    </row>
    <row r="12" spans="1:11" ht="12.75">
      <c r="A12" s="41" t="s">
        <v>59</v>
      </c>
      <c r="B12" s="525">
        <v>3790.452</v>
      </c>
      <c r="C12" s="525">
        <v>4337.03</v>
      </c>
      <c r="D12" s="525">
        <v>1528.584</v>
      </c>
      <c r="E12" s="523">
        <v>5732.877</v>
      </c>
      <c r="F12" s="523">
        <v>15388.943000000001</v>
      </c>
      <c r="G12" s="523" t="s">
        <v>228</v>
      </c>
      <c r="H12" s="523">
        <v>391.088</v>
      </c>
      <c r="I12" s="523">
        <v>8.93</v>
      </c>
      <c r="J12" s="525">
        <v>400.01800000000003</v>
      </c>
      <c r="K12" s="523">
        <v>15788.961000000001</v>
      </c>
    </row>
    <row r="13" spans="1:11" ht="12.75">
      <c r="A13" s="2" t="s">
        <v>246</v>
      </c>
      <c r="B13" s="526">
        <v>12251.042000000001</v>
      </c>
      <c r="C13" s="526">
        <v>19041.814</v>
      </c>
      <c r="D13" s="526">
        <v>11610.965</v>
      </c>
      <c r="E13" s="526">
        <v>25108.511</v>
      </c>
      <c r="F13" s="527">
        <v>68012.332</v>
      </c>
      <c r="G13" s="526">
        <v>963.43</v>
      </c>
      <c r="H13" s="526">
        <v>13418.563000000002</v>
      </c>
      <c r="I13" s="526">
        <v>1630.113</v>
      </c>
      <c r="J13" s="528">
        <v>16012.106000000002</v>
      </c>
      <c r="K13" s="527">
        <v>84024.438</v>
      </c>
    </row>
    <row r="14" spans="1:11" ht="12.75">
      <c r="A14" s="41"/>
      <c r="B14" s="525"/>
      <c r="C14" s="525"/>
      <c r="D14" s="525"/>
      <c r="E14" s="525"/>
      <c r="F14" s="523"/>
      <c r="G14" s="525"/>
      <c r="H14" s="525"/>
      <c r="I14" s="525"/>
      <c r="J14" s="523"/>
      <c r="K14" s="523"/>
    </row>
    <row r="15" spans="1:11" ht="12.75">
      <c r="A15" s="2" t="s">
        <v>247</v>
      </c>
      <c r="B15" s="526">
        <v>1682.786</v>
      </c>
      <c r="C15" s="526">
        <v>3431.842</v>
      </c>
      <c r="D15" s="526">
        <v>1020.49</v>
      </c>
      <c r="E15" s="527">
        <v>8228.72</v>
      </c>
      <c r="F15" s="527">
        <v>14363.838</v>
      </c>
      <c r="G15" s="527">
        <v>315.652</v>
      </c>
      <c r="H15" s="527">
        <v>1424.731</v>
      </c>
      <c r="I15" s="527">
        <v>557.165</v>
      </c>
      <c r="J15" s="527">
        <v>2297.548</v>
      </c>
      <c r="K15" s="527">
        <v>16661.386</v>
      </c>
    </row>
    <row r="16" spans="1:11" ht="12.75">
      <c r="A16" s="41"/>
      <c r="B16" s="525"/>
      <c r="C16" s="525"/>
      <c r="D16" s="525"/>
      <c r="E16" s="525"/>
      <c r="F16" s="523"/>
      <c r="G16" s="525"/>
      <c r="H16" s="525"/>
      <c r="I16" s="525"/>
      <c r="J16" s="523"/>
      <c r="K16" s="523"/>
    </row>
    <row r="17" spans="1:11" ht="12.75">
      <c r="A17" s="2" t="s">
        <v>248</v>
      </c>
      <c r="B17" s="526">
        <v>1170.327</v>
      </c>
      <c r="C17" s="526">
        <v>2506.315</v>
      </c>
      <c r="D17" s="526">
        <v>6290.774</v>
      </c>
      <c r="E17" s="527">
        <v>2429.327</v>
      </c>
      <c r="F17" s="527">
        <v>12396.743000000002</v>
      </c>
      <c r="G17" s="527">
        <v>29.809</v>
      </c>
      <c r="H17" s="527">
        <v>1744.06</v>
      </c>
      <c r="I17" s="527">
        <v>3.807</v>
      </c>
      <c r="J17" s="527">
        <v>1777.676</v>
      </c>
      <c r="K17" s="527">
        <v>14174.419000000002</v>
      </c>
    </row>
    <row r="18" spans="1:11" ht="12.75">
      <c r="A18" s="41"/>
      <c r="B18" s="525"/>
      <c r="C18" s="525"/>
      <c r="D18" s="525"/>
      <c r="E18" s="525"/>
      <c r="F18" s="523"/>
      <c r="G18" s="525"/>
      <c r="H18" s="525"/>
      <c r="I18" s="525"/>
      <c r="J18" s="523"/>
      <c r="K18" s="523"/>
    </row>
    <row r="19" spans="1:11" ht="12.75">
      <c r="A19" s="41" t="s">
        <v>60</v>
      </c>
      <c r="B19" s="525">
        <v>18.1</v>
      </c>
      <c r="C19" s="525">
        <v>1019.27</v>
      </c>
      <c r="D19" s="525">
        <v>1849.73</v>
      </c>
      <c r="E19" s="523">
        <v>1560.92</v>
      </c>
      <c r="F19" s="523">
        <v>4448.02</v>
      </c>
      <c r="G19" s="523">
        <v>8.74</v>
      </c>
      <c r="H19" s="523">
        <v>1.8</v>
      </c>
      <c r="I19" s="523">
        <v>26.6</v>
      </c>
      <c r="J19" s="523">
        <v>37.14</v>
      </c>
      <c r="K19" s="523">
        <v>4485.16</v>
      </c>
    </row>
    <row r="20" spans="1:11" ht="12.75">
      <c r="A20" s="41" t="s">
        <v>61</v>
      </c>
      <c r="B20" s="525">
        <v>35.315</v>
      </c>
      <c r="C20" s="525">
        <v>5208.06</v>
      </c>
      <c r="D20" s="525">
        <v>2192.71</v>
      </c>
      <c r="E20" s="523">
        <v>6227.55</v>
      </c>
      <c r="F20" s="523">
        <v>13663.635</v>
      </c>
      <c r="G20" s="524" t="s">
        <v>228</v>
      </c>
      <c r="H20" s="524" t="s">
        <v>228</v>
      </c>
      <c r="I20" s="524" t="s">
        <v>228</v>
      </c>
      <c r="J20" s="524" t="s">
        <v>228</v>
      </c>
      <c r="K20" s="523">
        <v>13663.635</v>
      </c>
    </row>
    <row r="21" spans="1:11" ht="12.75">
      <c r="A21" s="41" t="s">
        <v>62</v>
      </c>
      <c r="B21" s="525">
        <v>686.72</v>
      </c>
      <c r="C21" s="525">
        <v>5396.39</v>
      </c>
      <c r="D21" s="525">
        <v>5093.28</v>
      </c>
      <c r="E21" s="523">
        <v>4366.41</v>
      </c>
      <c r="F21" s="523">
        <v>15542.8</v>
      </c>
      <c r="G21" s="524" t="s">
        <v>228</v>
      </c>
      <c r="H21" s="524" t="s">
        <v>228</v>
      </c>
      <c r="I21" s="524" t="s">
        <v>228</v>
      </c>
      <c r="J21" s="524" t="s">
        <v>228</v>
      </c>
      <c r="K21" s="523">
        <v>15542.8</v>
      </c>
    </row>
    <row r="22" spans="1:11" ht="12.75">
      <c r="A22" s="2" t="s">
        <v>249</v>
      </c>
      <c r="B22" s="526">
        <v>740.135</v>
      </c>
      <c r="C22" s="526">
        <v>11623.72</v>
      </c>
      <c r="D22" s="526">
        <v>9135.72</v>
      </c>
      <c r="E22" s="526">
        <v>12154.88</v>
      </c>
      <c r="F22" s="527">
        <v>33654.455</v>
      </c>
      <c r="G22" s="526">
        <v>8.74</v>
      </c>
      <c r="H22" s="526">
        <v>1.8</v>
      </c>
      <c r="I22" s="526">
        <v>26.6</v>
      </c>
      <c r="J22" s="527">
        <v>37.14</v>
      </c>
      <c r="K22" s="527">
        <v>33691.595</v>
      </c>
    </row>
    <row r="23" spans="1:11" ht="12.75">
      <c r="A23" s="41"/>
      <c r="B23" s="525"/>
      <c r="C23" s="525"/>
      <c r="D23" s="525"/>
      <c r="E23" s="525"/>
      <c r="F23" s="523"/>
      <c r="G23" s="525"/>
      <c r="H23" s="525"/>
      <c r="I23" s="525"/>
      <c r="J23" s="523"/>
      <c r="K23" s="523"/>
    </row>
    <row r="24" spans="1:11" ht="12.75">
      <c r="A24" s="2" t="s">
        <v>250</v>
      </c>
      <c r="B24" s="529" t="s">
        <v>228</v>
      </c>
      <c r="C24" s="526">
        <v>2142.638</v>
      </c>
      <c r="D24" s="526">
        <v>501.296</v>
      </c>
      <c r="E24" s="527">
        <v>4213.225</v>
      </c>
      <c r="F24" s="527">
        <v>6857.159</v>
      </c>
      <c r="G24" s="529" t="s">
        <v>228</v>
      </c>
      <c r="H24" s="527">
        <v>48.282</v>
      </c>
      <c r="I24" s="529" t="s">
        <v>228</v>
      </c>
      <c r="J24" s="527">
        <v>48.282</v>
      </c>
      <c r="K24" s="527">
        <v>6905.441</v>
      </c>
    </row>
    <row r="25" spans="1:11" ht="12.75">
      <c r="A25" s="41"/>
      <c r="B25" s="525"/>
      <c r="C25" s="525"/>
      <c r="D25" s="525"/>
      <c r="E25" s="525"/>
      <c r="F25" s="523"/>
      <c r="G25" s="525"/>
      <c r="H25" s="525"/>
      <c r="I25" s="525"/>
      <c r="J25" s="523"/>
      <c r="K25" s="523"/>
    </row>
    <row r="26" spans="1:11" ht="12.75">
      <c r="A26" s="2" t="s">
        <v>251</v>
      </c>
      <c r="B26" s="526">
        <v>3.028</v>
      </c>
      <c r="C26" s="526">
        <v>1264.926</v>
      </c>
      <c r="D26" s="526">
        <v>70.847</v>
      </c>
      <c r="E26" s="527">
        <v>2455.063</v>
      </c>
      <c r="F26" s="527">
        <v>3793.864</v>
      </c>
      <c r="G26" s="529" t="s">
        <v>228</v>
      </c>
      <c r="H26" s="527">
        <v>626.674</v>
      </c>
      <c r="I26" s="529" t="s">
        <v>228</v>
      </c>
      <c r="J26" s="527">
        <v>626.674</v>
      </c>
      <c r="K26" s="527">
        <v>4420.5380000000005</v>
      </c>
    </row>
    <row r="27" spans="1:11" ht="12.75">
      <c r="A27" s="41"/>
      <c r="B27" s="525"/>
      <c r="C27" s="525"/>
      <c r="D27" s="525"/>
      <c r="E27" s="525"/>
      <c r="F27" s="523"/>
      <c r="G27" s="525"/>
      <c r="H27" s="525"/>
      <c r="I27" s="525"/>
      <c r="J27" s="523"/>
      <c r="K27" s="523"/>
    </row>
    <row r="28" spans="1:11" ht="12.75">
      <c r="A28" s="41" t="s">
        <v>63</v>
      </c>
      <c r="B28" s="524">
        <v>3.04</v>
      </c>
      <c r="C28" s="525">
        <v>12827.928</v>
      </c>
      <c r="D28" s="525">
        <v>58.533</v>
      </c>
      <c r="E28" s="523">
        <v>11979.12</v>
      </c>
      <c r="F28" s="523">
        <v>24868.621</v>
      </c>
      <c r="G28" s="523">
        <v>552.997</v>
      </c>
      <c r="H28" s="523">
        <v>81.207</v>
      </c>
      <c r="I28" s="523">
        <v>506.535</v>
      </c>
      <c r="J28" s="523">
        <v>1140.739</v>
      </c>
      <c r="K28" s="523">
        <v>26009.36</v>
      </c>
    </row>
    <row r="29" spans="1:11" ht="12.75">
      <c r="A29" s="41" t="s">
        <v>64</v>
      </c>
      <c r="B29" s="524">
        <v>27.97</v>
      </c>
      <c r="C29" s="525">
        <v>3985.79</v>
      </c>
      <c r="D29" s="525">
        <v>299.27</v>
      </c>
      <c r="E29" s="523">
        <v>7921.33</v>
      </c>
      <c r="F29" s="523">
        <v>12234.36</v>
      </c>
      <c r="G29" s="524">
        <v>2.42</v>
      </c>
      <c r="H29" s="523">
        <v>4.08</v>
      </c>
      <c r="I29" s="523">
        <v>10.4</v>
      </c>
      <c r="J29" s="523">
        <v>16.9</v>
      </c>
      <c r="K29" s="523">
        <v>12251.26</v>
      </c>
    </row>
    <row r="30" spans="1:11" ht="12.75">
      <c r="A30" s="41" t="s">
        <v>65</v>
      </c>
      <c r="B30" s="525">
        <v>145.945</v>
      </c>
      <c r="C30" s="525">
        <v>3184.202</v>
      </c>
      <c r="D30" s="525">
        <v>273.132</v>
      </c>
      <c r="E30" s="523">
        <v>3797.067</v>
      </c>
      <c r="F30" s="523">
        <v>7400.3460000000005</v>
      </c>
      <c r="G30" s="523" t="s">
        <v>228</v>
      </c>
      <c r="H30" s="523" t="s">
        <v>228</v>
      </c>
      <c r="I30" s="523" t="s">
        <v>228</v>
      </c>
      <c r="J30" s="523" t="s">
        <v>228</v>
      </c>
      <c r="K30" s="523">
        <v>7400.3460000000005</v>
      </c>
    </row>
    <row r="31" spans="1:11" ht="12.75">
      <c r="A31" s="2" t="s">
        <v>252</v>
      </c>
      <c r="B31" s="526">
        <v>176.955</v>
      </c>
      <c r="C31" s="526">
        <v>19997.92</v>
      </c>
      <c r="D31" s="526">
        <v>630.935</v>
      </c>
      <c r="E31" s="526">
        <v>23697.517</v>
      </c>
      <c r="F31" s="527">
        <v>44503.327</v>
      </c>
      <c r="G31" s="526">
        <v>555.4169999999999</v>
      </c>
      <c r="H31" s="526">
        <v>85.28699999999999</v>
      </c>
      <c r="I31" s="526">
        <v>516.935</v>
      </c>
      <c r="J31" s="527">
        <v>1157.6390000000001</v>
      </c>
      <c r="K31" s="527">
        <v>45660.966</v>
      </c>
    </row>
    <row r="32" spans="1:11" ht="12.75">
      <c r="A32" s="41"/>
      <c r="B32" s="525"/>
      <c r="C32" s="525"/>
      <c r="D32" s="525"/>
      <c r="E32" s="525"/>
      <c r="F32" s="523"/>
      <c r="G32" s="525"/>
      <c r="H32" s="525"/>
      <c r="I32" s="525"/>
      <c r="J32" s="523"/>
      <c r="K32" s="523"/>
    </row>
    <row r="33" spans="1:11" ht="12.75">
      <c r="A33" s="41" t="s">
        <v>66</v>
      </c>
      <c r="B33" s="525">
        <v>541.1</v>
      </c>
      <c r="C33" s="525">
        <v>25347.5</v>
      </c>
      <c r="D33" s="525">
        <v>983.4</v>
      </c>
      <c r="E33" s="523">
        <v>49923.3</v>
      </c>
      <c r="F33" s="523">
        <v>76795.3</v>
      </c>
      <c r="G33" s="523">
        <v>1898.3</v>
      </c>
      <c r="H33" s="523">
        <v>2517.7</v>
      </c>
      <c r="I33" s="523">
        <v>2906.5</v>
      </c>
      <c r="J33" s="523">
        <v>7322.5</v>
      </c>
      <c r="K33" s="523">
        <v>84117.8</v>
      </c>
    </row>
    <row r="34" spans="1:11" ht="12.75">
      <c r="A34" s="41" t="s">
        <v>67</v>
      </c>
      <c r="B34" s="524">
        <v>150.37</v>
      </c>
      <c r="C34" s="525">
        <v>5553</v>
      </c>
      <c r="D34" s="525">
        <v>1648.2</v>
      </c>
      <c r="E34" s="523">
        <v>16548.2</v>
      </c>
      <c r="F34" s="523">
        <v>23899.77</v>
      </c>
      <c r="G34" s="524" t="s">
        <v>228</v>
      </c>
      <c r="H34" s="524" t="s">
        <v>228</v>
      </c>
      <c r="I34" s="524">
        <v>51</v>
      </c>
      <c r="J34" s="524">
        <v>51</v>
      </c>
      <c r="K34" s="523">
        <v>23950.77</v>
      </c>
    </row>
    <row r="35" spans="1:11" ht="12.75">
      <c r="A35" s="41" t="s">
        <v>68</v>
      </c>
      <c r="B35" s="524">
        <v>38.7</v>
      </c>
      <c r="C35" s="525">
        <v>3902.23</v>
      </c>
      <c r="D35" s="525">
        <v>405.64</v>
      </c>
      <c r="E35" s="523">
        <v>18896.9</v>
      </c>
      <c r="F35" s="523">
        <v>23243.47</v>
      </c>
      <c r="G35" s="523" t="s">
        <v>228</v>
      </c>
      <c r="H35" s="523">
        <v>1314.107</v>
      </c>
      <c r="I35" s="523">
        <v>32.838</v>
      </c>
      <c r="J35" s="523">
        <v>1346.945</v>
      </c>
      <c r="K35" s="523">
        <v>24590.415</v>
      </c>
    </row>
    <row r="36" spans="1:11" ht="12.75">
      <c r="A36" s="41" t="s">
        <v>69</v>
      </c>
      <c r="B36" s="524" t="s">
        <v>228</v>
      </c>
      <c r="C36" s="525">
        <v>1418.3</v>
      </c>
      <c r="D36" s="525">
        <v>0.77</v>
      </c>
      <c r="E36" s="523">
        <v>16.1</v>
      </c>
      <c r="F36" s="523">
        <v>1435.17</v>
      </c>
      <c r="G36" s="524" t="s">
        <v>228</v>
      </c>
      <c r="H36" s="524" t="s">
        <v>228</v>
      </c>
      <c r="I36" s="524" t="s">
        <v>228</v>
      </c>
      <c r="J36" s="524" t="s">
        <v>228</v>
      </c>
      <c r="K36" s="523">
        <v>1435.17</v>
      </c>
    </row>
    <row r="37" spans="1:11" ht="12.75">
      <c r="A37" s="2" t="s">
        <v>253</v>
      </c>
      <c r="B37" s="526">
        <v>730.17</v>
      </c>
      <c r="C37" s="526">
        <v>36221.03</v>
      </c>
      <c r="D37" s="526">
        <v>3038.01</v>
      </c>
      <c r="E37" s="526">
        <v>85384.5</v>
      </c>
      <c r="F37" s="527">
        <v>125373.71</v>
      </c>
      <c r="G37" s="526">
        <v>1898.3</v>
      </c>
      <c r="H37" s="526">
        <v>3831.807</v>
      </c>
      <c r="I37" s="526">
        <v>2990.338</v>
      </c>
      <c r="J37" s="527">
        <v>8720.445</v>
      </c>
      <c r="K37" s="527">
        <v>134094.15500000003</v>
      </c>
    </row>
    <row r="38" spans="1:11" ht="12.75">
      <c r="A38" s="41"/>
      <c r="B38" s="525"/>
      <c r="C38" s="525"/>
      <c r="D38" s="525"/>
      <c r="E38" s="525"/>
      <c r="F38" s="523"/>
      <c r="G38" s="525"/>
      <c r="H38" s="525"/>
      <c r="I38" s="525"/>
      <c r="J38" s="523"/>
      <c r="K38" s="523"/>
    </row>
    <row r="39" spans="1:11" ht="12.75">
      <c r="A39" s="2" t="s">
        <v>254</v>
      </c>
      <c r="B39" s="526">
        <v>31.236</v>
      </c>
      <c r="C39" s="526">
        <v>647.796</v>
      </c>
      <c r="D39" s="526">
        <v>422.502</v>
      </c>
      <c r="E39" s="527">
        <v>1913.965</v>
      </c>
      <c r="F39" s="527">
        <v>3015.499</v>
      </c>
      <c r="G39" s="527">
        <v>0</v>
      </c>
      <c r="H39" s="527">
        <v>422.651</v>
      </c>
      <c r="I39" s="527">
        <v>23.242</v>
      </c>
      <c r="J39" s="527">
        <v>445.89300000000003</v>
      </c>
      <c r="K39" s="527">
        <v>3461.392</v>
      </c>
    </row>
    <row r="40" spans="1:11" ht="12.75">
      <c r="A40" s="41"/>
      <c r="B40" s="525"/>
      <c r="C40" s="525"/>
      <c r="D40" s="525"/>
      <c r="E40" s="525"/>
      <c r="F40" s="523"/>
      <c r="G40" s="525"/>
      <c r="H40" s="525"/>
      <c r="I40" s="525"/>
      <c r="J40" s="523"/>
      <c r="K40" s="523"/>
    </row>
    <row r="41" spans="1:11" ht="12.75">
      <c r="A41" s="41" t="s">
        <v>70</v>
      </c>
      <c r="B41" s="525">
        <v>1404.641</v>
      </c>
      <c r="C41" s="525">
        <v>3319.044</v>
      </c>
      <c r="D41" s="525">
        <v>332.53</v>
      </c>
      <c r="E41" s="523">
        <v>4532.281</v>
      </c>
      <c r="F41" s="523">
        <v>9588.496</v>
      </c>
      <c r="G41" s="524" t="s">
        <v>228</v>
      </c>
      <c r="H41" s="524" t="s">
        <v>228</v>
      </c>
      <c r="I41" s="524" t="s">
        <v>228</v>
      </c>
      <c r="J41" s="524" t="s">
        <v>228</v>
      </c>
      <c r="K41" s="523">
        <v>9588.496</v>
      </c>
    </row>
    <row r="42" spans="1:11" ht="12.75">
      <c r="A42" s="41" t="s">
        <v>71</v>
      </c>
      <c r="B42" s="525">
        <v>286.385</v>
      </c>
      <c r="C42" s="525">
        <v>2988.982</v>
      </c>
      <c r="D42" s="525">
        <v>1456.742</v>
      </c>
      <c r="E42" s="523">
        <v>4062.197</v>
      </c>
      <c r="F42" s="523">
        <v>8794.306</v>
      </c>
      <c r="G42" s="524" t="s">
        <v>228</v>
      </c>
      <c r="H42" s="523">
        <v>1488.076</v>
      </c>
      <c r="I42" s="523">
        <v>15.466</v>
      </c>
      <c r="J42" s="523">
        <v>1503.542</v>
      </c>
      <c r="K42" s="523">
        <v>10297.848</v>
      </c>
    </row>
    <row r="43" spans="1:11" ht="12.75">
      <c r="A43" s="41" t="s">
        <v>72</v>
      </c>
      <c r="B43" s="525">
        <v>1481.951</v>
      </c>
      <c r="C43" s="525">
        <v>1724.765</v>
      </c>
      <c r="D43" s="525">
        <v>1041.528</v>
      </c>
      <c r="E43" s="523">
        <v>3377.035</v>
      </c>
      <c r="F43" s="523">
        <v>7625.279</v>
      </c>
      <c r="G43" s="523">
        <v>36.2</v>
      </c>
      <c r="H43" s="523">
        <v>1737.81</v>
      </c>
      <c r="I43" s="523">
        <v>63.286</v>
      </c>
      <c r="J43" s="523">
        <v>1837.296</v>
      </c>
      <c r="K43" s="523">
        <v>9462.575</v>
      </c>
    </row>
    <row r="44" spans="1:11" ht="12.75">
      <c r="A44" s="41" t="s">
        <v>73</v>
      </c>
      <c r="B44" s="525">
        <v>431.13</v>
      </c>
      <c r="C44" s="525">
        <v>562.207</v>
      </c>
      <c r="D44" s="525">
        <v>1417.018</v>
      </c>
      <c r="E44" s="523">
        <v>3335.076</v>
      </c>
      <c r="F44" s="523">
        <v>5745.4310000000005</v>
      </c>
      <c r="G44" s="523">
        <v>44.562</v>
      </c>
      <c r="H44" s="523">
        <v>725.615</v>
      </c>
      <c r="I44" s="523">
        <v>62.289</v>
      </c>
      <c r="J44" s="523">
        <v>832.466</v>
      </c>
      <c r="K44" s="523">
        <v>6577.897000000001</v>
      </c>
    </row>
    <row r="45" spans="1:11" ht="12.75">
      <c r="A45" s="41" t="s">
        <v>74</v>
      </c>
      <c r="B45" s="525">
        <v>694.863</v>
      </c>
      <c r="C45" s="525">
        <v>3024.051</v>
      </c>
      <c r="D45" s="525">
        <v>5052.447</v>
      </c>
      <c r="E45" s="523">
        <v>15127.151</v>
      </c>
      <c r="F45" s="523">
        <v>23898.512000000002</v>
      </c>
      <c r="G45" s="524">
        <v>4</v>
      </c>
      <c r="H45" s="523">
        <v>1407.997</v>
      </c>
      <c r="I45" s="523">
        <v>208.259</v>
      </c>
      <c r="J45" s="523">
        <v>1620.256</v>
      </c>
      <c r="K45" s="523">
        <v>25518.768000000004</v>
      </c>
    </row>
    <row r="46" spans="1:11" ht="12.75">
      <c r="A46" s="41" t="s">
        <v>75</v>
      </c>
      <c r="B46" s="525">
        <v>11.98</v>
      </c>
      <c r="C46" s="525">
        <v>1070.955</v>
      </c>
      <c r="D46" s="525">
        <v>178.95</v>
      </c>
      <c r="E46" s="523">
        <v>3310.809</v>
      </c>
      <c r="F46" s="523">
        <v>4572.694</v>
      </c>
      <c r="G46" s="524" t="s">
        <v>228</v>
      </c>
      <c r="H46" s="524" t="s">
        <v>228</v>
      </c>
      <c r="I46" s="524" t="s">
        <v>228</v>
      </c>
      <c r="J46" s="524" t="s">
        <v>228</v>
      </c>
      <c r="K46" s="523">
        <v>4572.694</v>
      </c>
    </row>
    <row r="47" spans="1:11" ht="12.75">
      <c r="A47" s="41" t="s">
        <v>76</v>
      </c>
      <c r="B47" s="525">
        <v>11.725</v>
      </c>
      <c r="C47" s="525">
        <v>251.755</v>
      </c>
      <c r="D47" s="525">
        <v>2.505</v>
      </c>
      <c r="E47" s="523">
        <v>574.214</v>
      </c>
      <c r="F47" s="523">
        <v>840.1990000000001</v>
      </c>
      <c r="G47" s="524" t="s">
        <v>228</v>
      </c>
      <c r="H47" s="524" t="s">
        <v>228</v>
      </c>
      <c r="I47" s="524" t="s">
        <v>228</v>
      </c>
      <c r="J47" s="524" t="s">
        <v>228</v>
      </c>
      <c r="K47" s="523">
        <v>840.1990000000001</v>
      </c>
    </row>
    <row r="48" spans="1:11" ht="12.75">
      <c r="A48" s="41" t="s">
        <v>77</v>
      </c>
      <c r="B48" s="525">
        <v>11.832</v>
      </c>
      <c r="C48" s="525">
        <v>5011.702</v>
      </c>
      <c r="D48" s="525">
        <v>1382.061</v>
      </c>
      <c r="E48" s="523">
        <v>6962.327</v>
      </c>
      <c r="F48" s="523">
        <v>13367.922</v>
      </c>
      <c r="G48" s="524" t="s">
        <v>228</v>
      </c>
      <c r="H48" s="523">
        <v>198.05</v>
      </c>
      <c r="I48" s="523" t="s">
        <v>228</v>
      </c>
      <c r="J48" s="523">
        <v>198.05</v>
      </c>
      <c r="K48" s="523">
        <v>13565.972</v>
      </c>
    </row>
    <row r="49" spans="1:11" ht="12.75">
      <c r="A49" s="41" t="s">
        <v>78</v>
      </c>
      <c r="B49" s="525">
        <v>612.308</v>
      </c>
      <c r="C49" s="525">
        <v>2863.055</v>
      </c>
      <c r="D49" s="525">
        <v>1989.802</v>
      </c>
      <c r="E49" s="523">
        <v>3981.872</v>
      </c>
      <c r="F49" s="523">
        <v>9447.037</v>
      </c>
      <c r="G49" s="524" t="s">
        <v>228</v>
      </c>
      <c r="H49" s="524" t="s">
        <v>228</v>
      </c>
      <c r="I49" s="524" t="s">
        <v>228</v>
      </c>
      <c r="J49" s="524" t="s">
        <v>228</v>
      </c>
      <c r="K49" s="523">
        <v>9447.037</v>
      </c>
    </row>
    <row r="50" spans="1:11" ht="12.75">
      <c r="A50" s="2" t="s">
        <v>255</v>
      </c>
      <c r="B50" s="526">
        <v>4946.8150000000005</v>
      </c>
      <c r="C50" s="526">
        <v>20816.516</v>
      </c>
      <c r="D50" s="526">
        <v>12853.582999999999</v>
      </c>
      <c r="E50" s="526">
        <v>45262.962</v>
      </c>
      <c r="F50" s="527">
        <v>83879.876</v>
      </c>
      <c r="G50" s="526">
        <v>84.762</v>
      </c>
      <c r="H50" s="526">
        <v>5557.548000000001</v>
      </c>
      <c r="I50" s="526">
        <v>349.3</v>
      </c>
      <c r="J50" s="527">
        <v>5991.61</v>
      </c>
      <c r="K50" s="527">
        <v>89871.48599999999</v>
      </c>
    </row>
    <row r="51" spans="1:11" ht="12.75">
      <c r="A51" s="41"/>
      <c r="B51" s="525"/>
      <c r="C51" s="525"/>
      <c r="D51" s="525"/>
      <c r="E51" s="525"/>
      <c r="F51" s="523"/>
      <c r="G51" s="525"/>
      <c r="H51" s="525"/>
      <c r="I51" s="525"/>
      <c r="J51" s="523"/>
      <c r="K51" s="523"/>
    </row>
    <row r="52" spans="1:11" ht="12.75">
      <c r="A52" s="2" t="s">
        <v>256</v>
      </c>
      <c r="B52" s="526">
        <v>109.353</v>
      </c>
      <c r="C52" s="526">
        <v>33776.1</v>
      </c>
      <c r="D52" s="526">
        <v>6883.7</v>
      </c>
      <c r="E52" s="527">
        <v>53725.624</v>
      </c>
      <c r="F52" s="527">
        <v>94494.777</v>
      </c>
      <c r="G52" s="529" t="s">
        <v>228</v>
      </c>
      <c r="H52" s="529" t="s">
        <v>228</v>
      </c>
      <c r="I52" s="529" t="s">
        <v>228</v>
      </c>
      <c r="J52" s="529" t="s">
        <v>228</v>
      </c>
      <c r="K52" s="527">
        <v>94494.777</v>
      </c>
    </row>
    <row r="53" spans="1:11" ht="12.75">
      <c r="A53" s="41"/>
      <c r="B53" s="525"/>
      <c r="C53" s="525"/>
      <c r="D53" s="525"/>
      <c r="E53" s="525"/>
      <c r="F53" s="523"/>
      <c r="G53" s="525"/>
      <c r="H53" s="525"/>
      <c r="I53" s="525"/>
      <c r="J53" s="523"/>
      <c r="K53" s="523"/>
    </row>
    <row r="54" spans="1:11" ht="12.75">
      <c r="A54" s="41" t="s">
        <v>79</v>
      </c>
      <c r="B54" s="525">
        <v>0.3</v>
      </c>
      <c r="C54" s="525">
        <v>6.98</v>
      </c>
      <c r="D54" s="525">
        <v>2201.7</v>
      </c>
      <c r="E54" s="523">
        <v>5.8</v>
      </c>
      <c r="F54" s="523">
        <v>2214.78</v>
      </c>
      <c r="G54" s="524" t="s">
        <v>228</v>
      </c>
      <c r="H54" s="523">
        <v>1210.2</v>
      </c>
      <c r="I54" s="523">
        <v>1962.055</v>
      </c>
      <c r="J54" s="523">
        <v>3172.255</v>
      </c>
      <c r="K54" s="523">
        <v>5387.035</v>
      </c>
    </row>
    <row r="55" spans="1:11" ht="12.75">
      <c r="A55" s="41" t="s">
        <v>80</v>
      </c>
      <c r="B55" s="524">
        <v>0.146</v>
      </c>
      <c r="C55" s="525">
        <v>2821.488</v>
      </c>
      <c r="D55" s="525">
        <v>1297.25</v>
      </c>
      <c r="E55" s="523">
        <v>11336.421</v>
      </c>
      <c r="F55" s="523">
        <v>15455.305</v>
      </c>
      <c r="G55" s="524" t="s">
        <v>228</v>
      </c>
      <c r="H55" s="524" t="s">
        <v>228</v>
      </c>
      <c r="I55" s="524" t="s">
        <v>228</v>
      </c>
      <c r="J55" s="524" t="s">
        <v>228</v>
      </c>
      <c r="K55" s="523">
        <v>15455.305</v>
      </c>
    </row>
    <row r="56" spans="1:11" ht="12.75">
      <c r="A56" s="41" t="s">
        <v>81</v>
      </c>
      <c r="B56" s="525">
        <v>2.2</v>
      </c>
      <c r="C56" s="525">
        <v>18.52</v>
      </c>
      <c r="D56" s="525" t="s">
        <v>228</v>
      </c>
      <c r="E56" s="523">
        <v>3715.85</v>
      </c>
      <c r="F56" s="523">
        <v>3736.57</v>
      </c>
      <c r="G56" s="524" t="s">
        <v>228</v>
      </c>
      <c r="H56" s="524" t="s">
        <v>228</v>
      </c>
      <c r="I56" s="524" t="s">
        <v>228</v>
      </c>
      <c r="J56" s="524" t="s">
        <v>228</v>
      </c>
      <c r="K56" s="523">
        <v>3736.57</v>
      </c>
    </row>
    <row r="57" spans="1:11" ht="12.75">
      <c r="A57" s="41" t="s">
        <v>82</v>
      </c>
      <c r="B57" s="525">
        <v>3.868</v>
      </c>
      <c r="C57" s="525">
        <v>23.714</v>
      </c>
      <c r="D57" s="524" t="s">
        <v>228</v>
      </c>
      <c r="E57" s="523">
        <v>175.912</v>
      </c>
      <c r="F57" s="523">
        <v>203.494</v>
      </c>
      <c r="G57" s="524" t="s">
        <v>228</v>
      </c>
      <c r="H57" s="524" t="s">
        <v>228</v>
      </c>
      <c r="I57" s="524" t="s">
        <v>228</v>
      </c>
      <c r="J57" s="524" t="s">
        <v>228</v>
      </c>
      <c r="K57" s="523">
        <v>203.494</v>
      </c>
    </row>
    <row r="58" spans="1:11" ht="12.75">
      <c r="A58" s="41" t="s">
        <v>83</v>
      </c>
      <c r="B58" s="524" t="s">
        <v>228</v>
      </c>
      <c r="C58" s="525">
        <v>800.1</v>
      </c>
      <c r="D58" s="525">
        <v>325.9</v>
      </c>
      <c r="E58" s="523">
        <v>27375.1</v>
      </c>
      <c r="F58" s="523">
        <v>28501.1</v>
      </c>
      <c r="G58" s="524" t="s">
        <v>228</v>
      </c>
      <c r="H58" s="523">
        <v>922</v>
      </c>
      <c r="I58" s="524" t="s">
        <v>228</v>
      </c>
      <c r="J58" s="523">
        <v>922</v>
      </c>
      <c r="K58" s="523">
        <v>29423.1</v>
      </c>
    </row>
    <row r="59" spans="1:11" ht="12.75">
      <c r="A59" s="2" t="s">
        <v>257</v>
      </c>
      <c r="B59" s="526">
        <v>6.513999999999999</v>
      </c>
      <c r="C59" s="526">
        <v>3670.8019999999997</v>
      </c>
      <c r="D59" s="526">
        <v>3824.85</v>
      </c>
      <c r="E59" s="526">
        <v>42609.083</v>
      </c>
      <c r="F59" s="527">
        <v>50111.248999999996</v>
      </c>
      <c r="G59" s="529" t="s">
        <v>228</v>
      </c>
      <c r="H59" s="526">
        <v>2132.2</v>
      </c>
      <c r="I59" s="526">
        <v>1962.055</v>
      </c>
      <c r="J59" s="527">
        <v>4094.255</v>
      </c>
      <c r="K59" s="527">
        <v>54205.504</v>
      </c>
    </row>
    <row r="60" spans="1:11" ht="12.75">
      <c r="A60" s="41"/>
      <c r="B60" s="525"/>
      <c r="C60" s="525"/>
      <c r="D60" s="525"/>
      <c r="E60" s="525"/>
      <c r="F60" s="523"/>
      <c r="G60" s="525"/>
      <c r="H60" s="525"/>
      <c r="I60" s="525"/>
      <c r="J60" s="523"/>
      <c r="K60" s="523"/>
    </row>
    <row r="61" spans="1:11" ht="12.75">
      <c r="A61" s="41" t="s">
        <v>84</v>
      </c>
      <c r="B61" s="525">
        <v>5.49</v>
      </c>
      <c r="C61" s="525">
        <v>128.282</v>
      </c>
      <c r="D61" s="525">
        <v>617.111</v>
      </c>
      <c r="E61" s="523">
        <v>730.8</v>
      </c>
      <c r="F61" s="523">
        <v>1481.683</v>
      </c>
      <c r="G61" s="523" t="s">
        <v>228</v>
      </c>
      <c r="H61" s="524" t="s">
        <v>228</v>
      </c>
      <c r="I61" s="523" t="s">
        <v>228</v>
      </c>
      <c r="J61" s="523" t="s">
        <v>228</v>
      </c>
      <c r="K61" s="523">
        <v>1481.683</v>
      </c>
    </row>
    <row r="62" spans="1:11" ht="12.75">
      <c r="A62" s="41" t="s">
        <v>85</v>
      </c>
      <c r="B62" s="525">
        <v>14.27</v>
      </c>
      <c r="C62" s="525">
        <v>69.998</v>
      </c>
      <c r="D62" s="525">
        <v>4.746</v>
      </c>
      <c r="E62" s="523">
        <v>572.053</v>
      </c>
      <c r="F62" s="523">
        <v>661.067</v>
      </c>
      <c r="G62" s="524" t="s">
        <v>228</v>
      </c>
      <c r="H62" s="524" t="s">
        <v>228</v>
      </c>
      <c r="I62" s="523">
        <v>17.459</v>
      </c>
      <c r="J62" s="523">
        <v>17.459</v>
      </c>
      <c r="K62" s="523">
        <v>678.526</v>
      </c>
    </row>
    <row r="63" spans="1:11" ht="12.75">
      <c r="A63" s="41" t="s">
        <v>86</v>
      </c>
      <c r="B63" s="525">
        <v>1532.18</v>
      </c>
      <c r="C63" s="525">
        <v>3669.22</v>
      </c>
      <c r="D63" s="525">
        <v>1240.13</v>
      </c>
      <c r="E63" s="523">
        <v>8830.45</v>
      </c>
      <c r="F63" s="523">
        <v>15271.98</v>
      </c>
      <c r="G63" s="523">
        <v>89.3</v>
      </c>
      <c r="H63" s="523">
        <v>58.1</v>
      </c>
      <c r="I63" s="523">
        <v>563.5</v>
      </c>
      <c r="J63" s="523">
        <v>710.9</v>
      </c>
      <c r="K63" s="523">
        <v>15982.88</v>
      </c>
    </row>
    <row r="64" spans="1:11" ht="12.75">
      <c r="A64" s="2" t="s">
        <v>258</v>
      </c>
      <c r="B64" s="526">
        <v>1551.94</v>
      </c>
      <c r="C64" s="526">
        <v>3867.5</v>
      </c>
      <c r="D64" s="526">
        <v>1861.987</v>
      </c>
      <c r="E64" s="526">
        <v>10133.303</v>
      </c>
      <c r="F64" s="527">
        <v>17414.73</v>
      </c>
      <c r="G64" s="526">
        <v>89.3</v>
      </c>
      <c r="H64" s="526">
        <v>58.1</v>
      </c>
      <c r="I64" s="526">
        <v>580.959</v>
      </c>
      <c r="J64" s="527">
        <v>728.3589999999999</v>
      </c>
      <c r="K64" s="527">
        <v>18143.089</v>
      </c>
    </row>
    <row r="65" spans="1:11" ht="12.75">
      <c r="A65" s="41"/>
      <c r="B65" s="525"/>
      <c r="C65" s="525"/>
      <c r="D65" s="525"/>
      <c r="E65" s="525"/>
      <c r="F65" s="523"/>
      <c r="G65" s="525"/>
      <c r="H65" s="525"/>
      <c r="I65" s="525"/>
      <c r="J65" s="523"/>
      <c r="K65" s="523"/>
    </row>
    <row r="66" spans="1:11" ht="12.75">
      <c r="A66" s="2" t="s">
        <v>259</v>
      </c>
      <c r="B66" s="529">
        <v>0.232</v>
      </c>
      <c r="C66" s="526">
        <v>8935.039</v>
      </c>
      <c r="D66" s="526" t="s">
        <v>228</v>
      </c>
      <c r="E66" s="527">
        <v>9124.944</v>
      </c>
      <c r="F66" s="527">
        <v>18060.215</v>
      </c>
      <c r="G66" s="529" t="s">
        <v>228</v>
      </c>
      <c r="H66" s="529" t="s">
        <v>228</v>
      </c>
      <c r="I66" s="529" t="s">
        <v>228</v>
      </c>
      <c r="J66" s="529" t="s">
        <v>228</v>
      </c>
      <c r="K66" s="527">
        <v>18060.215</v>
      </c>
    </row>
    <row r="67" spans="1:11" ht="12.75">
      <c r="A67" s="41"/>
      <c r="B67" s="525"/>
      <c r="C67" s="525"/>
      <c r="D67" s="525"/>
      <c r="E67" s="525"/>
      <c r="F67" s="523"/>
      <c r="G67" s="525"/>
      <c r="H67" s="525"/>
      <c r="I67" s="525"/>
      <c r="J67" s="523"/>
      <c r="K67" s="523"/>
    </row>
    <row r="68" spans="1:11" ht="12.75">
      <c r="A68" s="41" t="s">
        <v>87</v>
      </c>
      <c r="B68" s="525">
        <v>45.426</v>
      </c>
      <c r="C68" s="525">
        <v>672.72</v>
      </c>
      <c r="D68" s="525">
        <v>205.585</v>
      </c>
      <c r="E68" s="523">
        <v>1996.141</v>
      </c>
      <c r="F68" s="523">
        <v>2919.8720000000003</v>
      </c>
      <c r="G68" s="524" t="s">
        <v>228</v>
      </c>
      <c r="H68" s="524">
        <v>3.92</v>
      </c>
      <c r="I68" s="524" t="s">
        <v>228</v>
      </c>
      <c r="J68" s="524">
        <v>3.92</v>
      </c>
      <c r="K68" s="523">
        <v>2923.7920000000004</v>
      </c>
    </row>
    <row r="69" spans="1:11" ht="12.75">
      <c r="A69" s="41" t="s">
        <v>88</v>
      </c>
      <c r="B69" s="525">
        <v>108.22</v>
      </c>
      <c r="C69" s="525">
        <v>439.79</v>
      </c>
      <c r="D69" s="525">
        <v>53.08</v>
      </c>
      <c r="E69" s="523">
        <v>1380.92</v>
      </c>
      <c r="F69" s="523">
        <v>1982.01</v>
      </c>
      <c r="G69" s="524" t="s">
        <v>228</v>
      </c>
      <c r="H69" s="524" t="s">
        <v>228</v>
      </c>
      <c r="I69" s="524" t="s">
        <v>228</v>
      </c>
      <c r="J69" s="524" t="s">
        <v>228</v>
      </c>
      <c r="K69" s="523">
        <v>1982.01</v>
      </c>
    </row>
    <row r="70" spans="1:11" ht="12.75">
      <c r="A70" s="2" t="s">
        <v>260</v>
      </c>
      <c r="B70" s="526">
        <v>153.64600000000002</v>
      </c>
      <c r="C70" s="526">
        <v>1112.51</v>
      </c>
      <c r="D70" s="526">
        <v>258.665</v>
      </c>
      <c r="E70" s="526">
        <v>3377.061</v>
      </c>
      <c r="F70" s="527">
        <v>4901.8820000000005</v>
      </c>
      <c r="G70" s="529" t="s">
        <v>228</v>
      </c>
      <c r="H70" s="529">
        <v>3.92</v>
      </c>
      <c r="I70" s="529" t="s">
        <v>228</v>
      </c>
      <c r="J70" s="529">
        <v>3.92</v>
      </c>
      <c r="K70" s="527">
        <v>4905.802000000001</v>
      </c>
    </row>
    <row r="71" spans="1:11" ht="12.75">
      <c r="A71" s="41"/>
      <c r="B71" s="525"/>
      <c r="C71" s="525"/>
      <c r="D71" s="525"/>
      <c r="E71" s="525"/>
      <c r="F71" s="523"/>
      <c r="G71" s="525"/>
      <c r="H71" s="525"/>
      <c r="I71" s="525"/>
      <c r="J71" s="523"/>
      <c r="K71" s="523"/>
    </row>
    <row r="72" spans="1:11" ht="12.75">
      <c r="A72" s="41" t="s">
        <v>89</v>
      </c>
      <c r="B72" s="525">
        <v>7.36</v>
      </c>
      <c r="C72" s="525">
        <v>326.859</v>
      </c>
      <c r="D72" s="525">
        <v>9.74</v>
      </c>
      <c r="E72" s="523">
        <v>746.568</v>
      </c>
      <c r="F72" s="523">
        <v>1090.527</v>
      </c>
      <c r="G72" s="524" t="s">
        <v>228</v>
      </c>
      <c r="H72" s="524" t="s">
        <v>228</v>
      </c>
      <c r="I72" s="524" t="s">
        <v>228</v>
      </c>
      <c r="J72" s="524" t="s">
        <v>228</v>
      </c>
      <c r="K72" s="523">
        <v>1090.527</v>
      </c>
    </row>
    <row r="73" spans="1:11" ht="12.75">
      <c r="A73" s="41" t="s">
        <v>90</v>
      </c>
      <c r="B73" s="524" t="s">
        <v>228</v>
      </c>
      <c r="C73" s="525">
        <v>2088.26</v>
      </c>
      <c r="D73" s="525">
        <v>220.88</v>
      </c>
      <c r="E73" s="523">
        <v>3449.56</v>
      </c>
      <c r="F73" s="523">
        <v>5758.7</v>
      </c>
      <c r="G73" s="524" t="s">
        <v>228</v>
      </c>
      <c r="H73" s="524" t="s">
        <v>228</v>
      </c>
      <c r="I73" s="524" t="s">
        <v>228</v>
      </c>
      <c r="J73" s="524" t="s">
        <v>228</v>
      </c>
      <c r="K73" s="523">
        <v>5758.7</v>
      </c>
    </row>
    <row r="74" spans="1:11" ht="12.75">
      <c r="A74" s="41" t="s">
        <v>91</v>
      </c>
      <c r="B74" s="524" t="s">
        <v>228</v>
      </c>
      <c r="C74" s="525">
        <v>1728.176</v>
      </c>
      <c r="D74" s="524">
        <v>1.26</v>
      </c>
      <c r="E74" s="524">
        <v>13</v>
      </c>
      <c r="F74" s="523">
        <v>1742.436</v>
      </c>
      <c r="G74" s="523" t="s">
        <v>228</v>
      </c>
      <c r="H74" s="523" t="s">
        <v>228</v>
      </c>
      <c r="I74" s="523" t="s">
        <v>228</v>
      </c>
      <c r="J74" s="523" t="s">
        <v>228</v>
      </c>
      <c r="K74" s="523">
        <v>1742.436</v>
      </c>
    </row>
    <row r="75" spans="1:11" ht="12.75">
      <c r="A75" s="41" t="s">
        <v>92</v>
      </c>
      <c r="B75" s="525">
        <v>0.259</v>
      </c>
      <c r="C75" s="525">
        <v>633.204</v>
      </c>
      <c r="D75" s="525">
        <v>8.544</v>
      </c>
      <c r="E75" s="523">
        <v>75.305</v>
      </c>
      <c r="F75" s="523">
        <v>717.3119999999999</v>
      </c>
      <c r="G75" s="523">
        <v>36.03</v>
      </c>
      <c r="H75" s="524">
        <v>0.2</v>
      </c>
      <c r="I75" s="523">
        <v>3.9</v>
      </c>
      <c r="J75" s="523">
        <v>40.13</v>
      </c>
      <c r="K75" s="523">
        <v>757.4419999999999</v>
      </c>
    </row>
    <row r="76" spans="1:11" ht="12.75">
      <c r="A76" s="41" t="s">
        <v>93</v>
      </c>
      <c r="B76" s="525">
        <v>13.413</v>
      </c>
      <c r="C76" s="524" t="s">
        <v>228</v>
      </c>
      <c r="D76" s="525">
        <v>2.742</v>
      </c>
      <c r="E76" s="523">
        <v>116.781</v>
      </c>
      <c r="F76" s="523">
        <v>132.936</v>
      </c>
      <c r="G76" s="524" t="s">
        <v>228</v>
      </c>
      <c r="H76" s="524" t="s">
        <v>228</v>
      </c>
      <c r="I76" s="524" t="s">
        <v>228</v>
      </c>
      <c r="J76" s="524" t="s">
        <v>228</v>
      </c>
      <c r="K76" s="523">
        <v>132.936</v>
      </c>
    </row>
    <row r="77" spans="1:11" ht="12.75">
      <c r="A77" s="41" t="s">
        <v>94</v>
      </c>
      <c r="B77" s="524">
        <v>2.04</v>
      </c>
      <c r="C77" s="525">
        <v>93.31</v>
      </c>
      <c r="D77" s="525" t="s">
        <v>228</v>
      </c>
      <c r="E77" s="523">
        <v>388.51</v>
      </c>
      <c r="F77" s="523">
        <v>483.86</v>
      </c>
      <c r="G77" s="524" t="s">
        <v>228</v>
      </c>
      <c r="H77" s="524" t="s">
        <v>228</v>
      </c>
      <c r="I77" s="524" t="s">
        <v>228</v>
      </c>
      <c r="J77" s="524" t="s">
        <v>228</v>
      </c>
      <c r="K77" s="523">
        <v>483.86</v>
      </c>
    </row>
    <row r="78" spans="1:11" ht="12.75">
      <c r="A78" s="41" t="s">
        <v>95</v>
      </c>
      <c r="B78" s="525">
        <v>0.73</v>
      </c>
      <c r="C78" s="525">
        <v>4560.695</v>
      </c>
      <c r="D78" s="525">
        <v>555.08</v>
      </c>
      <c r="E78" s="523">
        <v>20.35</v>
      </c>
      <c r="F78" s="523">
        <v>5136.855</v>
      </c>
      <c r="G78" s="524" t="s">
        <v>228</v>
      </c>
      <c r="H78" s="524" t="s">
        <v>228</v>
      </c>
      <c r="I78" s="524" t="s">
        <v>228</v>
      </c>
      <c r="J78" s="524" t="s">
        <v>228</v>
      </c>
      <c r="K78" s="523">
        <v>5136.855</v>
      </c>
    </row>
    <row r="79" spans="1:11" ht="12.75">
      <c r="A79" s="41" t="s">
        <v>96</v>
      </c>
      <c r="B79" s="525">
        <v>545.715</v>
      </c>
      <c r="C79" s="525">
        <v>2768.607</v>
      </c>
      <c r="D79" s="525">
        <v>1915.771</v>
      </c>
      <c r="E79" s="523">
        <v>10328.356</v>
      </c>
      <c r="F79" s="523">
        <v>15558.449</v>
      </c>
      <c r="G79" s="524" t="s">
        <v>228</v>
      </c>
      <c r="H79" s="523">
        <v>3178.539</v>
      </c>
      <c r="I79" s="523">
        <v>590.078</v>
      </c>
      <c r="J79" s="523">
        <v>3768.617</v>
      </c>
      <c r="K79" s="523">
        <v>19327.066</v>
      </c>
    </row>
    <row r="80" spans="1:11" ht="12.75">
      <c r="A80" s="2" t="s">
        <v>261</v>
      </c>
      <c r="B80" s="526">
        <v>569.517</v>
      </c>
      <c r="C80" s="526">
        <v>12199.111</v>
      </c>
      <c r="D80" s="526">
        <v>2714.017</v>
      </c>
      <c r="E80" s="526">
        <v>15138.43</v>
      </c>
      <c r="F80" s="527">
        <v>30621.075</v>
      </c>
      <c r="G80" s="526">
        <v>36.03</v>
      </c>
      <c r="H80" s="526">
        <v>3178.739</v>
      </c>
      <c r="I80" s="526">
        <v>593.978</v>
      </c>
      <c r="J80" s="527">
        <v>3808.7470000000003</v>
      </c>
      <c r="K80" s="527">
        <v>34429.822</v>
      </c>
    </row>
    <row r="81" spans="1:11" ht="12.75">
      <c r="A81" s="41"/>
      <c r="B81" s="525"/>
      <c r="C81" s="525"/>
      <c r="D81" s="525"/>
      <c r="E81" s="525"/>
      <c r="F81" s="523"/>
      <c r="G81" s="525"/>
      <c r="H81" s="525"/>
      <c r="I81" s="525"/>
      <c r="J81" s="523"/>
      <c r="K81" s="523"/>
    </row>
    <row r="82" spans="1:11" ht="12.75">
      <c r="A82" s="41" t="s">
        <v>97</v>
      </c>
      <c r="B82" s="525">
        <v>77.756</v>
      </c>
      <c r="C82" s="525">
        <v>247.233</v>
      </c>
      <c r="D82" s="525">
        <v>408.235</v>
      </c>
      <c r="E82" s="523">
        <v>436.755</v>
      </c>
      <c r="F82" s="523">
        <v>1169.979</v>
      </c>
      <c r="G82" s="524" t="s">
        <v>228</v>
      </c>
      <c r="H82" s="524" t="s">
        <v>228</v>
      </c>
      <c r="I82" s="524" t="s">
        <v>228</v>
      </c>
      <c r="J82" s="524" t="s">
        <v>228</v>
      </c>
      <c r="K82" s="523">
        <v>1169.979</v>
      </c>
    </row>
    <row r="83" spans="1:11" ht="12.75">
      <c r="A83" s="41" t="s">
        <v>98</v>
      </c>
      <c r="B83" s="525">
        <v>37.418</v>
      </c>
      <c r="C83" s="525">
        <v>216.912</v>
      </c>
      <c r="D83" s="525">
        <v>564.482</v>
      </c>
      <c r="E83" s="523">
        <v>389.672</v>
      </c>
      <c r="F83" s="523">
        <v>1208.484</v>
      </c>
      <c r="G83" s="524" t="s">
        <v>228</v>
      </c>
      <c r="H83" s="524" t="s">
        <v>228</v>
      </c>
      <c r="I83" s="524" t="s">
        <v>228</v>
      </c>
      <c r="J83" s="524" t="s">
        <v>228</v>
      </c>
      <c r="K83" s="523">
        <v>1208.484</v>
      </c>
    </row>
    <row r="84" spans="1:11" ht="12.75">
      <c r="A84" s="2" t="s">
        <v>262</v>
      </c>
      <c r="B84" s="526">
        <v>115.174</v>
      </c>
      <c r="C84" s="526">
        <v>464.145</v>
      </c>
      <c r="D84" s="526">
        <v>972.717</v>
      </c>
      <c r="E84" s="526">
        <v>826.427</v>
      </c>
      <c r="F84" s="527">
        <v>2378.4629999999997</v>
      </c>
      <c r="G84" s="529" t="s">
        <v>228</v>
      </c>
      <c r="H84" s="529" t="s">
        <v>228</v>
      </c>
      <c r="I84" s="529" t="s">
        <v>228</v>
      </c>
      <c r="J84" s="529" t="s">
        <v>228</v>
      </c>
      <c r="K84" s="527">
        <v>2378.4629999999997</v>
      </c>
    </row>
    <row r="85" spans="1:11" ht="12.75">
      <c r="A85" s="41"/>
      <c r="B85" s="525"/>
      <c r="C85" s="525"/>
      <c r="D85" s="525"/>
      <c r="E85" s="525"/>
      <c r="F85" s="523"/>
      <c r="G85" s="525"/>
      <c r="H85" s="525"/>
      <c r="I85" s="525"/>
      <c r="J85" s="523"/>
      <c r="K85" s="523"/>
    </row>
    <row r="86" spans="1:11" ht="12.75">
      <c r="A86" s="26" t="s">
        <v>263</v>
      </c>
      <c r="B86" s="530">
        <v>24238.87</v>
      </c>
      <c r="C86" s="530">
        <v>181719.724</v>
      </c>
      <c r="D86" s="530">
        <v>62091.058</v>
      </c>
      <c r="E86" s="530">
        <v>345783.542</v>
      </c>
      <c r="F86" s="531">
        <v>613833.1939999999</v>
      </c>
      <c r="G86" s="530">
        <v>3981.44</v>
      </c>
      <c r="H86" s="530">
        <v>32534.362000000005</v>
      </c>
      <c r="I86" s="530">
        <v>9234.492</v>
      </c>
      <c r="J86" s="531">
        <v>45750.293999999994</v>
      </c>
      <c r="K86" s="531">
        <v>659583.488</v>
      </c>
    </row>
    <row r="87" spans="1:11" ht="12.75">
      <c r="A87" s="35" t="s">
        <v>22</v>
      </c>
      <c r="B87" s="525">
        <v>310.8</v>
      </c>
      <c r="C87" s="525">
        <v>232.9</v>
      </c>
      <c r="D87" s="525">
        <v>309.3</v>
      </c>
      <c r="E87" s="525">
        <v>631</v>
      </c>
      <c r="F87" s="525">
        <v>1484</v>
      </c>
      <c r="G87" s="524" t="s">
        <v>228</v>
      </c>
      <c r="H87" s="524" t="s">
        <v>228</v>
      </c>
      <c r="I87" s="524" t="s">
        <v>228</v>
      </c>
      <c r="J87" s="524" t="s">
        <v>228</v>
      </c>
      <c r="K87" s="532">
        <v>1484</v>
      </c>
    </row>
    <row r="88" spans="1:11" ht="12.75">
      <c r="A88" s="37"/>
      <c r="B88" s="525"/>
      <c r="C88" s="525"/>
      <c r="D88" s="525"/>
      <c r="E88" s="525"/>
      <c r="F88" s="523"/>
      <c r="G88" s="525"/>
      <c r="H88" s="525"/>
      <c r="I88" s="525"/>
      <c r="J88" s="523"/>
      <c r="K88" s="523"/>
    </row>
    <row r="89" spans="1:11" ht="13.5" thickBot="1">
      <c r="A89" s="373" t="s">
        <v>99</v>
      </c>
      <c r="B89" s="533">
        <v>24549.67</v>
      </c>
      <c r="C89" s="533">
        <v>181952.62399999998</v>
      </c>
      <c r="D89" s="533">
        <v>62400.358</v>
      </c>
      <c r="E89" s="533">
        <v>346414.542</v>
      </c>
      <c r="F89" s="534">
        <v>615317.1939999999</v>
      </c>
      <c r="G89" s="533">
        <v>3981.44</v>
      </c>
      <c r="H89" s="533">
        <v>32534.362000000005</v>
      </c>
      <c r="I89" s="533">
        <v>9234.492</v>
      </c>
      <c r="J89" s="534">
        <v>45750.293999999994</v>
      </c>
      <c r="K89" s="534">
        <v>661067.488</v>
      </c>
    </row>
  </sheetData>
  <mergeCells count="6">
    <mergeCell ref="B6:F7"/>
    <mergeCell ref="G6:J7"/>
    <mergeCell ref="K6:K8"/>
    <mergeCell ref="A1:K1"/>
    <mergeCell ref="A3:K3"/>
    <mergeCell ref="A4:K4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1" transitionEvaluation="1"/>
  <dimension ref="A1:K140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33.7109375" style="119" customWidth="1"/>
    <col min="2" max="8" width="14.7109375" style="119" customWidth="1"/>
    <col min="9" max="16384" width="12.57421875" style="119" customWidth="1"/>
  </cols>
  <sheetData>
    <row r="1" spans="1:11" s="263" customFormat="1" ht="18">
      <c r="A1" s="675" t="s">
        <v>229</v>
      </c>
      <c r="B1" s="675"/>
      <c r="C1" s="675"/>
      <c r="D1" s="675"/>
      <c r="E1" s="675"/>
      <c r="F1" s="675"/>
      <c r="G1" s="675"/>
      <c r="H1" s="675"/>
      <c r="I1" s="262"/>
      <c r="J1" s="262"/>
      <c r="K1" s="262"/>
    </row>
    <row r="3" spans="1:8" s="283" customFormat="1" ht="15">
      <c r="A3" s="697" t="s">
        <v>364</v>
      </c>
      <c r="B3" s="697"/>
      <c r="C3" s="697"/>
      <c r="D3" s="697"/>
      <c r="E3" s="697"/>
      <c r="F3" s="697"/>
      <c r="G3" s="697"/>
      <c r="H3" s="697"/>
    </row>
    <row r="4" spans="1:8" s="283" customFormat="1" ht="14.25">
      <c r="A4" s="284"/>
      <c r="B4" s="284"/>
      <c r="C4" s="284"/>
      <c r="D4" s="284"/>
      <c r="E4" s="284"/>
      <c r="F4" s="284"/>
      <c r="G4" s="284"/>
      <c r="H4" s="284"/>
    </row>
    <row r="5" spans="1:8" ht="12.75">
      <c r="A5" s="120"/>
      <c r="B5" s="121" t="s">
        <v>44</v>
      </c>
      <c r="C5" s="121" t="s">
        <v>177</v>
      </c>
      <c r="D5" s="121" t="s">
        <v>177</v>
      </c>
      <c r="E5" s="695" t="s">
        <v>178</v>
      </c>
      <c r="F5" s="696"/>
      <c r="G5" s="696"/>
      <c r="H5" s="696"/>
    </row>
    <row r="6" spans="1:9" ht="12.75">
      <c r="A6" s="122"/>
      <c r="B6" s="123" t="s">
        <v>46</v>
      </c>
      <c r="C6" s="123" t="s">
        <v>47</v>
      </c>
      <c r="D6" s="123" t="s">
        <v>48</v>
      </c>
      <c r="E6" s="124"/>
      <c r="F6" s="125"/>
      <c r="G6" s="125"/>
      <c r="H6" s="126"/>
      <c r="I6" s="127"/>
    </row>
    <row r="7" spans="1:9" ht="12.75">
      <c r="A7" s="128" t="s">
        <v>134</v>
      </c>
      <c r="B7" s="123" t="s">
        <v>49</v>
      </c>
      <c r="C7" s="123" t="s">
        <v>50</v>
      </c>
      <c r="D7" s="123" t="s">
        <v>179</v>
      </c>
      <c r="E7" s="123" t="s">
        <v>180</v>
      </c>
      <c r="F7" s="123" t="s">
        <v>133</v>
      </c>
      <c r="G7" s="123" t="s">
        <v>180</v>
      </c>
      <c r="H7" s="129" t="s">
        <v>133</v>
      </c>
      <c r="I7" s="127"/>
    </row>
    <row r="8" spans="1:9" ht="13.5" thickBot="1">
      <c r="A8" s="122"/>
      <c r="B8" s="377">
        <v>1999</v>
      </c>
      <c r="C8" s="377">
        <v>1999</v>
      </c>
      <c r="D8" s="377">
        <v>1999</v>
      </c>
      <c r="E8" s="377">
        <v>1998</v>
      </c>
      <c r="F8" s="377">
        <v>1998</v>
      </c>
      <c r="G8" s="377">
        <v>1999</v>
      </c>
      <c r="H8" s="378">
        <v>1999</v>
      </c>
      <c r="I8" s="127"/>
    </row>
    <row r="9" spans="1:9" ht="12.75">
      <c r="A9" s="379" t="s">
        <v>135</v>
      </c>
      <c r="B9" s="380">
        <v>274557</v>
      </c>
      <c r="C9" s="380">
        <v>204</v>
      </c>
      <c r="D9" s="380">
        <v>55961</v>
      </c>
      <c r="E9" s="380">
        <v>6592</v>
      </c>
      <c r="F9" s="380">
        <v>6597</v>
      </c>
      <c r="G9" s="380">
        <v>7092</v>
      </c>
      <c r="H9" s="381">
        <v>7196</v>
      </c>
      <c r="I9" s="127"/>
    </row>
    <row r="10" spans="1:8" ht="12.75">
      <c r="A10" s="122"/>
      <c r="B10" s="130"/>
      <c r="C10" s="130"/>
      <c r="D10" s="130"/>
      <c r="E10" s="130"/>
      <c r="F10" s="130"/>
      <c r="G10" s="130"/>
      <c r="H10" s="131"/>
    </row>
    <row r="11" spans="1:8" ht="12.75">
      <c r="A11" s="122" t="s">
        <v>136</v>
      </c>
      <c r="B11" s="130"/>
      <c r="C11" s="130"/>
      <c r="D11" s="130"/>
      <c r="E11" s="130"/>
      <c r="F11" s="130"/>
      <c r="G11" s="130"/>
      <c r="H11" s="131"/>
    </row>
    <row r="12" spans="1:8" ht="12.75">
      <c r="A12" s="122" t="s">
        <v>137</v>
      </c>
      <c r="B12" s="130">
        <v>27837.503</v>
      </c>
      <c r="C12" s="130">
        <v>278.8</v>
      </c>
      <c r="D12" s="130">
        <v>7761.051</v>
      </c>
      <c r="E12" s="130">
        <v>1795</v>
      </c>
      <c r="F12" s="130">
        <v>2141</v>
      </c>
      <c r="G12" s="130">
        <v>2048</v>
      </c>
      <c r="H12" s="131">
        <v>2554</v>
      </c>
    </row>
    <row r="13" spans="1:8" ht="12.75">
      <c r="A13" s="122" t="s">
        <v>138</v>
      </c>
      <c r="B13" s="130">
        <v>4564.901</v>
      </c>
      <c r="C13" s="130">
        <v>316.9</v>
      </c>
      <c r="D13" s="376">
        <v>1446.7</v>
      </c>
      <c r="E13" s="130">
        <v>211</v>
      </c>
      <c r="F13" s="130">
        <v>377</v>
      </c>
      <c r="G13" s="130">
        <v>215.775</v>
      </c>
      <c r="H13" s="131">
        <v>512.672</v>
      </c>
    </row>
    <row r="14" spans="1:8" ht="12.75">
      <c r="A14" s="122" t="s">
        <v>139</v>
      </c>
      <c r="B14" s="130">
        <v>674.164</v>
      </c>
      <c r="C14" s="130">
        <v>301.6</v>
      </c>
      <c r="D14" s="376">
        <v>203.333</v>
      </c>
      <c r="E14" s="130">
        <v>12</v>
      </c>
      <c r="F14" s="130">
        <v>50</v>
      </c>
      <c r="G14" s="130">
        <v>19.694</v>
      </c>
      <c r="H14" s="131">
        <v>77.205</v>
      </c>
    </row>
    <row r="15" spans="1:8" ht="12.75">
      <c r="A15" s="122" t="s">
        <v>140</v>
      </c>
      <c r="B15" s="130">
        <v>813</v>
      </c>
      <c r="C15" s="130">
        <v>345.9</v>
      </c>
      <c r="D15" s="376">
        <v>281.2</v>
      </c>
      <c r="E15" s="130">
        <v>36</v>
      </c>
      <c r="F15" s="130">
        <v>129</v>
      </c>
      <c r="G15" s="130">
        <v>45.461</v>
      </c>
      <c r="H15" s="131">
        <v>108.748</v>
      </c>
    </row>
    <row r="16" spans="1:8" ht="12.75">
      <c r="A16" s="122" t="s">
        <v>141</v>
      </c>
      <c r="B16" s="130">
        <v>638.7</v>
      </c>
      <c r="C16" s="130">
        <v>245.2</v>
      </c>
      <c r="D16" s="376">
        <v>156.588</v>
      </c>
      <c r="E16" s="130">
        <v>78</v>
      </c>
      <c r="F16" s="130">
        <v>127</v>
      </c>
      <c r="G16" s="130">
        <v>84.867</v>
      </c>
      <c r="H16" s="131">
        <v>113.823</v>
      </c>
    </row>
    <row r="17" spans="1:8" ht="12.75">
      <c r="A17" s="122" t="s">
        <v>142</v>
      </c>
      <c r="B17" s="130">
        <v>2599</v>
      </c>
      <c r="C17" s="130">
        <v>260.7</v>
      </c>
      <c r="D17" s="376">
        <v>677.6</v>
      </c>
      <c r="E17" s="130">
        <v>78</v>
      </c>
      <c r="F17" s="130">
        <v>125</v>
      </c>
      <c r="G17" s="130">
        <v>88.468</v>
      </c>
      <c r="H17" s="131">
        <v>148.201</v>
      </c>
    </row>
    <row r="18" spans="1:8" ht="12.75">
      <c r="A18" s="122" t="s">
        <v>143</v>
      </c>
      <c r="B18" s="130">
        <v>365.9</v>
      </c>
      <c r="C18" s="130">
        <v>246.6</v>
      </c>
      <c r="D18" s="376">
        <v>90.23</v>
      </c>
      <c r="E18" s="130">
        <v>12</v>
      </c>
      <c r="F18" s="130">
        <v>5</v>
      </c>
      <c r="G18" s="130">
        <v>12.028</v>
      </c>
      <c r="H18" s="131">
        <v>4.555</v>
      </c>
    </row>
    <row r="19" spans="1:8" ht="12.75">
      <c r="A19" s="122" t="s">
        <v>144</v>
      </c>
      <c r="B19" s="130">
        <v>5720</v>
      </c>
      <c r="C19" s="130">
        <v>281.3</v>
      </c>
      <c r="D19" s="376">
        <v>1609</v>
      </c>
      <c r="E19" s="130">
        <v>299</v>
      </c>
      <c r="F19" s="130">
        <v>360</v>
      </c>
      <c r="G19" s="130">
        <v>335.433</v>
      </c>
      <c r="H19" s="131">
        <v>400.411</v>
      </c>
    </row>
    <row r="20" spans="1:8" ht="12.75">
      <c r="A20" s="122" t="s">
        <v>145</v>
      </c>
      <c r="B20" s="130">
        <v>301.4</v>
      </c>
      <c r="C20" s="130">
        <v>221</v>
      </c>
      <c r="D20" s="376">
        <v>66.605</v>
      </c>
      <c r="E20" s="130">
        <v>155</v>
      </c>
      <c r="F20" s="130">
        <v>2.607</v>
      </c>
      <c r="G20" s="130">
        <v>191.208</v>
      </c>
      <c r="H20" s="131">
        <v>3.084</v>
      </c>
    </row>
    <row r="21" spans="1:8" ht="12.75">
      <c r="A21" s="122" t="s">
        <v>146</v>
      </c>
      <c r="B21" s="130">
        <v>2331</v>
      </c>
      <c r="C21" s="130">
        <v>301.8</v>
      </c>
      <c r="D21" s="130">
        <v>508</v>
      </c>
      <c r="E21" s="130">
        <v>150</v>
      </c>
      <c r="F21" s="130">
        <v>349</v>
      </c>
      <c r="G21" s="130">
        <v>203.741</v>
      </c>
      <c r="H21" s="131">
        <v>427.135</v>
      </c>
    </row>
    <row r="22" spans="1:8" ht="12.75">
      <c r="A22" s="122" t="s">
        <v>147</v>
      </c>
      <c r="B22" s="130">
        <v>2119</v>
      </c>
      <c r="C22" s="130">
        <v>259.2</v>
      </c>
      <c r="D22" s="130">
        <v>639.6</v>
      </c>
      <c r="E22" s="130">
        <v>15</v>
      </c>
      <c r="F22" s="130">
        <v>470</v>
      </c>
      <c r="G22" s="130">
        <v>9.794</v>
      </c>
      <c r="H22" s="131">
        <v>600.208</v>
      </c>
    </row>
    <row r="23" spans="1:8" ht="12.75">
      <c r="A23" s="122" t="s">
        <v>148</v>
      </c>
      <c r="B23" s="130">
        <v>4490.641</v>
      </c>
      <c r="C23" s="130">
        <v>217.9</v>
      </c>
      <c r="D23" s="130">
        <v>1163.76</v>
      </c>
      <c r="E23" s="130">
        <v>415</v>
      </c>
      <c r="F23" s="130">
        <v>127</v>
      </c>
      <c r="G23" s="130">
        <v>444.844</v>
      </c>
      <c r="H23" s="131">
        <v>139.126</v>
      </c>
    </row>
    <row r="24" spans="1:8" ht="12.75">
      <c r="A24" s="122" t="s">
        <v>149</v>
      </c>
      <c r="B24" s="130">
        <v>412.797</v>
      </c>
      <c r="C24" s="130">
        <v>236</v>
      </c>
      <c r="D24" s="376">
        <v>97.435</v>
      </c>
      <c r="E24" s="130">
        <v>52</v>
      </c>
      <c r="F24" s="130">
        <v>1</v>
      </c>
      <c r="G24" s="130">
        <v>71.106</v>
      </c>
      <c r="H24" s="131" t="s">
        <v>228</v>
      </c>
    </row>
    <row r="25" spans="1:8" ht="12.75">
      <c r="A25" s="122" t="s">
        <v>150</v>
      </c>
      <c r="B25" s="130">
        <v>2292</v>
      </c>
      <c r="C25" s="130">
        <v>295.8</v>
      </c>
      <c r="D25" s="376">
        <v>678</v>
      </c>
      <c r="E25" s="130">
        <v>245</v>
      </c>
      <c r="F25" s="130">
        <v>10</v>
      </c>
      <c r="G25" s="130">
        <v>280.166</v>
      </c>
      <c r="H25" s="131">
        <v>11.114</v>
      </c>
    </row>
    <row r="26" spans="1:8" ht="12.75">
      <c r="A26" s="122" t="s">
        <v>151</v>
      </c>
      <c r="B26" s="130">
        <v>515</v>
      </c>
      <c r="C26" s="130">
        <v>277.7</v>
      </c>
      <c r="D26" s="376">
        <v>143</v>
      </c>
      <c r="E26" s="130">
        <v>38</v>
      </c>
      <c r="F26" s="130">
        <v>8</v>
      </c>
      <c r="G26" s="130">
        <v>44.976</v>
      </c>
      <c r="H26" s="131">
        <v>7.317</v>
      </c>
    </row>
    <row r="27" spans="1:8" ht="12.75">
      <c r="A27" s="122"/>
      <c r="B27" s="130"/>
      <c r="C27" s="130"/>
      <c r="D27" s="130"/>
      <c r="E27" s="130"/>
      <c r="F27" s="130"/>
      <c r="G27" s="130"/>
      <c r="H27" s="131"/>
    </row>
    <row r="28" spans="1:8" ht="12.75">
      <c r="A28" s="122" t="s">
        <v>234</v>
      </c>
      <c r="B28" s="130"/>
      <c r="C28" s="130"/>
      <c r="D28" s="130"/>
      <c r="E28" s="130"/>
      <c r="F28" s="130"/>
      <c r="G28" s="130"/>
      <c r="H28" s="131"/>
    </row>
    <row r="29" spans="1:8" ht="12.75">
      <c r="A29" s="122" t="s">
        <v>152</v>
      </c>
      <c r="B29" s="130">
        <v>367</v>
      </c>
      <c r="C29" s="130">
        <v>140.6</v>
      </c>
      <c r="D29" s="130">
        <v>51.6</v>
      </c>
      <c r="E29" s="130">
        <v>32</v>
      </c>
      <c r="F29" s="130">
        <v>3</v>
      </c>
      <c r="G29" s="130">
        <v>18.605</v>
      </c>
      <c r="H29" s="131">
        <v>3.366</v>
      </c>
    </row>
    <row r="30" spans="1:8" ht="12.75">
      <c r="A30" s="122" t="s">
        <v>153</v>
      </c>
      <c r="B30" s="130">
        <v>17.5</v>
      </c>
      <c r="C30" s="130">
        <v>225.7</v>
      </c>
      <c r="D30" s="130">
        <v>3.95</v>
      </c>
      <c r="E30" s="130">
        <v>1.565</v>
      </c>
      <c r="F30" s="130">
        <v>1</v>
      </c>
      <c r="G30" s="130">
        <v>2.699</v>
      </c>
      <c r="H30" s="131">
        <v>0.619</v>
      </c>
    </row>
    <row r="31" spans="1:8" ht="12.75">
      <c r="A31" s="122" t="s">
        <v>154</v>
      </c>
      <c r="B31" s="130">
        <v>201.825</v>
      </c>
      <c r="C31" s="130">
        <v>248.6</v>
      </c>
      <c r="D31" s="130">
        <v>50.164</v>
      </c>
      <c r="E31" s="130">
        <v>6</v>
      </c>
      <c r="F31" s="130">
        <v>3.588</v>
      </c>
      <c r="G31" s="130">
        <v>6.752</v>
      </c>
      <c r="H31" s="131">
        <v>0.756</v>
      </c>
    </row>
    <row r="32" spans="1:8" ht="12.75">
      <c r="A32" s="122" t="s">
        <v>155</v>
      </c>
      <c r="B32" s="130">
        <v>174.054</v>
      </c>
      <c r="C32" s="130">
        <v>247.6</v>
      </c>
      <c r="D32" s="130">
        <v>43.1</v>
      </c>
      <c r="E32" s="130">
        <v>2</v>
      </c>
      <c r="F32" s="130">
        <v>7</v>
      </c>
      <c r="G32" s="130">
        <v>1.566</v>
      </c>
      <c r="H32" s="131">
        <v>6.582</v>
      </c>
    </row>
    <row r="33" spans="1:8" ht="12.75">
      <c r="A33" s="122" t="s">
        <v>156</v>
      </c>
      <c r="B33" s="130">
        <v>157</v>
      </c>
      <c r="C33" s="130">
        <v>138.5</v>
      </c>
      <c r="D33" s="130">
        <v>21.739</v>
      </c>
      <c r="E33" s="130">
        <v>6</v>
      </c>
      <c r="F33" s="130">
        <v>3</v>
      </c>
      <c r="G33" s="130">
        <v>1.11</v>
      </c>
      <c r="H33" s="131">
        <v>1.419</v>
      </c>
    </row>
    <row r="34" spans="1:8" ht="12.75">
      <c r="A34" s="122" t="s">
        <v>163</v>
      </c>
      <c r="B34" s="130">
        <v>180</v>
      </c>
      <c r="C34" s="130">
        <v>248.3</v>
      </c>
      <c r="D34" s="130">
        <v>44.7</v>
      </c>
      <c r="E34" s="130" t="s">
        <v>228</v>
      </c>
      <c r="F34" s="130">
        <v>12</v>
      </c>
      <c r="G34" s="130">
        <v>0.682</v>
      </c>
      <c r="H34" s="131">
        <v>12.143</v>
      </c>
    </row>
    <row r="35" spans="1:8" ht="12.75">
      <c r="A35" s="122" t="s">
        <v>158</v>
      </c>
      <c r="B35" s="130">
        <v>149.67</v>
      </c>
      <c r="C35" s="130">
        <v>137.1</v>
      </c>
      <c r="D35" s="130">
        <v>20.519</v>
      </c>
      <c r="E35" s="130">
        <v>3.166</v>
      </c>
      <c r="F35" s="130">
        <v>1</v>
      </c>
      <c r="G35" s="130">
        <v>1.595</v>
      </c>
      <c r="H35" s="131" t="s">
        <v>228</v>
      </c>
    </row>
    <row r="36" spans="1:8" ht="12.75">
      <c r="A36" s="122" t="s">
        <v>159</v>
      </c>
      <c r="B36" s="130">
        <v>484.9</v>
      </c>
      <c r="C36" s="130">
        <v>159.4</v>
      </c>
      <c r="D36" s="130">
        <v>77.3</v>
      </c>
      <c r="E36" s="130">
        <v>1</v>
      </c>
      <c r="F36" s="130">
        <v>4</v>
      </c>
      <c r="G36" s="130" t="s">
        <v>228</v>
      </c>
      <c r="H36" s="131">
        <v>11.329</v>
      </c>
    </row>
    <row r="37" spans="1:8" ht="12.75">
      <c r="A37" s="122" t="s">
        <v>160</v>
      </c>
      <c r="B37" s="130">
        <v>2316</v>
      </c>
      <c r="C37" s="130">
        <v>166.1</v>
      </c>
      <c r="D37" s="130">
        <v>384.6</v>
      </c>
      <c r="E37" s="130">
        <v>1</v>
      </c>
      <c r="F37" s="130">
        <v>89</v>
      </c>
      <c r="G37" s="130" t="s">
        <v>228</v>
      </c>
      <c r="H37" s="131">
        <v>30.582</v>
      </c>
    </row>
    <row r="38" spans="1:8" ht="12.75">
      <c r="A38" s="122" t="s">
        <v>161</v>
      </c>
      <c r="B38" s="130">
        <v>615</v>
      </c>
      <c r="C38" s="130">
        <v>220.7</v>
      </c>
      <c r="D38" s="130">
        <v>135.733</v>
      </c>
      <c r="E38" s="130">
        <v>7</v>
      </c>
      <c r="F38" s="130">
        <v>17</v>
      </c>
      <c r="G38" s="130">
        <v>3.731</v>
      </c>
      <c r="H38" s="131">
        <v>14.091</v>
      </c>
    </row>
    <row r="39" spans="1:8" ht="12.75">
      <c r="A39" s="122" t="s">
        <v>162</v>
      </c>
      <c r="B39" s="130">
        <v>1300</v>
      </c>
      <c r="C39" s="130">
        <v>130.8</v>
      </c>
      <c r="D39" s="130">
        <v>170</v>
      </c>
      <c r="E39" s="130">
        <v>21</v>
      </c>
      <c r="F39" s="130">
        <v>0.565</v>
      </c>
      <c r="G39" s="130">
        <v>5.254</v>
      </c>
      <c r="H39" s="131">
        <v>0.877</v>
      </c>
    </row>
    <row r="40" spans="1:8" ht="12.75">
      <c r="A40" s="122" t="s">
        <v>163</v>
      </c>
      <c r="B40" s="130">
        <v>2100</v>
      </c>
      <c r="C40" s="130">
        <v>166.7</v>
      </c>
      <c r="D40" s="376">
        <v>350</v>
      </c>
      <c r="E40" s="130" t="s">
        <v>228</v>
      </c>
      <c r="F40" s="130" t="s">
        <v>228</v>
      </c>
      <c r="G40" s="130" t="s">
        <v>228</v>
      </c>
      <c r="H40" s="131" t="s">
        <v>228</v>
      </c>
    </row>
    <row r="41" spans="1:8" ht="12.75">
      <c r="A41" s="122"/>
      <c r="B41" s="130"/>
      <c r="C41" s="130"/>
      <c r="D41" s="130"/>
      <c r="E41" s="130"/>
      <c r="F41" s="130"/>
      <c r="G41" s="130"/>
      <c r="H41" s="131"/>
    </row>
    <row r="42" spans="1:8" ht="12.75">
      <c r="A42" s="122" t="s">
        <v>164</v>
      </c>
      <c r="B42" s="130"/>
      <c r="C42" s="130"/>
      <c r="D42" s="130"/>
      <c r="E42" s="130"/>
      <c r="F42" s="130"/>
      <c r="G42" s="130"/>
      <c r="H42" s="131"/>
    </row>
    <row r="43" spans="1:8" ht="12.75">
      <c r="A43" s="122" t="s">
        <v>166</v>
      </c>
      <c r="B43" s="130">
        <v>12141.366</v>
      </c>
      <c r="C43" s="130">
        <v>218.5</v>
      </c>
      <c r="D43" s="130">
        <v>2652.571</v>
      </c>
      <c r="E43" s="130">
        <v>32</v>
      </c>
      <c r="F43" s="130">
        <v>249</v>
      </c>
      <c r="G43" s="130">
        <v>15.296</v>
      </c>
      <c r="H43" s="131">
        <v>298.961</v>
      </c>
    </row>
    <row r="44" spans="1:8" ht="12.75">
      <c r="A44" s="122" t="s">
        <v>165</v>
      </c>
      <c r="B44" s="130">
        <v>9096.7</v>
      </c>
      <c r="C44" s="130">
        <v>221</v>
      </c>
      <c r="D44" s="130">
        <v>2010.533</v>
      </c>
      <c r="E44" s="130">
        <v>4</v>
      </c>
      <c r="F44" s="130">
        <v>1191</v>
      </c>
      <c r="G44" s="130">
        <v>4.426</v>
      </c>
      <c r="H44" s="131">
        <v>1182.92</v>
      </c>
    </row>
    <row r="45" spans="1:8" ht="12.75">
      <c r="A45" s="122" t="s">
        <v>167</v>
      </c>
      <c r="B45" s="130">
        <v>28483.7</v>
      </c>
      <c r="C45" s="130">
        <v>217.1</v>
      </c>
      <c r="D45" s="376">
        <v>6182.4</v>
      </c>
      <c r="E45" s="130">
        <v>81</v>
      </c>
      <c r="F45" s="130">
        <v>246</v>
      </c>
      <c r="G45" s="130">
        <v>42.646</v>
      </c>
      <c r="H45" s="131">
        <v>381.092</v>
      </c>
    </row>
    <row r="46" spans="1:8" ht="12.75">
      <c r="A46" s="122" t="s">
        <v>168</v>
      </c>
      <c r="B46" s="130">
        <v>3970.8</v>
      </c>
      <c r="C46" s="130">
        <v>311.8</v>
      </c>
      <c r="D46" s="376">
        <v>1238</v>
      </c>
      <c r="E46" s="130">
        <v>232</v>
      </c>
      <c r="F46" s="130">
        <v>394</v>
      </c>
      <c r="G46" s="130">
        <v>255</v>
      </c>
      <c r="H46" s="131">
        <v>462.477</v>
      </c>
    </row>
    <row r="47" spans="1:8" ht="12.75">
      <c r="A47" s="122" t="s">
        <v>169</v>
      </c>
      <c r="B47" s="130">
        <v>37642</v>
      </c>
      <c r="C47" s="130">
        <v>322.1</v>
      </c>
      <c r="D47" s="376">
        <v>12123</v>
      </c>
      <c r="E47" s="130">
        <v>1128</v>
      </c>
      <c r="F47" s="130">
        <v>909</v>
      </c>
      <c r="G47" s="130">
        <v>1227.208</v>
      </c>
      <c r="H47" s="131">
        <v>999.765</v>
      </c>
    </row>
    <row r="48" spans="1:8" ht="12.75">
      <c r="A48" s="122" t="s">
        <v>170</v>
      </c>
      <c r="B48" s="130">
        <v>24</v>
      </c>
      <c r="C48" s="130">
        <v>152.7</v>
      </c>
      <c r="D48" s="376">
        <v>3.664</v>
      </c>
      <c r="E48" s="130" t="s">
        <v>228</v>
      </c>
      <c r="F48" s="130" t="s">
        <v>228</v>
      </c>
      <c r="G48" s="130" t="s">
        <v>228</v>
      </c>
      <c r="H48" s="131" t="s">
        <v>228</v>
      </c>
    </row>
    <row r="49" spans="1:8" ht="12.75">
      <c r="A49" s="122" t="s">
        <v>171</v>
      </c>
      <c r="B49" s="130">
        <v>1331.639</v>
      </c>
      <c r="C49" s="130">
        <v>405.8</v>
      </c>
      <c r="D49" s="376">
        <v>540.377</v>
      </c>
      <c r="E49" s="130">
        <v>891</v>
      </c>
      <c r="F49" s="130">
        <v>1</v>
      </c>
      <c r="G49" s="130">
        <v>908.5</v>
      </c>
      <c r="H49" s="131">
        <v>0.628</v>
      </c>
    </row>
    <row r="50" spans="1:8" ht="12.75">
      <c r="A50" s="122" t="s">
        <v>172</v>
      </c>
      <c r="B50" s="130">
        <v>6491.6</v>
      </c>
      <c r="C50" s="130">
        <v>215.8</v>
      </c>
      <c r="D50" s="376">
        <v>1401.078</v>
      </c>
      <c r="E50" s="130">
        <v>290</v>
      </c>
      <c r="F50" s="130">
        <v>6</v>
      </c>
      <c r="G50" s="130">
        <v>333.212</v>
      </c>
      <c r="H50" s="131">
        <v>7.775</v>
      </c>
    </row>
    <row r="51" spans="1:8" ht="12.75">
      <c r="A51" s="122" t="s">
        <v>173</v>
      </c>
      <c r="B51" s="130">
        <v>355.2</v>
      </c>
      <c r="C51" s="130">
        <v>256.2</v>
      </c>
      <c r="D51" s="376">
        <v>91</v>
      </c>
      <c r="E51" s="130">
        <v>4</v>
      </c>
      <c r="F51" s="130">
        <v>2</v>
      </c>
      <c r="G51" s="130">
        <v>3.876</v>
      </c>
      <c r="H51" s="131">
        <v>8.732</v>
      </c>
    </row>
    <row r="52" spans="1:8" ht="12.75">
      <c r="A52" s="122" t="s">
        <v>174</v>
      </c>
      <c r="B52" s="130">
        <v>3542</v>
      </c>
      <c r="C52" s="130">
        <v>158.5</v>
      </c>
      <c r="D52" s="376">
        <v>561.3</v>
      </c>
      <c r="E52" s="130">
        <v>6</v>
      </c>
      <c r="F52" s="130">
        <v>480</v>
      </c>
      <c r="G52" s="130">
        <v>7.21</v>
      </c>
      <c r="H52" s="131">
        <v>397.614</v>
      </c>
    </row>
    <row r="53" spans="1:8" ht="13.5" thickBot="1">
      <c r="A53" s="382" t="s">
        <v>175</v>
      </c>
      <c r="B53" s="383">
        <v>742.94</v>
      </c>
      <c r="C53" s="383">
        <v>197.2</v>
      </c>
      <c r="D53" s="384">
        <v>146.474</v>
      </c>
      <c r="E53" s="383">
        <v>10</v>
      </c>
      <c r="F53" s="383">
        <v>1</v>
      </c>
      <c r="G53" s="383">
        <v>11.497</v>
      </c>
      <c r="H53" s="385">
        <v>1.2</v>
      </c>
    </row>
    <row r="54" spans="1:8" ht="12.75">
      <c r="A54" s="127" t="s">
        <v>176</v>
      </c>
      <c r="B54" s="127"/>
      <c r="C54" s="127"/>
      <c r="D54" s="127"/>
      <c r="E54" s="127"/>
      <c r="F54" s="127"/>
      <c r="G54" s="127"/>
      <c r="H54" s="127"/>
    </row>
    <row r="55" spans="1:8" ht="12.75">
      <c r="A55" s="127"/>
      <c r="B55" s="127"/>
      <c r="C55" s="127"/>
      <c r="D55" s="127"/>
      <c r="E55" s="127"/>
      <c r="F55" s="127"/>
      <c r="G55" s="127"/>
      <c r="H55" s="127"/>
    </row>
    <row r="136" ht="12.75">
      <c r="A136" s="132" t="s">
        <v>181</v>
      </c>
    </row>
    <row r="138" ht="12.75">
      <c r="A138" s="132" t="s">
        <v>182</v>
      </c>
    </row>
    <row r="140" ht="12.75">
      <c r="A140" s="132" t="s">
        <v>183</v>
      </c>
    </row>
  </sheetData>
  <mergeCells count="3">
    <mergeCell ref="E5:H5"/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21" transitionEvaluation="1"/>
  <dimension ref="A1:AG30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196" customWidth="1"/>
    <col min="2" max="9" width="14.7109375" style="196" customWidth="1"/>
    <col min="10" max="10" width="12.57421875" style="196" customWidth="1"/>
    <col min="11" max="11" width="26.7109375" style="196" customWidth="1"/>
    <col min="12" max="12" width="2.28125" style="196" customWidth="1"/>
    <col min="13" max="13" width="17.7109375" style="196" customWidth="1"/>
    <col min="14" max="14" width="2.28125" style="196" customWidth="1"/>
    <col min="15" max="16384" width="12.57421875" style="196" customWidth="1"/>
  </cols>
  <sheetData>
    <row r="1" spans="1:9" s="261" customFormat="1" ht="18">
      <c r="A1" s="673" t="s">
        <v>229</v>
      </c>
      <c r="B1" s="673"/>
      <c r="C1" s="673"/>
      <c r="D1" s="673"/>
      <c r="E1" s="673"/>
      <c r="F1" s="673"/>
      <c r="G1" s="673"/>
      <c r="H1" s="673"/>
      <c r="I1" s="249"/>
    </row>
    <row r="3" spans="1:8" s="282" customFormat="1" ht="15">
      <c r="A3" s="702" t="s">
        <v>365</v>
      </c>
      <c r="B3" s="702"/>
      <c r="C3" s="702"/>
      <c r="D3" s="702"/>
      <c r="E3" s="702"/>
      <c r="F3" s="702"/>
      <c r="G3" s="702"/>
      <c r="H3" s="702"/>
    </row>
    <row r="4" s="282" customFormat="1" ht="14.25"/>
    <row r="5" spans="1:8" ht="12.75">
      <c r="A5" s="197"/>
      <c r="B5" s="699" t="s">
        <v>303</v>
      </c>
      <c r="C5" s="700"/>
      <c r="D5" s="700"/>
      <c r="E5" s="701"/>
      <c r="F5" s="699" t="s">
        <v>304</v>
      </c>
      <c r="G5" s="700"/>
      <c r="H5" s="700"/>
    </row>
    <row r="6" spans="1:8" ht="12.75">
      <c r="A6" s="198" t="s">
        <v>264</v>
      </c>
      <c r="B6" s="396" t="s">
        <v>28</v>
      </c>
      <c r="C6" s="396" t="s">
        <v>28</v>
      </c>
      <c r="D6" s="397"/>
      <c r="E6" s="397"/>
      <c r="F6" s="396" t="s">
        <v>28</v>
      </c>
      <c r="G6" s="396" t="s">
        <v>28</v>
      </c>
      <c r="H6" s="398"/>
    </row>
    <row r="7" spans="1:33" ht="13.5" thickBot="1">
      <c r="A7" s="386"/>
      <c r="B7" s="394" t="s">
        <v>35</v>
      </c>
      <c r="C7" s="394" t="s">
        <v>305</v>
      </c>
      <c r="D7" s="394" t="s">
        <v>300</v>
      </c>
      <c r="E7" s="394" t="s">
        <v>4</v>
      </c>
      <c r="F7" s="394" t="s">
        <v>35</v>
      </c>
      <c r="G7" s="394" t="s">
        <v>305</v>
      </c>
      <c r="H7" s="395" t="s">
        <v>300</v>
      </c>
      <c r="AC7" s="200"/>
      <c r="AE7" s="200"/>
      <c r="AG7" s="200"/>
    </row>
    <row r="8" spans="1:33" ht="12.75">
      <c r="A8" s="201" t="s">
        <v>266</v>
      </c>
      <c r="B8" s="202">
        <v>2952</v>
      </c>
      <c r="C8" s="202">
        <v>11787</v>
      </c>
      <c r="D8" s="202">
        <v>1672</v>
      </c>
      <c r="E8" s="202">
        <v>16411</v>
      </c>
      <c r="F8" s="203">
        <v>6.702574525745257</v>
      </c>
      <c r="G8" s="203">
        <v>11.975396623398659</v>
      </c>
      <c r="H8" s="204">
        <v>18.83193779904306</v>
      </c>
      <c r="AC8" s="200"/>
      <c r="AE8" s="200"/>
      <c r="AG8" s="200"/>
    </row>
    <row r="9" spans="1:33" ht="12.75">
      <c r="A9" s="201" t="s">
        <v>267</v>
      </c>
      <c r="B9" s="202">
        <v>2971</v>
      </c>
      <c r="C9" s="202">
        <v>11866</v>
      </c>
      <c r="D9" s="202">
        <v>1683</v>
      </c>
      <c r="E9" s="202">
        <v>16520</v>
      </c>
      <c r="F9" s="203">
        <v>6.70414002019522</v>
      </c>
      <c r="G9" s="203">
        <v>11.974970503960897</v>
      </c>
      <c r="H9" s="204">
        <v>18.833630421865717</v>
      </c>
      <c r="AC9" s="200"/>
      <c r="AE9" s="200"/>
      <c r="AG9" s="200"/>
    </row>
    <row r="10" spans="1:33" ht="12.75">
      <c r="A10" s="201" t="s">
        <v>268</v>
      </c>
      <c r="B10" s="202">
        <v>3021</v>
      </c>
      <c r="C10" s="202">
        <v>12627</v>
      </c>
      <c r="D10" s="202">
        <v>1866</v>
      </c>
      <c r="E10" s="202">
        <v>17514</v>
      </c>
      <c r="F10" s="203">
        <v>6.485269778219132</v>
      </c>
      <c r="G10" s="203">
        <v>11.9687970222539</v>
      </c>
      <c r="H10" s="204">
        <v>19.327974276527332</v>
      </c>
      <c r="AC10" s="200"/>
      <c r="AE10" s="200"/>
      <c r="AG10" s="200"/>
    </row>
    <row r="11" spans="1:33" ht="12.75">
      <c r="A11" s="201" t="s">
        <v>269</v>
      </c>
      <c r="B11" s="202">
        <v>3520</v>
      </c>
      <c r="C11" s="202">
        <v>13367</v>
      </c>
      <c r="D11" s="202">
        <v>1686</v>
      </c>
      <c r="E11" s="202">
        <v>18573</v>
      </c>
      <c r="F11" s="203">
        <v>6.447159090909091</v>
      </c>
      <c r="G11" s="203">
        <v>11.750355352734346</v>
      </c>
      <c r="H11" s="204">
        <v>18.806049822064058</v>
      </c>
      <c r="AC11" s="200"/>
      <c r="AE11" s="200"/>
      <c r="AG11" s="200"/>
    </row>
    <row r="12" spans="1:33" ht="12.75">
      <c r="A12" s="201" t="s">
        <v>270</v>
      </c>
      <c r="B12" s="202">
        <v>3364</v>
      </c>
      <c r="C12" s="202">
        <v>13169</v>
      </c>
      <c r="D12" s="202">
        <v>1485</v>
      </c>
      <c r="E12" s="202">
        <v>18018</v>
      </c>
      <c r="F12" s="203">
        <v>6.475921521997622</v>
      </c>
      <c r="G12" s="203">
        <v>11.788366618573924</v>
      </c>
      <c r="H12" s="204">
        <v>18.22020202020202</v>
      </c>
      <c r="AC12" s="200"/>
      <c r="AE12" s="200"/>
      <c r="AG12" s="200"/>
    </row>
    <row r="13" spans="1:33" ht="12.75">
      <c r="A13" s="201" t="s">
        <v>271</v>
      </c>
      <c r="B13" s="202">
        <v>3549</v>
      </c>
      <c r="C13" s="202">
        <v>14322</v>
      </c>
      <c r="D13" s="202">
        <v>1132</v>
      </c>
      <c r="E13" s="202">
        <v>19003</v>
      </c>
      <c r="F13" s="203">
        <v>6.544096928712313</v>
      </c>
      <c r="G13" s="203">
        <v>12.034981147884373</v>
      </c>
      <c r="H13" s="204">
        <v>19.263250883392224</v>
      </c>
      <c r="AC13" s="200"/>
      <c r="AE13" s="200"/>
      <c r="AG13" s="200"/>
    </row>
    <row r="14" spans="1:33" ht="12.75">
      <c r="A14" s="201" t="s">
        <v>293</v>
      </c>
      <c r="B14" s="202">
        <v>4594</v>
      </c>
      <c r="C14" s="202">
        <v>13671</v>
      </c>
      <c r="D14" s="202">
        <v>913</v>
      </c>
      <c r="E14" s="202">
        <v>19178</v>
      </c>
      <c r="F14" s="203">
        <v>6.731867653461037</v>
      </c>
      <c r="G14" s="203">
        <v>11.925440713919977</v>
      </c>
      <c r="H14" s="204">
        <v>19.24687842278204</v>
      </c>
      <c r="AC14" s="200"/>
      <c r="AE14" s="200"/>
      <c r="AG14" s="200"/>
    </row>
    <row r="15" spans="1:33" ht="12.75">
      <c r="A15" s="201" t="s">
        <v>273</v>
      </c>
      <c r="B15" s="202">
        <v>4605</v>
      </c>
      <c r="C15" s="202">
        <v>14158</v>
      </c>
      <c r="D15" s="202">
        <v>897</v>
      </c>
      <c r="E15" s="202">
        <v>19660</v>
      </c>
      <c r="F15" s="203">
        <v>6.697502714440825</v>
      </c>
      <c r="G15" s="203">
        <v>11.882116118095777</v>
      </c>
      <c r="H15" s="204">
        <v>19.07469342251951</v>
      </c>
      <c r="AC15" s="200"/>
      <c r="AE15" s="200"/>
      <c r="AG15" s="200"/>
    </row>
    <row r="16" spans="1:33" ht="12.75">
      <c r="A16" s="201" t="s">
        <v>274</v>
      </c>
      <c r="B16" s="202">
        <v>4513</v>
      </c>
      <c r="C16" s="202">
        <v>13887</v>
      </c>
      <c r="D16" s="202">
        <v>883</v>
      </c>
      <c r="E16" s="202">
        <v>19283</v>
      </c>
      <c r="F16" s="203">
        <v>6.717925991579881</v>
      </c>
      <c r="G16" s="203">
        <v>11.887376683228918</v>
      </c>
      <c r="H16" s="204">
        <v>19.176670441676105</v>
      </c>
      <c r="AC16" s="200"/>
      <c r="AE16" s="200"/>
      <c r="AG16" s="200"/>
    </row>
    <row r="17" spans="1:33" ht="12.75">
      <c r="A17" s="201" t="s">
        <v>275</v>
      </c>
      <c r="B17" s="202">
        <v>4730</v>
      </c>
      <c r="C17" s="202">
        <v>13422</v>
      </c>
      <c r="D17" s="202">
        <v>983</v>
      </c>
      <c r="E17" s="202">
        <v>19135</v>
      </c>
      <c r="F17" s="203">
        <v>6.829175475687103</v>
      </c>
      <c r="G17" s="203">
        <v>11.80405304723588</v>
      </c>
      <c r="H17" s="204">
        <v>19.044760935910478</v>
      </c>
      <c r="AC17" s="200"/>
      <c r="AE17" s="200"/>
      <c r="AG17" s="200"/>
    </row>
    <row r="18" spans="1:33" ht="12.75">
      <c r="A18" s="201" t="s">
        <v>276</v>
      </c>
      <c r="B18" s="202">
        <v>4582</v>
      </c>
      <c r="C18" s="202">
        <v>13414</v>
      </c>
      <c r="D18" s="202">
        <v>1149</v>
      </c>
      <c r="E18" s="202">
        <v>19145</v>
      </c>
      <c r="F18" s="203">
        <v>6.871235268441729</v>
      </c>
      <c r="G18" s="203">
        <v>11.980169971671389</v>
      </c>
      <c r="H18" s="204">
        <v>19.120104438642297</v>
      </c>
      <c r="AC18" s="200"/>
      <c r="AE18" s="200"/>
      <c r="AG18" s="200"/>
    </row>
    <row r="19" spans="1:33" ht="12.75">
      <c r="A19" s="201" t="s">
        <v>277</v>
      </c>
      <c r="B19" s="199">
        <v>4519.718</v>
      </c>
      <c r="C19" s="199">
        <v>13114.326</v>
      </c>
      <c r="D19" s="199">
        <v>1118.097</v>
      </c>
      <c r="E19" s="202">
        <v>18752.141</v>
      </c>
      <c r="F19" s="203">
        <v>6.779139760489482</v>
      </c>
      <c r="G19" s="203">
        <v>11.907992831656006</v>
      </c>
      <c r="H19" s="204">
        <v>18.972772487539096</v>
      </c>
      <c r="AC19" s="200"/>
      <c r="AE19" s="200"/>
      <c r="AG19" s="200"/>
    </row>
    <row r="20" spans="1:33" ht="12.75">
      <c r="A20" s="201" t="s">
        <v>278</v>
      </c>
      <c r="B20" s="199">
        <v>4951</v>
      </c>
      <c r="C20" s="199">
        <v>13679</v>
      </c>
      <c r="D20" s="199">
        <v>1269</v>
      </c>
      <c r="E20" s="199">
        <v>19900</v>
      </c>
      <c r="F20" s="203">
        <v>7</v>
      </c>
      <c r="G20" s="203">
        <v>12.4</v>
      </c>
      <c r="H20" s="204">
        <v>19.6</v>
      </c>
      <c r="AC20" s="200"/>
      <c r="AE20" s="200"/>
      <c r="AG20" s="200"/>
    </row>
    <row r="21" spans="1:8" ht="12.75">
      <c r="A21" s="201" t="s">
        <v>279</v>
      </c>
      <c r="B21" s="202">
        <v>5033.892</v>
      </c>
      <c r="C21" s="202">
        <v>13977.897</v>
      </c>
      <c r="D21" s="202">
        <v>1243.751</v>
      </c>
      <c r="E21" s="202">
        <v>20255.51</v>
      </c>
      <c r="F21" s="203">
        <v>7</v>
      </c>
      <c r="G21" s="203">
        <v>12.5</v>
      </c>
      <c r="H21" s="204">
        <v>19.3</v>
      </c>
    </row>
    <row r="22" spans="1:8" ht="12.75">
      <c r="A22" s="201" t="s">
        <v>378</v>
      </c>
      <c r="B22" s="202">
        <v>5074</v>
      </c>
      <c r="C22" s="202">
        <v>13768</v>
      </c>
      <c r="D22" s="202">
        <v>619</v>
      </c>
      <c r="E22" s="202">
        <v>19462</v>
      </c>
      <c r="F22" s="203">
        <v>7</v>
      </c>
      <c r="G22" s="203">
        <v>12.6</v>
      </c>
      <c r="H22" s="204">
        <v>20.5</v>
      </c>
    </row>
    <row r="23" spans="1:9" ht="12.75">
      <c r="A23" s="201" t="s">
        <v>280</v>
      </c>
      <c r="B23" s="202">
        <v>5391</v>
      </c>
      <c r="C23" s="202">
        <v>14576</v>
      </c>
      <c r="D23" s="202">
        <v>534</v>
      </c>
      <c r="E23" s="202">
        <v>20501</v>
      </c>
      <c r="F23" s="203">
        <v>6.974772769430532</v>
      </c>
      <c r="G23" s="203">
        <v>12.594950603732162</v>
      </c>
      <c r="H23" s="204">
        <v>20.870786516853933</v>
      </c>
      <c r="I23" s="587"/>
    </row>
    <row r="24" spans="1:9" ht="13.5" thickBot="1">
      <c r="A24" s="386" t="s">
        <v>377</v>
      </c>
      <c r="B24" s="387">
        <v>5452</v>
      </c>
      <c r="C24" s="387">
        <v>14741</v>
      </c>
      <c r="D24" s="387">
        <v>628</v>
      </c>
      <c r="E24" s="387">
        <v>20820</v>
      </c>
      <c r="F24" s="388">
        <v>6.9726705796038155</v>
      </c>
      <c r="G24" s="388">
        <v>12.591004680822197</v>
      </c>
      <c r="H24" s="389">
        <v>20.36464968152866</v>
      </c>
      <c r="I24" s="587"/>
    </row>
    <row r="25" spans="1:33" ht="12.75">
      <c r="A25" s="698" t="s">
        <v>281</v>
      </c>
      <c r="B25" s="698"/>
      <c r="C25" s="698"/>
      <c r="D25" s="698"/>
      <c r="E25" s="698"/>
      <c r="F25" s="698"/>
      <c r="G25" s="698"/>
      <c r="H25" s="698"/>
      <c r="I25" s="587"/>
      <c r="AC25" s="200"/>
      <c r="AE25" s="200"/>
      <c r="AG25" s="200"/>
    </row>
    <row r="26" spans="9:33" ht="12.75">
      <c r="I26" s="587"/>
      <c r="AC26" s="200"/>
      <c r="AE26" s="200"/>
      <c r="AG26" s="200"/>
    </row>
    <row r="28" ht="12.75">
      <c r="C28" s="586"/>
    </row>
    <row r="29" ht="12.75">
      <c r="C29" s="586"/>
    </row>
    <row r="30" ht="12.75">
      <c r="C30" s="586"/>
    </row>
  </sheetData>
  <mergeCells count="5">
    <mergeCell ref="A25:H25"/>
    <mergeCell ref="A1:H1"/>
    <mergeCell ref="B5:E5"/>
    <mergeCell ref="F5:H5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2" transitionEvaluation="1"/>
  <dimension ref="A1:AG31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0.7109375" style="196" customWidth="1"/>
    <col min="2" max="9" width="14.7109375" style="196" customWidth="1"/>
    <col min="10" max="10" width="12.57421875" style="196" customWidth="1"/>
    <col min="11" max="11" width="26.7109375" style="196" customWidth="1"/>
    <col min="12" max="12" width="2.28125" style="196" customWidth="1"/>
    <col min="13" max="13" width="17.7109375" style="196" customWidth="1"/>
    <col min="14" max="14" width="2.28125" style="196" customWidth="1"/>
    <col min="15" max="16384" width="12.57421875" style="196" customWidth="1"/>
  </cols>
  <sheetData>
    <row r="1" spans="1:9" s="261" customFormat="1" ht="18">
      <c r="A1" s="673" t="s">
        <v>229</v>
      </c>
      <c r="B1" s="673"/>
      <c r="C1" s="673"/>
      <c r="D1" s="673"/>
      <c r="E1" s="673"/>
      <c r="F1" s="673"/>
      <c r="G1" s="673"/>
      <c r="H1" s="673"/>
      <c r="I1" s="673"/>
    </row>
    <row r="3" spans="1:33" ht="15">
      <c r="A3" s="702" t="s">
        <v>366</v>
      </c>
      <c r="B3" s="702"/>
      <c r="C3" s="702"/>
      <c r="D3" s="702"/>
      <c r="E3" s="702"/>
      <c r="F3" s="702"/>
      <c r="G3" s="702"/>
      <c r="H3" s="702"/>
      <c r="I3" s="702"/>
      <c r="AC3" s="200"/>
      <c r="AE3" s="200"/>
      <c r="AG3" s="200"/>
    </row>
    <row r="4" spans="29:33" ht="12.75">
      <c r="AC4" s="200"/>
      <c r="AE4" s="200"/>
      <c r="AG4" s="200"/>
    </row>
    <row r="5" spans="1:33" ht="12.75">
      <c r="A5" s="197"/>
      <c r="B5" s="699" t="s">
        <v>306</v>
      </c>
      <c r="C5" s="700"/>
      <c r="D5" s="700"/>
      <c r="E5" s="701"/>
      <c r="F5" s="699" t="s">
        <v>383</v>
      </c>
      <c r="G5" s="700"/>
      <c r="H5" s="700"/>
      <c r="I5" s="700"/>
      <c r="AC5" s="200"/>
      <c r="AE5" s="200"/>
      <c r="AG5" s="200"/>
    </row>
    <row r="6" spans="1:33" ht="12.75">
      <c r="A6" s="198" t="s">
        <v>264</v>
      </c>
      <c r="B6" s="396" t="s">
        <v>28</v>
      </c>
      <c r="C6" s="396" t="s">
        <v>28</v>
      </c>
      <c r="D6" s="397"/>
      <c r="E6" s="397"/>
      <c r="F6" s="396" t="s">
        <v>307</v>
      </c>
      <c r="G6" s="396" t="s">
        <v>307</v>
      </c>
      <c r="H6" s="396" t="s">
        <v>307</v>
      </c>
      <c r="I6" s="393" t="s">
        <v>29</v>
      </c>
      <c r="AC6" s="200"/>
      <c r="AE6" s="200"/>
      <c r="AG6" s="200"/>
    </row>
    <row r="7" spans="1:33" ht="13.5" thickBot="1">
      <c r="A7" s="386"/>
      <c r="B7" s="394" t="s">
        <v>35</v>
      </c>
      <c r="C7" s="394" t="s">
        <v>305</v>
      </c>
      <c r="D7" s="394" t="s">
        <v>300</v>
      </c>
      <c r="E7" s="394" t="s">
        <v>4</v>
      </c>
      <c r="F7" s="394" t="s">
        <v>308</v>
      </c>
      <c r="G7" s="394" t="s">
        <v>309</v>
      </c>
      <c r="H7" s="394" t="s">
        <v>310</v>
      </c>
      <c r="I7" s="395" t="s">
        <v>32</v>
      </c>
      <c r="AC7" s="200"/>
      <c r="AE7" s="200"/>
      <c r="AG7" s="200"/>
    </row>
    <row r="8" spans="1:9" ht="12.75">
      <c r="A8" s="201" t="s">
        <v>266</v>
      </c>
      <c r="B8" s="202">
        <v>19786</v>
      </c>
      <c r="C8" s="202">
        <v>141154</v>
      </c>
      <c r="D8" s="202">
        <v>31487</v>
      </c>
      <c r="E8" s="202">
        <v>192427</v>
      </c>
      <c r="F8" s="205">
        <v>276.7119829793372</v>
      </c>
      <c r="G8" s="205">
        <v>202.0302188886084</v>
      </c>
      <c r="H8" s="205">
        <v>174.92457298089985</v>
      </c>
      <c r="I8" s="206">
        <v>48.675970334042525</v>
      </c>
    </row>
    <row r="9" spans="1:9" ht="12.75">
      <c r="A9" s="201" t="s">
        <v>267</v>
      </c>
      <c r="B9" s="202">
        <v>19918</v>
      </c>
      <c r="C9" s="202">
        <v>142095</v>
      </c>
      <c r="D9" s="202">
        <v>31697</v>
      </c>
      <c r="E9" s="202">
        <v>193710</v>
      </c>
      <c r="F9" s="205">
        <v>310.332600098566</v>
      </c>
      <c r="G9" s="205">
        <v>210.9732790018391</v>
      </c>
      <c r="H9" s="205">
        <v>179.31196134290147</v>
      </c>
      <c r="I9" s="206">
        <v>52.79290324907144</v>
      </c>
    </row>
    <row r="10" spans="1:9" ht="12.75">
      <c r="A10" s="201" t="s">
        <v>268</v>
      </c>
      <c r="B10" s="202">
        <v>19592</v>
      </c>
      <c r="C10" s="202">
        <v>151130</v>
      </c>
      <c r="D10" s="202">
        <v>36066</v>
      </c>
      <c r="E10" s="202">
        <v>206788</v>
      </c>
      <c r="F10" s="205">
        <v>276.55571983219744</v>
      </c>
      <c r="G10" s="205">
        <v>206.17720240885654</v>
      </c>
      <c r="H10" s="205">
        <v>180.40580337287994</v>
      </c>
      <c r="I10" s="206">
        <v>54.722152104143376</v>
      </c>
    </row>
    <row r="11" spans="1:9" ht="12.75">
      <c r="A11" s="201" t="s">
        <v>269</v>
      </c>
      <c r="B11" s="202">
        <v>22694</v>
      </c>
      <c r="C11" s="202">
        <v>157067</v>
      </c>
      <c r="D11" s="202">
        <v>31707</v>
      </c>
      <c r="E11" s="202">
        <v>211468</v>
      </c>
      <c r="F11" s="205">
        <v>277.63754162008826</v>
      </c>
      <c r="G11" s="205">
        <v>205.38386643106995</v>
      </c>
      <c r="H11" s="205">
        <v>177.67720841897756</v>
      </c>
      <c r="I11" s="206">
        <v>52.35416441287128</v>
      </c>
    </row>
    <row r="12" spans="1:9" ht="12.75">
      <c r="A12" s="201" t="s">
        <v>270</v>
      </c>
      <c r="B12" s="202">
        <v>21785</v>
      </c>
      <c r="C12" s="202">
        <v>155241</v>
      </c>
      <c r="D12" s="202">
        <v>27057</v>
      </c>
      <c r="E12" s="202">
        <v>204083</v>
      </c>
      <c r="F12" s="205">
        <v>304.0219730025363</v>
      </c>
      <c r="G12" s="205">
        <v>218.49194042768025</v>
      </c>
      <c r="H12" s="205">
        <v>188.45335545057878</v>
      </c>
      <c r="I12" s="206">
        <v>51.03193778322696</v>
      </c>
    </row>
    <row r="13" spans="1:9" ht="12.75">
      <c r="A13" s="201" t="s">
        <v>271</v>
      </c>
      <c r="B13" s="202">
        <v>23225</v>
      </c>
      <c r="C13" s="202">
        <v>172365</v>
      </c>
      <c r="D13" s="202">
        <v>21806</v>
      </c>
      <c r="E13" s="202">
        <v>217396</v>
      </c>
      <c r="F13" s="205">
        <v>294.5380019953602</v>
      </c>
      <c r="G13" s="205">
        <v>209.7772649141154</v>
      </c>
      <c r="H13" s="205">
        <v>183.72339018907843</v>
      </c>
      <c r="I13" s="206">
        <v>45.53267702811535</v>
      </c>
    </row>
    <row r="14" spans="1:9" ht="12.75">
      <c r="A14" s="201" t="s">
        <v>293</v>
      </c>
      <c r="B14" s="202">
        <v>30926.2</v>
      </c>
      <c r="C14" s="202">
        <v>163032.7</v>
      </c>
      <c r="D14" s="202">
        <v>17572.4</v>
      </c>
      <c r="E14" s="202">
        <v>211531.3</v>
      </c>
      <c r="F14" s="205">
        <v>278.81552534468045</v>
      </c>
      <c r="G14" s="205">
        <v>189.78159220126693</v>
      </c>
      <c r="H14" s="205">
        <v>164.2505980070439</v>
      </c>
      <c r="I14" s="206">
        <v>33.72879929801786</v>
      </c>
    </row>
    <row r="15" spans="1:9" ht="12.75">
      <c r="A15" s="201" t="s">
        <v>273</v>
      </c>
      <c r="B15" s="202">
        <v>30842</v>
      </c>
      <c r="C15" s="202">
        <v>168227</v>
      </c>
      <c r="D15" s="202">
        <v>17110</v>
      </c>
      <c r="E15" s="202">
        <v>216179</v>
      </c>
      <c r="F15" s="205">
        <v>274.77672400322143</v>
      </c>
      <c r="G15" s="205">
        <v>196.39272534948853</v>
      </c>
      <c r="H15" s="205">
        <v>171.22233841789574</v>
      </c>
      <c r="I15" s="206">
        <v>36.0066351736324</v>
      </c>
    </row>
    <row r="16" spans="1:9" ht="12.75">
      <c r="A16" s="201" t="s">
        <v>274</v>
      </c>
      <c r="B16" s="202">
        <v>30318</v>
      </c>
      <c r="C16" s="202">
        <v>165080</v>
      </c>
      <c r="D16" s="202">
        <v>16933</v>
      </c>
      <c r="E16" s="202">
        <v>212331</v>
      </c>
      <c r="F16" s="205">
        <v>288.90050845624035</v>
      </c>
      <c r="G16" s="205">
        <v>196.26651280756795</v>
      </c>
      <c r="H16" s="205">
        <v>179.53433582152348</v>
      </c>
      <c r="I16" s="206">
        <v>41.61407810753308</v>
      </c>
    </row>
    <row r="17" spans="1:9" ht="12.75">
      <c r="A17" s="201" t="s">
        <v>275</v>
      </c>
      <c r="B17" s="202">
        <v>32302</v>
      </c>
      <c r="C17" s="202">
        <v>158434</v>
      </c>
      <c r="D17" s="202">
        <v>18721</v>
      </c>
      <c r="E17" s="202">
        <v>209457</v>
      </c>
      <c r="F17" s="205">
        <v>344.0493791544962</v>
      </c>
      <c r="G17" s="205">
        <v>224.39387929272897</v>
      </c>
      <c r="H17" s="205">
        <v>209.21832365703847</v>
      </c>
      <c r="I17" s="206">
        <v>33.722789176974025</v>
      </c>
    </row>
    <row r="18" spans="1:9" ht="12.75">
      <c r="A18" s="201" t="s">
        <v>276</v>
      </c>
      <c r="B18" s="202">
        <v>31484</v>
      </c>
      <c r="C18" s="202">
        <v>160702</v>
      </c>
      <c r="D18" s="202">
        <v>21969</v>
      </c>
      <c r="E18" s="202">
        <v>214155</v>
      </c>
      <c r="F18" s="205">
        <v>351.65218227495103</v>
      </c>
      <c r="G18" s="205">
        <v>227.9458608296371</v>
      </c>
      <c r="H18" s="205">
        <v>210.6727729496472</v>
      </c>
      <c r="I18" s="206">
        <v>37.11249744569856</v>
      </c>
    </row>
    <row r="19" spans="1:10" ht="12.75">
      <c r="A19" s="201" t="s">
        <v>277</v>
      </c>
      <c r="B19" s="199">
        <v>30639.8</v>
      </c>
      <c r="C19" s="199">
        <v>156165.3</v>
      </c>
      <c r="D19" s="199">
        <v>21231.4</v>
      </c>
      <c r="E19" s="202">
        <v>208036.5</v>
      </c>
      <c r="F19" s="205">
        <v>378.0366136573991</v>
      </c>
      <c r="G19" s="205">
        <v>270.4614570937459</v>
      </c>
      <c r="H19" s="205">
        <v>244.78020987342686</v>
      </c>
      <c r="I19" s="206">
        <v>37.617347613380936</v>
      </c>
      <c r="J19" s="207"/>
    </row>
    <row r="20" spans="1:10" ht="12.75">
      <c r="A20" s="201" t="s">
        <v>311</v>
      </c>
      <c r="B20" s="202">
        <v>34735</v>
      </c>
      <c r="C20" s="202">
        <v>169574</v>
      </c>
      <c r="D20" s="202">
        <v>24842</v>
      </c>
      <c r="E20" s="199">
        <v>229151</v>
      </c>
      <c r="F20" s="205">
        <v>404.9198850864857</v>
      </c>
      <c r="G20" s="205">
        <v>286.40630822304763</v>
      </c>
      <c r="H20" s="205">
        <v>250.51987547029196</v>
      </c>
      <c r="I20" s="206">
        <v>39.666798889329634</v>
      </c>
      <c r="J20" s="207"/>
    </row>
    <row r="21" spans="1:11" ht="12.75">
      <c r="A21" s="201" t="s">
        <v>279</v>
      </c>
      <c r="B21" s="199">
        <v>35244</v>
      </c>
      <c r="C21" s="199">
        <v>174040.7</v>
      </c>
      <c r="D21" s="199">
        <v>24028.7</v>
      </c>
      <c r="E21" s="199">
        <v>233313.4</v>
      </c>
      <c r="F21" s="205">
        <v>376.60620484896566</v>
      </c>
      <c r="G21" s="205">
        <v>255.34600266849378</v>
      </c>
      <c r="H21" s="205">
        <v>224.40589953481665</v>
      </c>
      <c r="I21" s="206">
        <v>37.28078083492602</v>
      </c>
      <c r="J21" s="200"/>
      <c r="K21" s="200"/>
    </row>
    <row r="22" spans="1:11" ht="12.75">
      <c r="A22" s="201" t="s">
        <v>378</v>
      </c>
      <c r="B22" s="199">
        <v>35395</v>
      </c>
      <c r="C22" s="199">
        <v>173263</v>
      </c>
      <c r="D22" s="199">
        <v>12670</v>
      </c>
      <c r="E22" s="199">
        <v>221327</v>
      </c>
      <c r="F22" s="205">
        <v>357.247604966764</v>
      </c>
      <c r="G22" s="205">
        <v>250.45977425985362</v>
      </c>
      <c r="H22" s="205">
        <v>218.3957784909788</v>
      </c>
      <c r="I22" s="206">
        <v>30.43525296599474</v>
      </c>
      <c r="J22" s="200"/>
      <c r="K22" s="200"/>
    </row>
    <row r="23" spans="1:11" ht="12.75">
      <c r="A23" s="201" t="s">
        <v>280</v>
      </c>
      <c r="B23" s="199">
        <v>37601</v>
      </c>
      <c r="C23" s="199">
        <v>183584</v>
      </c>
      <c r="D23" s="199">
        <v>11145</v>
      </c>
      <c r="E23" s="199">
        <v>232331</v>
      </c>
      <c r="F23" s="205">
        <v>361.8</v>
      </c>
      <c r="G23" s="205">
        <v>253.02</v>
      </c>
      <c r="H23" s="205">
        <v>222.09</v>
      </c>
      <c r="I23" s="206">
        <v>29.4</v>
      </c>
      <c r="J23" s="200"/>
      <c r="K23" s="200"/>
    </row>
    <row r="24" spans="1:11" ht="13.5" thickBot="1">
      <c r="A24" s="386" t="s">
        <v>377</v>
      </c>
      <c r="B24" s="390">
        <v>38015</v>
      </c>
      <c r="C24" s="390">
        <v>185604</v>
      </c>
      <c r="D24" s="390">
        <v>12789</v>
      </c>
      <c r="E24" s="390">
        <v>236408</v>
      </c>
      <c r="F24" s="391">
        <v>432.26</v>
      </c>
      <c r="G24" s="391">
        <v>303.92</v>
      </c>
      <c r="H24" s="391">
        <v>265.45</v>
      </c>
      <c r="I24" s="392">
        <v>37.37</v>
      </c>
      <c r="J24" s="200"/>
      <c r="K24" s="200"/>
    </row>
    <row r="25" ht="12.75">
      <c r="A25" s="196" t="s">
        <v>404</v>
      </c>
    </row>
    <row r="26" ht="12.75">
      <c r="A26" s="196" t="s">
        <v>312</v>
      </c>
    </row>
    <row r="27" ht="12.75">
      <c r="A27" s="196" t="s">
        <v>405</v>
      </c>
    </row>
    <row r="28" spans="1:3" ht="12.75">
      <c r="A28" s="196" t="s">
        <v>281</v>
      </c>
      <c r="C28" s="586"/>
    </row>
    <row r="29" ht="12.75">
      <c r="C29" s="586"/>
    </row>
    <row r="30" ht="12.75">
      <c r="C30" s="586"/>
    </row>
    <row r="31" ht="12.75">
      <c r="C31" s="586"/>
    </row>
  </sheetData>
  <mergeCells count="4">
    <mergeCell ref="B5:E5"/>
    <mergeCell ref="F5:I5"/>
    <mergeCell ref="A3:I3"/>
    <mergeCell ref="A1:I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31"/>
  <dimension ref="A1:J32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4.7109375" style="19" customWidth="1"/>
    <col min="2" max="6" width="12.7109375" style="19" customWidth="1"/>
    <col min="7" max="7" width="10.57421875" style="40" customWidth="1"/>
    <col min="8" max="10" width="10.57421875" style="19" customWidth="1"/>
    <col min="11" max="16384" width="11.421875" style="19" customWidth="1"/>
  </cols>
  <sheetData>
    <row r="1" spans="1:10" s="253" customFormat="1" ht="18">
      <c r="A1" s="630" t="s">
        <v>229</v>
      </c>
      <c r="B1" s="630"/>
      <c r="C1" s="630"/>
      <c r="D1" s="630"/>
      <c r="E1" s="630"/>
      <c r="F1" s="630"/>
      <c r="G1" s="251"/>
      <c r="H1" s="251"/>
      <c r="I1" s="256"/>
      <c r="J1" s="256"/>
    </row>
    <row r="2" spans="1:10" ht="12.75">
      <c r="A2" s="40"/>
      <c r="B2" s="40"/>
      <c r="C2" s="40"/>
      <c r="D2" s="40"/>
      <c r="E2" s="40"/>
      <c r="F2" s="40"/>
      <c r="H2" s="40"/>
      <c r="I2" s="40"/>
      <c r="J2" s="40"/>
    </row>
    <row r="3" spans="1:10" s="270" customFormat="1" ht="15">
      <c r="A3" s="686" t="s">
        <v>375</v>
      </c>
      <c r="B3" s="686"/>
      <c r="C3" s="686"/>
      <c r="D3" s="686"/>
      <c r="E3" s="686"/>
      <c r="F3" s="686"/>
      <c r="G3" s="271"/>
      <c r="H3" s="271"/>
      <c r="I3" s="271"/>
      <c r="J3" s="271"/>
    </row>
    <row r="4" spans="1:10" s="270" customFormat="1" ht="15">
      <c r="A4" s="686" t="s">
        <v>384</v>
      </c>
      <c r="B4" s="686"/>
      <c r="C4" s="686"/>
      <c r="D4" s="686"/>
      <c r="E4" s="686"/>
      <c r="F4" s="686"/>
      <c r="G4" s="271"/>
      <c r="H4" s="271"/>
      <c r="I4" s="271"/>
      <c r="J4" s="271"/>
    </row>
    <row r="5" spans="1:10" ht="12.75">
      <c r="A5" s="40"/>
      <c r="B5" s="40"/>
      <c r="C5" s="40"/>
      <c r="D5" s="40"/>
      <c r="E5" s="40"/>
      <c r="F5" s="40"/>
      <c r="H5" s="40"/>
      <c r="I5" s="40"/>
      <c r="J5" s="40"/>
    </row>
    <row r="6" spans="1:10" ht="12.75">
      <c r="A6" s="148" t="s">
        <v>24</v>
      </c>
      <c r="B6" s="27"/>
      <c r="C6" s="28" t="s">
        <v>28</v>
      </c>
      <c r="D6" s="28"/>
      <c r="E6" s="36" t="s">
        <v>29</v>
      </c>
      <c r="F6" s="46"/>
      <c r="H6" s="40"/>
      <c r="I6" s="40"/>
      <c r="J6" s="40"/>
    </row>
    <row r="7" spans="1:10" ht="13.5" thickBot="1">
      <c r="A7" s="60" t="s">
        <v>27</v>
      </c>
      <c r="B7" s="36" t="s">
        <v>30</v>
      </c>
      <c r="C7" s="36" t="s">
        <v>31</v>
      </c>
      <c r="D7" s="36" t="s">
        <v>4</v>
      </c>
      <c r="E7" s="30" t="s">
        <v>32</v>
      </c>
      <c r="F7" s="31" t="s">
        <v>4</v>
      </c>
      <c r="H7" s="40"/>
      <c r="I7" s="40"/>
      <c r="J7" s="40"/>
    </row>
    <row r="8" spans="1:10" ht="12.75">
      <c r="A8" s="357" t="s">
        <v>5</v>
      </c>
      <c r="B8" s="399">
        <v>61989</v>
      </c>
      <c r="C8" s="399">
        <v>8759</v>
      </c>
      <c r="D8" s="399">
        <v>70748</v>
      </c>
      <c r="E8" s="399">
        <v>80</v>
      </c>
      <c r="F8" s="399">
        <v>70828</v>
      </c>
      <c r="H8" s="40"/>
      <c r="I8" s="40"/>
      <c r="J8" s="40"/>
    </row>
    <row r="9" spans="1:10" ht="12.75">
      <c r="A9" s="41" t="s">
        <v>6</v>
      </c>
      <c r="B9" s="1">
        <v>44530</v>
      </c>
      <c r="C9" s="1">
        <v>24009</v>
      </c>
      <c r="D9" s="1">
        <v>68539</v>
      </c>
      <c r="E9" s="1">
        <v>122</v>
      </c>
      <c r="F9" s="1">
        <v>68661</v>
      </c>
      <c r="H9" s="40"/>
      <c r="I9" s="40"/>
      <c r="J9" s="40"/>
    </row>
    <row r="10" spans="1:10" ht="12.75">
      <c r="A10" s="41" t="s">
        <v>7</v>
      </c>
      <c r="B10" s="1">
        <v>7468</v>
      </c>
      <c r="C10" s="1">
        <v>1791</v>
      </c>
      <c r="D10" s="1">
        <v>9259</v>
      </c>
      <c r="E10" s="1">
        <v>117</v>
      </c>
      <c r="F10" s="1">
        <v>9376</v>
      </c>
      <c r="H10" s="40"/>
      <c r="I10" s="40"/>
      <c r="J10" s="40"/>
    </row>
    <row r="11" spans="1:10" ht="12.75">
      <c r="A11" s="41" t="s">
        <v>8</v>
      </c>
      <c r="B11" s="1">
        <v>286939</v>
      </c>
      <c r="C11" s="1">
        <v>82056</v>
      </c>
      <c r="D11" s="1">
        <v>368995</v>
      </c>
      <c r="E11" s="1">
        <v>18606</v>
      </c>
      <c r="F11" s="1">
        <v>387601</v>
      </c>
      <c r="H11" s="40"/>
      <c r="I11" s="40"/>
      <c r="J11" s="40"/>
    </row>
    <row r="12" spans="1:10" ht="12.75">
      <c r="A12" s="41" t="s">
        <v>9</v>
      </c>
      <c r="B12" s="1">
        <v>165288</v>
      </c>
      <c r="C12" s="1">
        <v>216568</v>
      </c>
      <c r="D12" s="1">
        <v>381856</v>
      </c>
      <c r="E12" s="1">
        <v>7747</v>
      </c>
      <c r="F12" s="1">
        <v>389603</v>
      </c>
      <c r="H12" s="40"/>
      <c r="I12" s="40"/>
      <c r="J12" s="40"/>
    </row>
    <row r="13" spans="1:10" ht="12.75">
      <c r="A13" s="41" t="s">
        <v>10</v>
      </c>
      <c r="B13" s="1">
        <v>162308</v>
      </c>
      <c r="C13" s="1">
        <v>219077</v>
      </c>
      <c r="D13" s="1">
        <v>381385</v>
      </c>
      <c r="E13" s="1">
        <v>53032</v>
      </c>
      <c r="F13" s="1">
        <v>434417</v>
      </c>
      <c r="H13" s="40"/>
      <c r="I13" s="40"/>
      <c r="J13" s="40"/>
    </row>
    <row r="14" spans="1:10" ht="12.75">
      <c r="A14" s="41" t="s">
        <v>11</v>
      </c>
      <c r="B14" s="1">
        <v>105980</v>
      </c>
      <c r="C14" s="1">
        <v>1560485</v>
      </c>
      <c r="D14" s="1">
        <v>1666465</v>
      </c>
      <c r="E14" s="1">
        <v>110928</v>
      </c>
      <c r="F14" s="1">
        <v>1777393</v>
      </c>
      <c r="H14" s="40"/>
      <c r="I14" s="40"/>
      <c r="J14" s="40"/>
    </row>
    <row r="15" spans="1:10" ht="12.75">
      <c r="A15" s="41" t="s">
        <v>12</v>
      </c>
      <c r="B15" s="1">
        <v>171380</v>
      </c>
      <c r="C15" s="1">
        <v>2062210</v>
      </c>
      <c r="D15" s="1">
        <v>2233590</v>
      </c>
      <c r="E15" s="1">
        <v>78260</v>
      </c>
      <c r="F15" s="1">
        <v>2311850</v>
      </c>
      <c r="H15" s="40"/>
      <c r="I15" s="40"/>
      <c r="J15" s="40"/>
    </row>
    <row r="16" spans="1:10" ht="12.75">
      <c r="A16" s="41" t="s">
        <v>13</v>
      </c>
      <c r="B16" s="1">
        <v>88830</v>
      </c>
      <c r="C16" s="1">
        <v>130989</v>
      </c>
      <c r="D16" s="1">
        <v>219819</v>
      </c>
      <c r="E16" s="1">
        <v>2125</v>
      </c>
      <c r="F16" s="1">
        <v>221944</v>
      </c>
      <c r="H16" s="40"/>
      <c r="I16" s="40"/>
      <c r="J16" s="40"/>
    </row>
    <row r="17" spans="1:10" ht="12.75">
      <c r="A17" s="41" t="s">
        <v>14</v>
      </c>
      <c r="B17" s="1">
        <v>2410135</v>
      </c>
      <c r="C17" s="1">
        <v>1089043</v>
      </c>
      <c r="D17" s="1">
        <v>3499178</v>
      </c>
      <c r="E17" s="1">
        <v>154360</v>
      </c>
      <c r="F17" s="1">
        <v>3653538</v>
      </c>
      <c r="H17" s="40"/>
      <c r="I17" s="40"/>
      <c r="J17" s="40"/>
    </row>
    <row r="18" spans="1:10" ht="12.75">
      <c r="A18" s="41" t="s">
        <v>15</v>
      </c>
      <c r="B18" s="1">
        <v>351482</v>
      </c>
      <c r="C18" s="1">
        <v>563688</v>
      </c>
      <c r="D18" s="1">
        <v>915170</v>
      </c>
      <c r="E18" s="1">
        <v>14803</v>
      </c>
      <c r="F18" s="1">
        <v>929973</v>
      </c>
      <c r="H18" s="40"/>
      <c r="I18" s="40"/>
      <c r="J18" s="40"/>
    </row>
    <row r="19" spans="1:10" ht="12.75">
      <c r="A19" s="41" t="s">
        <v>16</v>
      </c>
      <c r="B19" s="1">
        <v>320532</v>
      </c>
      <c r="C19" s="1">
        <v>821006</v>
      </c>
      <c r="D19" s="1">
        <v>1141538</v>
      </c>
      <c r="E19" s="1">
        <v>52592</v>
      </c>
      <c r="F19" s="1">
        <v>1194130</v>
      </c>
      <c r="H19" s="40"/>
      <c r="I19" s="40"/>
      <c r="J19" s="40"/>
    </row>
    <row r="20" spans="1:10" ht="12.75">
      <c r="A20" s="41" t="s">
        <v>17</v>
      </c>
      <c r="B20" s="1">
        <v>159310</v>
      </c>
      <c r="C20" s="1">
        <v>952011</v>
      </c>
      <c r="D20" s="1">
        <v>1111321</v>
      </c>
      <c r="E20" s="1">
        <v>5233</v>
      </c>
      <c r="F20" s="1">
        <v>1116554</v>
      </c>
      <c r="H20" s="40"/>
      <c r="I20" s="40"/>
      <c r="J20" s="40"/>
    </row>
    <row r="21" spans="1:10" ht="12.75">
      <c r="A21" s="41" t="s">
        <v>18</v>
      </c>
      <c r="B21" s="1">
        <v>1351</v>
      </c>
      <c r="C21" s="1">
        <v>769092</v>
      </c>
      <c r="D21" s="1">
        <v>770443</v>
      </c>
      <c r="E21" s="1">
        <v>16041</v>
      </c>
      <c r="F21" s="1">
        <v>786484</v>
      </c>
      <c r="H21" s="40"/>
      <c r="I21" s="40"/>
      <c r="J21" s="40"/>
    </row>
    <row r="22" spans="1:10" ht="12.75">
      <c r="A22" s="41" t="s">
        <v>19</v>
      </c>
      <c r="B22" s="1">
        <v>15993</v>
      </c>
      <c r="C22" s="1">
        <v>125634</v>
      </c>
      <c r="D22" s="1">
        <v>141627</v>
      </c>
      <c r="E22" s="1">
        <v>25248</v>
      </c>
      <c r="F22" s="1">
        <v>166875</v>
      </c>
      <c r="H22" s="40"/>
      <c r="I22" s="40"/>
      <c r="J22" s="40"/>
    </row>
    <row r="23" spans="1:10" ht="12.75">
      <c r="A23" s="41" t="s">
        <v>20</v>
      </c>
      <c r="B23" s="1">
        <v>56547</v>
      </c>
      <c r="C23" s="1">
        <v>272015</v>
      </c>
      <c r="D23" s="1">
        <v>328562</v>
      </c>
      <c r="E23" s="1">
        <v>2024</v>
      </c>
      <c r="F23" s="1">
        <v>330586</v>
      </c>
      <c r="H23" s="40"/>
      <c r="I23" s="40"/>
      <c r="J23" s="40"/>
    </row>
    <row r="24" spans="1:10" ht="12.75">
      <c r="A24" s="41" t="s">
        <v>21</v>
      </c>
      <c r="B24" s="1">
        <v>2478</v>
      </c>
      <c r="C24" s="1">
        <v>1197</v>
      </c>
      <c r="D24" s="1">
        <v>3675</v>
      </c>
      <c r="E24" s="1">
        <v>358</v>
      </c>
      <c r="F24" s="1">
        <v>4033</v>
      </c>
      <c r="H24" s="40"/>
      <c r="I24" s="40"/>
      <c r="J24" s="40"/>
    </row>
    <row r="25" spans="1:10" ht="12.75">
      <c r="A25" s="41"/>
      <c r="B25" s="4"/>
      <c r="C25" s="4"/>
      <c r="D25" s="4"/>
      <c r="E25" s="4"/>
      <c r="F25" s="1"/>
      <c r="H25" s="40"/>
      <c r="I25" s="40"/>
      <c r="J25" s="40"/>
    </row>
    <row r="26" spans="1:10" ht="12.75">
      <c r="A26" s="26" t="s">
        <v>244</v>
      </c>
      <c r="B26" s="50">
        <v>4412540</v>
      </c>
      <c r="C26" s="50">
        <v>8899630</v>
      </c>
      <c r="D26" s="50">
        <v>13312170</v>
      </c>
      <c r="E26" s="50">
        <v>541676</v>
      </c>
      <c r="F26" s="49">
        <v>13853846</v>
      </c>
      <c r="H26" s="40"/>
      <c r="I26" s="40"/>
      <c r="J26" s="40"/>
    </row>
    <row r="27" spans="1:10" ht="12.75">
      <c r="A27" s="41" t="s">
        <v>22</v>
      </c>
      <c r="B27" s="4">
        <v>661847</v>
      </c>
      <c r="C27" s="4">
        <v>4868087</v>
      </c>
      <c r="D27" s="1">
        <v>5529934</v>
      </c>
      <c r="E27" s="4">
        <v>77706</v>
      </c>
      <c r="F27" s="1">
        <v>5607640</v>
      </c>
      <c r="H27" s="40"/>
      <c r="I27" s="40"/>
      <c r="J27" s="40"/>
    </row>
    <row r="28" spans="1:10" ht="12.75">
      <c r="A28" s="41"/>
      <c r="B28" s="4"/>
      <c r="C28" s="4"/>
      <c r="D28" s="4"/>
      <c r="E28" s="4"/>
      <c r="F28" s="1"/>
      <c r="H28" s="40"/>
      <c r="I28" s="40"/>
      <c r="J28" s="40"/>
    </row>
    <row r="29" spans="1:10" ht="13.5" thickBot="1">
      <c r="A29" s="362" t="s">
        <v>99</v>
      </c>
      <c r="B29" s="400">
        <v>5074387</v>
      </c>
      <c r="C29" s="400">
        <v>13767717</v>
      </c>
      <c r="D29" s="400">
        <v>18842104</v>
      </c>
      <c r="E29" s="400">
        <v>619382</v>
      </c>
      <c r="F29" s="401">
        <v>19461486</v>
      </c>
      <c r="H29" s="40"/>
      <c r="I29" s="40"/>
      <c r="J29" s="40"/>
    </row>
    <row r="30" spans="1:10" ht="12.75">
      <c r="A30" s="41"/>
      <c r="B30" s="41"/>
      <c r="C30" s="41"/>
      <c r="D30" s="41"/>
      <c r="E30" s="41"/>
      <c r="F30" s="41"/>
      <c r="G30" s="41"/>
      <c r="H30" s="41"/>
      <c r="I30" s="41"/>
      <c r="J30" s="41"/>
    </row>
    <row r="31" spans="1:10" ht="12.75">
      <c r="A31" s="41"/>
      <c r="B31" s="149"/>
      <c r="C31" s="149"/>
      <c r="D31" s="149"/>
      <c r="E31" s="149"/>
      <c r="F31" s="149"/>
      <c r="G31" s="41"/>
      <c r="H31" s="41"/>
      <c r="I31" s="41"/>
      <c r="J31" s="41"/>
    </row>
    <row r="32" spans="1:10" ht="12.75">
      <c r="A32" s="41"/>
      <c r="B32" s="41"/>
      <c r="C32" s="41"/>
      <c r="D32" s="41"/>
      <c r="E32" s="41"/>
      <c r="F32" s="149"/>
      <c r="G32" s="41"/>
      <c r="H32" s="41"/>
      <c r="I32" s="41"/>
      <c r="J32" s="41"/>
    </row>
  </sheetData>
  <mergeCells count="3">
    <mergeCell ref="A1:F1"/>
    <mergeCell ref="A3:F3"/>
    <mergeCell ref="A4:F4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3"/>
  <dimension ref="A1:K30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4.7109375" style="19" customWidth="1"/>
    <col min="2" max="6" width="12.7109375" style="19" customWidth="1"/>
    <col min="7" max="7" width="10.57421875" style="40" customWidth="1"/>
    <col min="8" max="10" width="10.57421875" style="19" customWidth="1"/>
    <col min="11" max="16384" width="11.421875" style="19" customWidth="1"/>
  </cols>
  <sheetData>
    <row r="1" spans="1:10" s="253" customFormat="1" ht="18">
      <c r="A1" s="630" t="s">
        <v>229</v>
      </c>
      <c r="B1" s="630"/>
      <c r="C1" s="630"/>
      <c r="D1" s="630"/>
      <c r="E1" s="630"/>
      <c r="F1" s="630"/>
      <c r="G1" s="630"/>
      <c r="H1" s="630"/>
      <c r="I1" s="630"/>
      <c r="J1" s="630"/>
    </row>
    <row r="2" spans="1:10" ht="12.75">
      <c r="A2" s="40"/>
      <c r="B2" s="40"/>
      <c r="C2" s="40"/>
      <c r="D2" s="40"/>
      <c r="E2" s="40"/>
      <c r="F2" s="40"/>
      <c r="H2" s="40"/>
      <c r="I2" s="40"/>
      <c r="J2" s="40"/>
    </row>
    <row r="3" spans="1:11" ht="15">
      <c r="A3" s="686" t="s">
        <v>385</v>
      </c>
      <c r="B3" s="686"/>
      <c r="C3" s="686"/>
      <c r="D3" s="686"/>
      <c r="E3" s="686"/>
      <c r="F3" s="686"/>
      <c r="G3" s="686"/>
      <c r="H3" s="686"/>
      <c r="I3" s="686"/>
      <c r="J3" s="686"/>
      <c r="K3" s="40"/>
    </row>
    <row r="4" spans="1:11" ht="12.75">
      <c r="A4" s="2"/>
      <c r="B4" s="41"/>
      <c r="C4" s="41"/>
      <c r="D4" s="41"/>
      <c r="E4" s="41"/>
      <c r="F4" s="41"/>
      <c r="G4" s="41"/>
      <c r="H4" s="41"/>
      <c r="I4" s="41"/>
      <c r="J4" s="41"/>
      <c r="K4" s="40"/>
    </row>
    <row r="5" spans="1:11" ht="12.75">
      <c r="A5" s="148" t="s">
        <v>24</v>
      </c>
      <c r="B5" s="683" t="s">
        <v>25</v>
      </c>
      <c r="C5" s="684"/>
      <c r="D5" s="684"/>
      <c r="E5" s="684"/>
      <c r="F5" s="684"/>
      <c r="G5" s="683" t="s">
        <v>26</v>
      </c>
      <c r="H5" s="684"/>
      <c r="I5" s="684"/>
      <c r="J5" s="684"/>
      <c r="K5" s="40"/>
    </row>
    <row r="6" spans="1:11" ht="12.75">
      <c r="A6" s="60" t="s">
        <v>27</v>
      </c>
      <c r="B6" s="27"/>
      <c r="C6" s="28" t="s">
        <v>28</v>
      </c>
      <c r="D6" s="28"/>
      <c r="E6" s="36" t="s">
        <v>29</v>
      </c>
      <c r="F6" s="36"/>
      <c r="G6" s="60"/>
      <c r="H6" s="61" t="s">
        <v>28</v>
      </c>
      <c r="I6" s="61"/>
      <c r="J6" s="31" t="s">
        <v>29</v>
      </c>
      <c r="K6" s="40"/>
    </row>
    <row r="7" spans="1:11" ht="13.5" thickBot="1">
      <c r="A7" s="60"/>
      <c r="B7" s="36" t="s">
        <v>30</v>
      </c>
      <c r="C7" s="36" t="s">
        <v>31</v>
      </c>
      <c r="D7" s="36" t="s">
        <v>4</v>
      </c>
      <c r="E7" s="30" t="s">
        <v>32</v>
      </c>
      <c r="F7" s="30" t="s">
        <v>4</v>
      </c>
      <c r="G7" s="146" t="s">
        <v>30</v>
      </c>
      <c r="H7" s="146" t="s">
        <v>31</v>
      </c>
      <c r="I7" s="36" t="s">
        <v>4</v>
      </c>
      <c r="J7" s="31" t="s">
        <v>32</v>
      </c>
      <c r="K7" s="40"/>
    </row>
    <row r="8" spans="1:11" ht="12.75">
      <c r="A8" s="357" t="s">
        <v>5</v>
      </c>
      <c r="B8" s="402">
        <v>465.287</v>
      </c>
      <c r="C8" s="402">
        <v>102.555</v>
      </c>
      <c r="D8" s="402">
        <v>567.842</v>
      </c>
      <c r="E8" s="402">
        <v>1.5590000000000002</v>
      </c>
      <c r="F8" s="402">
        <v>569.401</v>
      </c>
      <c r="G8" s="403">
        <v>7.505960734969108</v>
      </c>
      <c r="H8" s="404">
        <v>11.708528370818586</v>
      </c>
      <c r="I8" s="403">
        <v>8.026262226494035</v>
      </c>
      <c r="J8" s="402">
        <v>19.4875</v>
      </c>
      <c r="K8" s="40"/>
    </row>
    <row r="9" spans="1:11" ht="12.75">
      <c r="A9" s="41" t="s">
        <v>6</v>
      </c>
      <c r="B9" s="3">
        <v>376.657</v>
      </c>
      <c r="C9" s="3">
        <v>335.024</v>
      </c>
      <c r="D9" s="3">
        <v>711.681</v>
      </c>
      <c r="E9" s="3">
        <v>2.648</v>
      </c>
      <c r="F9" s="3">
        <v>714.3290000000001</v>
      </c>
      <c r="G9" s="5">
        <v>8.458499887716146</v>
      </c>
      <c r="H9" s="54">
        <v>13.954100545628723</v>
      </c>
      <c r="I9" s="5">
        <v>10.38359182363326</v>
      </c>
      <c r="J9" s="3">
        <v>21.704918032786885</v>
      </c>
      <c r="K9" s="40"/>
    </row>
    <row r="10" spans="1:11" ht="12.75">
      <c r="A10" s="41" t="s">
        <v>7</v>
      </c>
      <c r="B10" s="3">
        <v>56.378</v>
      </c>
      <c r="C10" s="3">
        <v>25.472</v>
      </c>
      <c r="D10" s="3">
        <v>81.85</v>
      </c>
      <c r="E10" s="3">
        <v>2.603</v>
      </c>
      <c r="F10" s="3">
        <v>84.45299999999999</v>
      </c>
      <c r="G10" s="5">
        <v>7.5492769148366365</v>
      </c>
      <c r="H10" s="54">
        <v>14.222222222222221</v>
      </c>
      <c r="I10" s="5">
        <v>8.840047521330597</v>
      </c>
      <c r="J10" s="3">
        <v>22.247863247863247</v>
      </c>
      <c r="K10" s="40"/>
    </row>
    <row r="11" spans="1:11" ht="12.75">
      <c r="A11" s="41" t="s">
        <v>8</v>
      </c>
      <c r="B11" s="3">
        <v>2015.36</v>
      </c>
      <c r="C11" s="3">
        <v>1066.54</v>
      </c>
      <c r="D11" s="3">
        <v>3081.9</v>
      </c>
      <c r="E11" s="3">
        <v>355.53099999999995</v>
      </c>
      <c r="F11" s="3">
        <v>3437.4309999999996</v>
      </c>
      <c r="G11" s="5">
        <v>7.023653110939956</v>
      </c>
      <c r="H11" s="54">
        <v>12.9977088817393</v>
      </c>
      <c r="I11" s="5">
        <v>8.35214569303107</v>
      </c>
      <c r="J11" s="3">
        <v>19.10840589057293</v>
      </c>
      <c r="K11" s="40"/>
    </row>
    <row r="12" spans="1:11" ht="12.75">
      <c r="A12" s="41" t="s">
        <v>9</v>
      </c>
      <c r="B12" s="3">
        <v>1165.225</v>
      </c>
      <c r="C12" s="3">
        <v>2762.497</v>
      </c>
      <c r="D12" s="3">
        <v>3927.7219999999998</v>
      </c>
      <c r="E12" s="3">
        <v>178.5</v>
      </c>
      <c r="F12" s="3">
        <v>4106.222</v>
      </c>
      <c r="G12" s="5">
        <v>7.0496648274526885</v>
      </c>
      <c r="H12" s="54">
        <v>12.755794946621846</v>
      </c>
      <c r="I12" s="5">
        <v>10.285872161233552</v>
      </c>
      <c r="J12" s="3">
        <v>23.041177229895442</v>
      </c>
      <c r="K12" s="40"/>
    </row>
    <row r="13" spans="1:11" ht="12.75">
      <c r="A13" s="41" t="s">
        <v>10</v>
      </c>
      <c r="B13" s="3">
        <v>1164.359</v>
      </c>
      <c r="C13" s="3">
        <v>2823.234</v>
      </c>
      <c r="D13" s="3">
        <v>3987.593</v>
      </c>
      <c r="E13" s="3">
        <v>1095.217</v>
      </c>
      <c r="F13" s="3">
        <v>5082.81</v>
      </c>
      <c r="G13" s="5">
        <v>7.173762229834636</v>
      </c>
      <c r="H13" s="54">
        <v>12.886948424526537</v>
      </c>
      <c r="I13" s="5">
        <v>10.455558031910012</v>
      </c>
      <c r="J13" s="3">
        <v>20.652002564489365</v>
      </c>
      <c r="K13" s="40"/>
    </row>
    <row r="14" spans="1:11" ht="12.75">
      <c r="A14" s="41" t="s">
        <v>11</v>
      </c>
      <c r="B14" s="3">
        <v>735.279</v>
      </c>
      <c r="C14" s="3">
        <v>19041.649</v>
      </c>
      <c r="D14" s="3">
        <v>19776.928</v>
      </c>
      <c r="E14" s="3">
        <v>2041.216</v>
      </c>
      <c r="F14" s="3">
        <v>21818.144</v>
      </c>
      <c r="G14" s="5">
        <v>6.937903377995848</v>
      </c>
      <c r="H14" s="54">
        <v>12.202391564161141</v>
      </c>
      <c r="I14" s="5">
        <v>11.867592778726227</v>
      </c>
      <c r="J14" s="3">
        <v>18.401269291792875</v>
      </c>
      <c r="K14" s="40"/>
    </row>
    <row r="15" spans="1:11" ht="12.75">
      <c r="A15" s="41" t="s">
        <v>12</v>
      </c>
      <c r="B15" s="3">
        <v>1371.593</v>
      </c>
      <c r="C15" s="3">
        <v>26052.395</v>
      </c>
      <c r="D15" s="3">
        <v>27423.988</v>
      </c>
      <c r="E15" s="3">
        <v>1483.378</v>
      </c>
      <c r="F15" s="3">
        <v>28907.366</v>
      </c>
      <c r="G15" s="5">
        <v>8.00322674757848</v>
      </c>
      <c r="H15" s="54">
        <v>12.633240552611033</v>
      </c>
      <c r="I15" s="5">
        <v>12.27798655975358</v>
      </c>
      <c r="J15" s="3">
        <v>18.954485049833888</v>
      </c>
      <c r="K15" s="40"/>
    </row>
    <row r="16" spans="1:11" ht="12.75">
      <c r="A16" s="41" t="s">
        <v>13</v>
      </c>
      <c r="B16" s="3">
        <v>806.052</v>
      </c>
      <c r="C16" s="3">
        <v>1481.263</v>
      </c>
      <c r="D16" s="3">
        <v>2287.315</v>
      </c>
      <c r="E16" s="3">
        <v>45.13</v>
      </c>
      <c r="F16" s="3">
        <v>2332.445</v>
      </c>
      <c r="G16" s="5">
        <v>9.074096588990207</v>
      </c>
      <c r="H16" s="54">
        <v>11.308300697005093</v>
      </c>
      <c r="I16" s="5">
        <v>10.40544720884</v>
      </c>
      <c r="J16" s="3">
        <v>21.23764705882353</v>
      </c>
      <c r="K16" s="40"/>
    </row>
    <row r="17" spans="1:11" ht="12.75">
      <c r="A17" s="41" t="s">
        <v>14</v>
      </c>
      <c r="B17" s="3">
        <v>15785.206</v>
      </c>
      <c r="C17" s="3">
        <v>13892.352</v>
      </c>
      <c r="D17" s="3">
        <v>29677.558</v>
      </c>
      <c r="E17" s="3">
        <v>3255.1040000000003</v>
      </c>
      <c r="F17" s="3">
        <v>32932.662000000004</v>
      </c>
      <c r="G17" s="5">
        <v>6.549511126970066</v>
      </c>
      <c r="H17" s="54">
        <v>12.756477016977291</v>
      </c>
      <c r="I17" s="5">
        <v>8.481294178232716</v>
      </c>
      <c r="J17" s="3">
        <v>21.08774293858513</v>
      </c>
      <c r="K17" s="40"/>
    </row>
    <row r="18" spans="1:11" ht="12.75">
      <c r="A18" s="41" t="s">
        <v>15</v>
      </c>
      <c r="B18" s="3">
        <v>2682.854</v>
      </c>
      <c r="C18" s="3">
        <v>7034.1</v>
      </c>
      <c r="D18" s="3">
        <v>9716.954</v>
      </c>
      <c r="E18" s="3">
        <v>333.013</v>
      </c>
      <c r="F18" s="3">
        <v>10049.967</v>
      </c>
      <c r="G18" s="5">
        <v>7.632976937652568</v>
      </c>
      <c r="H18" s="54">
        <v>12.478711627708945</v>
      </c>
      <c r="I18" s="5">
        <v>10.617649179933784</v>
      </c>
      <c r="J18" s="3">
        <v>22.4963183138553</v>
      </c>
      <c r="K18" s="40"/>
    </row>
    <row r="19" spans="1:11" ht="12.75">
      <c r="A19" s="41" t="s">
        <v>16</v>
      </c>
      <c r="B19" s="3">
        <v>2463.468</v>
      </c>
      <c r="C19" s="3">
        <v>10225.651</v>
      </c>
      <c r="D19" s="3">
        <v>12689.118999999999</v>
      </c>
      <c r="E19" s="3">
        <v>1122.5030000000002</v>
      </c>
      <c r="F19" s="3">
        <v>13811.622</v>
      </c>
      <c r="G19" s="5">
        <v>7.685560256074276</v>
      </c>
      <c r="H19" s="54">
        <v>12.455025907240628</v>
      </c>
      <c r="I19" s="5">
        <v>11.115809548170974</v>
      </c>
      <c r="J19" s="3">
        <v>21.34360739275936</v>
      </c>
      <c r="K19" s="40"/>
    </row>
    <row r="20" spans="1:11" ht="12.75">
      <c r="A20" s="41" t="s">
        <v>17</v>
      </c>
      <c r="B20" s="3">
        <v>1376.0739999999998</v>
      </c>
      <c r="C20" s="3">
        <v>12441.663</v>
      </c>
      <c r="D20" s="3">
        <v>13817.737000000001</v>
      </c>
      <c r="E20" s="3">
        <v>96.97299999999998</v>
      </c>
      <c r="F20" s="3">
        <v>13914.71</v>
      </c>
      <c r="G20" s="5">
        <v>8.637712635741634</v>
      </c>
      <c r="H20" s="54">
        <v>13.068822734191096</v>
      </c>
      <c r="I20" s="5">
        <v>12.433614590203913</v>
      </c>
      <c r="J20" s="3">
        <v>18.53105293330785</v>
      </c>
      <c r="K20" s="40"/>
    </row>
    <row r="21" spans="1:11" ht="12.75">
      <c r="A21" s="41" t="s">
        <v>18</v>
      </c>
      <c r="B21" s="3">
        <v>13.41</v>
      </c>
      <c r="C21" s="3">
        <v>9480.54</v>
      </c>
      <c r="D21" s="3">
        <v>9493.95</v>
      </c>
      <c r="E21" s="3">
        <v>379.922</v>
      </c>
      <c r="F21" s="3">
        <v>9873.872000000001</v>
      </c>
      <c r="G21" s="5">
        <v>9.9259807549963</v>
      </c>
      <c r="H21" s="54">
        <v>12.326925777410246</v>
      </c>
      <c r="I21" s="5">
        <v>12.322715632434846</v>
      </c>
      <c r="J21" s="3">
        <v>23.684433638800574</v>
      </c>
      <c r="K21" s="40"/>
    </row>
    <row r="22" spans="1:11" ht="12.75">
      <c r="A22" s="41" t="s">
        <v>19</v>
      </c>
      <c r="B22" s="3">
        <v>130.73</v>
      </c>
      <c r="C22" s="3">
        <v>1623.278</v>
      </c>
      <c r="D22" s="3">
        <v>1754.008</v>
      </c>
      <c r="E22" s="3">
        <v>473.519</v>
      </c>
      <c r="F22" s="3">
        <v>2227.527</v>
      </c>
      <c r="G22" s="5">
        <v>8.1742012130307</v>
      </c>
      <c r="H22" s="54">
        <v>12.920690259006319</v>
      </c>
      <c r="I22" s="5">
        <v>12.384700657360531</v>
      </c>
      <c r="J22" s="3">
        <v>18.754713244613434</v>
      </c>
      <c r="K22" s="40"/>
    </row>
    <row r="23" spans="1:11" ht="12.75">
      <c r="A23" s="41" t="s">
        <v>20</v>
      </c>
      <c r="B23" s="3">
        <v>460.751</v>
      </c>
      <c r="C23" s="3">
        <v>3571.6310000000003</v>
      </c>
      <c r="D23" s="3">
        <v>4032.3820000000005</v>
      </c>
      <c r="E23" s="3">
        <v>39.339</v>
      </c>
      <c r="F23" s="3">
        <v>4071.7210000000005</v>
      </c>
      <c r="G23" s="5">
        <v>8.148106884538526</v>
      </c>
      <c r="H23" s="54">
        <v>13.130272227634507</v>
      </c>
      <c r="I23" s="5">
        <v>12.272819133070776</v>
      </c>
      <c r="J23" s="3">
        <v>19.436264822134387</v>
      </c>
      <c r="K23" s="40"/>
    </row>
    <row r="24" spans="1:11" ht="12.75">
      <c r="A24" s="41" t="s">
        <v>21</v>
      </c>
      <c r="B24" s="3">
        <v>17.406</v>
      </c>
      <c r="C24" s="3">
        <v>21.11</v>
      </c>
      <c r="D24" s="3">
        <v>38.516</v>
      </c>
      <c r="E24" s="3">
        <v>7.818</v>
      </c>
      <c r="F24" s="3">
        <v>46.333999999999996</v>
      </c>
      <c r="G24" s="5">
        <v>7.0242130750605325</v>
      </c>
      <c r="H24" s="54">
        <v>17.635756056808688</v>
      </c>
      <c r="I24" s="5">
        <v>10.480544217687076</v>
      </c>
      <c r="J24" s="3">
        <v>21.837988826815643</v>
      </c>
      <c r="K24" s="40"/>
    </row>
    <row r="25" spans="1:11" ht="12.75">
      <c r="A25" s="41"/>
      <c r="B25" s="5"/>
      <c r="C25" s="5"/>
      <c r="D25" s="5"/>
      <c r="E25" s="5"/>
      <c r="F25" s="3"/>
      <c r="G25" s="5"/>
      <c r="H25" s="54"/>
      <c r="I25" s="5"/>
      <c r="J25" s="3"/>
      <c r="K25" s="40"/>
    </row>
    <row r="26" spans="1:11" ht="12.75">
      <c r="A26" s="26" t="s">
        <v>244</v>
      </c>
      <c r="B26" s="12">
        <v>31086.089</v>
      </c>
      <c r="C26" s="12">
        <v>111980.954</v>
      </c>
      <c r="D26" s="12">
        <v>143067.04300000003</v>
      </c>
      <c r="E26" s="12">
        <v>10913.973000000002</v>
      </c>
      <c r="F26" s="13">
        <v>153981.016</v>
      </c>
      <c r="G26" s="12">
        <v>7.0449421421675495</v>
      </c>
      <c r="H26" s="54">
        <v>12.582652761968756</v>
      </c>
      <c r="I26" s="12">
        <v>10.747086538107613</v>
      </c>
      <c r="J26" s="3">
        <v>20.14852605616642</v>
      </c>
      <c r="K26" s="40"/>
    </row>
    <row r="27" spans="1:11" ht="12.75">
      <c r="A27" s="41" t="s">
        <v>22</v>
      </c>
      <c r="B27" s="5">
        <v>4308.6</v>
      </c>
      <c r="C27" s="5">
        <v>61281.5</v>
      </c>
      <c r="D27" s="3">
        <v>65590.1</v>
      </c>
      <c r="E27" s="5">
        <v>1756.2</v>
      </c>
      <c r="F27" s="3">
        <v>67346.3</v>
      </c>
      <c r="G27" s="7">
        <v>6.509963783170431</v>
      </c>
      <c r="H27" s="55">
        <v>12.588415120765097</v>
      </c>
      <c r="I27" s="5">
        <v>11.860919135743755</v>
      </c>
      <c r="J27" s="6">
        <v>22.600571384449076</v>
      </c>
      <c r="K27" s="40"/>
    </row>
    <row r="28" spans="1:11" ht="12.75">
      <c r="A28" s="41"/>
      <c r="B28" s="5"/>
      <c r="C28" s="5"/>
      <c r="D28" s="5"/>
      <c r="E28" s="5"/>
      <c r="F28" s="3"/>
      <c r="G28" s="5"/>
      <c r="H28" s="54"/>
      <c r="I28" s="5"/>
      <c r="J28" s="3"/>
      <c r="K28" s="40"/>
    </row>
    <row r="29" spans="1:11" ht="13.5" thickBot="1">
      <c r="A29" s="362" t="s">
        <v>99</v>
      </c>
      <c r="B29" s="405">
        <v>35394.689</v>
      </c>
      <c r="C29" s="405">
        <v>173262.454</v>
      </c>
      <c r="D29" s="405">
        <v>208657.14300000004</v>
      </c>
      <c r="E29" s="405">
        <v>12670.173000000003</v>
      </c>
      <c r="F29" s="406">
        <v>221327.316</v>
      </c>
      <c r="G29" s="405">
        <v>6.9751654731891755</v>
      </c>
      <c r="H29" s="407">
        <v>12.584690257651287</v>
      </c>
      <c r="I29" s="405">
        <v>11.073983192110607</v>
      </c>
      <c r="J29" s="406">
        <v>20.45615306870397</v>
      </c>
      <c r="K29" s="40"/>
    </row>
    <row r="30" spans="6:11" ht="12.75">
      <c r="F30" s="51"/>
      <c r="K30" s="40"/>
    </row>
  </sheetData>
  <mergeCells count="4">
    <mergeCell ref="G5:J5"/>
    <mergeCell ref="B5:F5"/>
    <mergeCell ref="A3:J3"/>
    <mergeCell ref="A1:J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4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2.28125" style="19" bestFit="1" customWidth="1"/>
    <col min="2" max="7" width="14.421875" style="19" customWidth="1"/>
    <col min="8" max="16384" width="11.421875" style="19" customWidth="1"/>
  </cols>
  <sheetData>
    <row r="1" spans="1:7" s="253" customFormat="1" ht="18">
      <c r="A1" s="675" t="s">
        <v>229</v>
      </c>
      <c r="B1" s="675"/>
      <c r="C1" s="675"/>
      <c r="D1" s="675"/>
      <c r="E1" s="675"/>
      <c r="F1" s="675"/>
      <c r="G1" s="675"/>
    </row>
    <row r="3" spans="1:7" s="270" customFormat="1" ht="15">
      <c r="A3" s="676" t="s">
        <v>379</v>
      </c>
      <c r="B3" s="676"/>
      <c r="C3" s="676"/>
      <c r="D3" s="676"/>
      <c r="E3" s="676"/>
      <c r="F3" s="676"/>
      <c r="G3" s="676"/>
    </row>
    <row r="4" spans="1:7" s="270" customFormat="1" ht="15">
      <c r="A4" s="679"/>
      <c r="B4" s="679"/>
      <c r="C4" s="679"/>
      <c r="D4" s="679"/>
      <c r="E4" s="679"/>
      <c r="F4" s="679"/>
      <c r="G4" s="679"/>
    </row>
    <row r="5" spans="2:7" ht="12.75">
      <c r="B5" s="677" t="s">
        <v>108</v>
      </c>
      <c r="C5" s="678"/>
      <c r="D5" s="677" t="s">
        <v>109</v>
      </c>
      <c r="E5" s="678"/>
      <c r="F5" s="677" t="s">
        <v>4</v>
      </c>
      <c r="G5" s="678"/>
    </row>
    <row r="6" spans="1:7" ht="12.75">
      <c r="A6" s="20" t="s">
        <v>110</v>
      </c>
      <c r="B6" s="21" t="s">
        <v>44</v>
      </c>
      <c r="C6" s="22" t="s">
        <v>111</v>
      </c>
      <c r="D6" s="21" t="s">
        <v>44</v>
      </c>
      <c r="E6" s="22" t="s">
        <v>111</v>
      </c>
      <c r="F6" s="21" t="s">
        <v>44</v>
      </c>
      <c r="G6" s="22" t="s">
        <v>111</v>
      </c>
    </row>
    <row r="7" spans="1:7" ht="13.5" thickBot="1">
      <c r="A7" s="40"/>
      <c r="B7" s="21" t="s">
        <v>46</v>
      </c>
      <c r="C7" s="21" t="s">
        <v>51</v>
      </c>
      <c r="D7" s="21" t="s">
        <v>46</v>
      </c>
      <c r="E7" s="21" t="s">
        <v>51</v>
      </c>
      <c r="F7" s="21" t="s">
        <v>46</v>
      </c>
      <c r="G7" s="21" t="s">
        <v>51</v>
      </c>
    </row>
    <row r="8" spans="1:7" ht="12.75">
      <c r="A8" s="292" t="s">
        <v>112</v>
      </c>
      <c r="B8" s="513">
        <v>2547133</v>
      </c>
      <c r="C8" s="514">
        <v>659583.488</v>
      </c>
      <c r="D8" s="513">
        <v>7486</v>
      </c>
      <c r="E8" s="514">
        <v>1484</v>
      </c>
      <c r="F8" s="513">
        <v>2554619</v>
      </c>
      <c r="G8" s="514">
        <v>661067.4879999999</v>
      </c>
    </row>
    <row r="9" spans="1:7" ht="12.75">
      <c r="A9" s="293" t="s">
        <v>0</v>
      </c>
      <c r="B9" s="289">
        <v>157800</v>
      </c>
      <c r="C9" s="290">
        <v>24238.87</v>
      </c>
      <c r="D9" s="289">
        <v>2749</v>
      </c>
      <c r="E9" s="290">
        <v>310.8</v>
      </c>
      <c r="F9" s="289">
        <v>160549</v>
      </c>
      <c r="G9" s="290">
        <v>24549.67</v>
      </c>
    </row>
    <row r="10" spans="1:7" ht="12.75">
      <c r="A10" s="293" t="s">
        <v>1</v>
      </c>
      <c r="B10" s="289">
        <v>778349</v>
      </c>
      <c r="C10" s="290">
        <v>185701.164</v>
      </c>
      <c r="D10" s="289">
        <v>1014</v>
      </c>
      <c r="E10" s="290">
        <v>232.9</v>
      </c>
      <c r="F10" s="289">
        <v>779363</v>
      </c>
      <c r="G10" s="290">
        <v>185934.06399999998</v>
      </c>
    </row>
    <row r="11" spans="1:7" ht="12.75">
      <c r="A11" s="293" t="s">
        <v>2</v>
      </c>
      <c r="B11" s="289">
        <v>343923</v>
      </c>
      <c r="C11" s="290">
        <v>94625.42</v>
      </c>
      <c r="D11" s="289">
        <v>1075</v>
      </c>
      <c r="E11" s="290">
        <v>309.3</v>
      </c>
      <c r="F11" s="289">
        <v>344998</v>
      </c>
      <c r="G11" s="290">
        <v>94934.72</v>
      </c>
    </row>
    <row r="12" spans="1:7" ht="12.75">
      <c r="A12" s="293" t="s">
        <v>3</v>
      </c>
      <c r="B12" s="289">
        <v>1267061</v>
      </c>
      <c r="C12" s="290">
        <v>355018.034</v>
      </c>
      <c r="D12" s="289">
        <v>2648</v>
      </c>
      <c r="E12" s="290">
        <v>631</v>
      </c>
      <c r="F12" s="289">
        <v>1269709</v>
      </c>
      <c r="G12" s="290">
        <v>355649.034</v>
      </c>
    </row>
    <row r="13" spans="1:7" ht="12.75">
      <c r="A13" s="294"/>
      <c r="B13" s="289"/>
      <c r="C13" s="290"/>
      <c r="D13" s="289"/>
      <c r="E13" s="290"/>
      <c r="F13" s="289"/>
      <c r="G13" s="290"/>
    </row>
    <row r="14" spans="1:7" ht="12.75">
      <c r="A14" s="295" t="s">
        <v>113</v>
      </c>
      <c r="B14" s="289">
        <v>13853846</v>
      </c>
      <c r="C14" s="290">
        <v>153981.016</v>
      </c>
      <c r="D14" s="289">
        <v>5607640</v>
      </c>
      <c r="E14" s="290">
        <v>67346.3</v>
      </c>
      <c r="F14" s="289">
        <v>19461486</v>
      </c>
      <c r="G14" s="290">
        <v>221327.316</v>
      </c>
    </row>
    <row r="15" spans="1:7" ht="12.75">
      <c r="A15" s="293" t="s">
        <v>421</v>
      </c>
      <c r="B15" s="289">
        <v>4412540</v>
      </c>
      <c r="C15" s="290">
        <v>31086.089</v>
      </c>
      <c r="D15" s="289">
        <v>661847</v>
      </c>
      <c r="E15" s="290">
        <v>4308.6</v>
      </c>
      <c r="F15" s="289">
        <v>5074387</v>
      </c>
      <c r="G15" s="290">
        <v>35394.689</v>
      </c>
    </row>
    <row r="16" spans="1:7" ht="12.75">
      <c r="A16" s="293" t="s">
        <v>114</v>
      </c>
      <c r="B16" s="289">
        <v>8899630</v>
      </c>
      <c r="C16" s="290">
        <v>111980.954</v>
      </c>
      <c r="D16" s="289">
        <v>4868087</v>
      </c>
      <c r="E16" s="290">
        <v>61281.5</v>
      </c>
      <c r="F16" s="289">
        <v>13767717</v>
      </c>
      <c r="G16" s="290">
        <v>173262.454</v>
      </c>
    </row>
    <row r="17" spans="1:7" ht="12.75">
      <c r="A17" s="293" t="s">
        <v>115</v>
      </c>
      <c r="B17" s="289">
        <v>541676</v>
      </c>
      <c r="C17" s="290">
        <v>10913.973000000002</v>
      </c>
      <c r="D17" s="289">
        <v>77706</v>
      </c>
      <c r="E17" s="290">
        <v>1756.2</v>
      </c>
      <c r="F17" s="289">
        <v>619382</v>
      </c>
      <c r="G17" s="290">
        <v>12670.173000000003</v>
      </c>
    </row>
    <row r="18" spans="1:7" ht="12.75">
      <c r="A18" s="294"/>
      <c r="B18" s="289"/>
      <c r="C18" s="290"/>
      <c r="D18" s="289"/>
      <c r="E18" s="290"/>
      <c r="F18" s="289"/>
      <c r="G18" s="290"/>
    </row>
    <row r="19" spans="1:7" ht="12.75">
      <c r="A19" s="295" t="s">
        <v>116</v>
      </c>
      <c r="B19" s="289">
        <v>1401579</v>
      </c>
      <c r="C19" s="290">
        <v>9907.077</v>
      </c>
      <c r="D19" s="289">
        <v>547645</v>
      </c>
      <c r="E19" s="290">
        <v>6983.9791</v>
      </c>
      <c r="F19" s="289">
        <v>1949224</v>
      </c>
      <c r="G19" s="290">
        <v>16891.056099999998</v>
      </c>
    </row>
    <row r="20" spans="1:7" ht="12.75">
      <c r="A20" s="293" t="s">
        <v>117</v>
      </c>
      <c r="B20" s="289">
        <v>1175206</v>
      </c>
      <c r="C20" s="290">
        <v>5894.515999999999</v>
      </c>
      <c r="D20" s="289">
        <v>170246</v>
      </c>
      <c r="E20" s="290">
        <v>994.5</v>
      </c>
      <c r="F20" s="289">
        <v>1345452</v>
      </c>
      <c r="G20" s="290">
        <v>6889.015999999999</v>
      </c>
    </row>
    <row r="21" spans="1:7" ht="12.75">
      <c r="A21" s="293" t="s">
        <v>36</v>
      </c>
      <c r="B21" s="289">
        <v>104977</v>
      </c>
      <c r="C21" s="290">
        <v>1257.256</v>
      </c>
      <c r="D21" s="289">
        <v>209921</v>
      </c>
      <c r="E21" s="290">
        <v>3038.294</v>
      </c>
      <c r="F21" s="289">
        <v>314898</v>
      </c>
      <c r="G21" s="290">
        <v>4295.55</v>
      </c>
    </row>
    <row r="22" spans="1:7" ht="12.75">
      <c r="A22" s="293" t="s">
        <v>118</v>
      </c>
      <c r="B22" s="289">
        <v>121396</v>
      </c>
      <c r="C22" s="290">
        <v>2755.3050000000003</v>
      </c>
      <c r="D22" s="289">
        <v>167478</v>
      </c>
      <c r="E22" s="290">
        <v>2951.1850999999997</v>
      </c>
      <c r="F22" s="289">
        <v>288874</v>
      </c>
      <c r="G22" s="290">
        <v>5706.4901</v>
      </c>
    </row>
    <row r="23" spans="1:7" ht="12.75">
      <c r="A23" s="294"/>
      <c r="B23" s="289"/>
      <c r="C23" s="289"/>
      <c r="D23" s="289"/>
      <c r="E23" s="290"/>
      <c r="F23" s="289"/>
      <c r="G23" s="290"/>
    </row>
    <row r="24" spans="1:7" ht="12.75">
      <c r="A24" s="295" t="s">
        <v>119</v>
      </c>
      <c r="B24" s="289">
        <v>32218872</v>
      </c>
      <c r="C24" s="290">
        <v>2550659.723</v>
      </c>
      <c r="D24" s="289">
        <v>3450842</v>
      </c>
      <c r="E24" s="290">
        <v>341594.5</v>
      </c>
      <c r="F24" s="289">
        <v>35669714</v>
      </c>
      <c r="G24" s="290">
        <v>2892254.223</v>
      </c>
    </row>
    <row r="25" spans="1:7" ht="12.75">
      <c r="A25" s="293" t="s">
        <v>39</v>
      </c>
      <c r="B25" s="289">
        <v>1354147</v>
      </c>
      <c r="C25" s="290">
        <v>8184.47</v>
      </c>
      <c r="D25" s="289">
        <v>38094</v>
      </c>
      <c r="E25" s="290">
        <v>292.9</v>
      </c>
      <c r="F25" s="289">
        <v>1392241</v>
      </c>
      <c r="G25" s="290">
        <v>8477.37</v>
      </c>
    </row>
    <row r="26" spans="1:7" ht="12.75">
      <c r="A26" s="293" t="s">
        <v>103</v>
      </c>
      <c r="B26" s="289">
        <v>30864725</v>
      </c>
      <c r="C26" s="290">
        <v>2542475.253</v>
      </c>
      <c r="D26" s="289">
        <v>3412748</v>
      </c>
      <c r="E26" s="290">
        <v>341301.6</v>
      </c>
      <c r="F26" s="289">
        <v>34277473</v>
      </c>
      <c r="G26" s="290">
        <v>2883776.853</v>
      </c>
    </row>
    <row r="27" spans="1:7" ht="12.75">
      <c r="A27" s="294"/>
      <c r="B27" s="289"/>
      <c r="C27" s="290"/>
      <c r="D27" s="289"/>
      <c r="E27" s="290"/>
      <c r="F27" s="289"/>
      <c r="G27" s="290"/>
    </row>
    <row r="28" spans="1:7" ht="12.75">
      <c r="A28" s="295" t="s">
        <v>120</v>
      </c>
      <c r="B28" s="289">
        <v>31144</v>
      </c>
      <c r="C28" s="290">
        <v>6141.932</v>
      </c>
      <c r="D28" s="291" t="s">
        <v>228</v>
      </c>
      <c r="E28" s="291" t="s">
        <v>228</v>
      </c>
      <c r="F28" s="289">
        <v>31144</v>
      </c>
      <c r="G28" s="290">
        <v>6141.932</v>
      </c>
    </row>
    <row r="29" spans="1:7" ht="12.75">
      <c r="A29" s="293" t="s">
        <v>41</v>
      </c>
      <c r="B29" s="289">
        <v>28240</v>
      </c>
      <c r="C29" s="290">
        <v>5705.44</v>
      </c>
      <c r="D29" s="291" t="s">
        <v>228</v>
      </c>
      <c r="E29" s="291" t="s">
        <v>228</v>
      </c>
      <c r="F29" s="289">
        <v>28240</v>
      </c>
      <c r="G29" s="290">
        <v>5705.44</v>
      </c>
    </row>
    <row r="30" spans="1:7" ht="12.75">
      <c r="A30" s="293" t="s">
        <v>121</v>
      </c>
      <c r="B30" s="289">
        <v>2904</v>
      </c>
      <c r="C30" s="290">
        <v>436.49199999999996</v>
      </c>
      <c r="D30" s="291" t="s">
        <v>228</v>
      </c>
      <c r="E30" s="291" t="s">
        <v>228</v>
      </c>
      <c r="F30" s="289">
        <v>2904</v>
      </c>
      <c r="G30" s="290">
        <v>436.49199999999996</v>
      </c>
    </row>
    <row r="31" spans="1:7" ht="12.75">
      <c r="A31" s="294"/>
      <c r="B31" s="289"/>
      <c r="C31" s="290"/>
      <c r="D31" s="289"/>
      <c r="E31" s="290"/>
      <c r="F31" s="289"/>
      <c r="G31" s="290"/>
    </row>
    <row r="32" spans="1:7" ht="12.75">
      <c r="A32" s="295" t="s">
        <v>122</v>
      </c>
      <c r="B32" s="289">
        <v>638212.616</v>
      </c>
      <c r="C32" s="290">
        <v>1131243.405</v>
      </c>
      <c r="D32" s="289">
        <v>38972</v>
      </c>
      <c r="E32" s="290">
        <v>68498.5258610112</v>
      </c>
      <c r="F32" s="289">
        <v>677184.616</v>
      </c>
      <c r="G32" s="290">
        <v>1199741.9308610111</v>
      </c>
    </row>
    <row r="33" spans="1:7" ht="12.75">
      <c r="A33" s="293" t="s">
        <v>344</v>
      </c>
      <c r="B33" s="289">
        <v>532868.139</v>
      </c>
      <c r="C33" s="290">
        <v>1013074.479</v>
      </c>
      <c r="D33" s="289">
        <v>31504</v>
      </c>
      <c r="E33" s="290">
        <v>59894.55186101119</v>
      </c>
      <c r="F33" s="289">
        <v>564372.139</v>
      </c>
      <c r="G33" s="290">
        <v>1072969.0308610112</v>
      </c>
    </row>
    <row r="34" spans="1:7" ht="12.75">
      <c r="A34" s="293" t="s">
        <v>43</v>
      </c>
      <c r="B34" s="289">
        <v>30319.132999999998</v>
      </c>
      <c r="C34" s="290">
        <v>59120.61200000001</v>
      </c>
      <c r="D34" s="289">
        <v>1734</v>
      </c>
      <c r="E34" s="290">
        <v>3381.202925822451</v>
      </c>
      <c r="F34" s="289">
        <v>32053.132999999998</v>
      </c>
      <c r="G34" s="290">
        <v>62501.81492582246</v>
      </c>
    </row>
    <row r="35" spans="1:7" ht="12.75">
      <c r="A35" s="293" t="s">
        <v>123</v>
      </c>
      <c r="B35" s="289">
        <v>75025.344</v>
      </c>
      <c r="C35" s="290">
        <v>59048.314</v>
      </c>
      <c r="D35" s="289">
        <v>5734</v>
      </c>
      <c r="E35" s="290">
        <v>5222.771074177565</v>
      </c>
      <c r="F35" s="289">
        <v>80759.344</v>
      </c>
      <c r="G35" s="290">
        <v>64271.085074177565</v>
      </c>
    </row>
    <row r="36" spans="1:7" ht="12.75">
      <c r="A36" s="294"/>
      <c r="B36" s="289"/>
      <c r="C36" s="290"/>
      <c r="D36" s="289"/>
      <c r="E36" s="290"/>
      <c r="F36" s="289"/>
      <c r="G36" s="290"/>
    </row>
    <row r="37" spans="1:7" ht="12.75">
      <c r="A37" s="295" t="s">
        <v>124</v>
      </c>
      <c r="B37" s="289">
        <v>43477.363999999994</v>
      </c>
      <c r="C37" s="290">
        <v>49460.5112</v>
      </c>
      <c r="D37" s="289">
        <v>41163.249</v>
      </c>
      <c r="E37" s="290">
        <v>51527.5868</v>
      </c>
      <c r="F37" s="289">
        <v>84640.613</v>
      </c>
      <c r="G37" s="290">
        <v>100988.098</v>
      </c>
    </row>
    <row r="38" spans="1:7" ht="12.75">
      <c r="A38" s="293"/>
      <c r="B38" s="289"/>
      <c r="C38" s="290"/>
      <c r="D38" s="289"/>
      <c r="E38" s="290"/>
      <c r="F38" s="289"/>
      <c r="G38" s="290"/>
    </row>
    <row r="39" spans="1:7" ht="13.5" thickBot="1">
      <c r="A39" s="296" t="s">
        <v>125</v>
      </c>
      <c r="B39" s="297"/>
      <c r="C39" s="298">
        <v>4560977.1522</v>
      </c>
      <c r="D39" s="297"/>
      <c r="E39" s="298">
        <v>537434.8917610112</v>
      </c>
      <c r="F39" s="297"/>
      <c r="G39" s="298">
        <v>5098412.043961012</v>
      </c>
    </row>
    <row r="40" ht="12.75">
      <c r="A40" s="19" t="s">
        <v>126</v>
      </c>
    </row>
  </sheetData>
  <mergeCells count="6">
    <mergeCell ref="A1:G1"/>
    <mergeCell ref="A3:G3"/>
    <mergeCell ref="F5:G5"/>
    <mergeCell ref="D5:E5"/>
    <mergeCell ref="B5:C5"/>
    <mergeCell ref="A4:G4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4"/>
  <dimension ref="A1:G91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19" customWidth="1"/>
    <col min="2" max="6" width="14.7109375" style="19" customWidth="1"/>
    <col min="7" max="7" width="10.57421875" style="40" customWidth="1"/>
    <col min="8" max="10" width="10.57421875" style="19" customWidth="1"/>
    <col min="11" max="16384" width="11.421875" style="19" customWidth="1"/>
  </cols>
  <sheetData>
    <row r="1" spans="1:7" s="253" customFormat="1" ht="18">
      <c r="A1" s="630" t="s">
        <v>229</v>
      </c>
      <c r="B1" s="630"/>
      <c r="C1" s="630"/>
      <c r="D1" s="630"/>
      <c r="E1" s="630"/>
      <c r="F1" s="630"/>
      <c r="G1" s="256"/>
    </row>
    <row r="3" spans="1:7" s="270" customFormat="1" ht="15">
      <c r="A3" s="686" t="s">
        <v>367</v>
      </c>
      <c r="B3" s="686"/>
      <c r="C3" s="686"/>
      <c r="D3" s="686"/>
      <c r="E3" s="686"/>
      <c r="F3" s="686"/>
      <c r="G3" s="271"/>
    </row>
    <row r="4" spans="1:7" s="270" customFormat="1" ht="15">
      <c r="A4" s="686" t="s">
        <v>384</v>
      </c>
      <c r="B4" s="686"/>
      <c r="C4" s="686"/>
      <c r="D4" s="686"/>
      <c r="E4" s="686"/>
      <c r="F4" s="686"/>
      <c r="G4" s="271"/>
    </row>
    <row r="6" spans="1:6" ht="12.75">
      <c r="A6" s="148" t="s">
        <v>55</v>
      </c>
      <c r="B6" s="27"/>
      <c r="C6" s="28" t="s">
        <v>28</v>
      </c>
      <c r="D6" s="28"/>
      <c r="E6" s="36" t="s">
        <v>29</v>
      </c>
      <c r="F6" s="46"/>
    </row>
    <row r="7" spans="1:6" ht="13.5" thickBot="1">
      <c r="A7" s="60" t="s">
        <v>100</v>
      </c>
      <c r="B7" s="36" t="s">
        <v>30</v>
      </c>
      <c r="C7" s="36" t="s">
        <v>31</v>
      </c>
      <c r="D7" s="36" t="s">
        <v>4</v>
      </c>
      <c r="E7" s="30" t="s">
        <v>32</v>
      </c>
      <c r="F7" s="31" t="s">
        <v>4</v>
      </c>
    </row>
    <row r="8" spans="1:6" ht="12.75">
      <c r="A8" s="357" t="s">
        <v>56</v>
      </c>
      <c r="B8" s="359">
        <v>9873</v>
      </c>
      <c r="C8" s="359">
        <v>3949</v>
      </c>
      <c r="D8" s="359">
        <v>13822</v>
      </c>
      <c r="E8" s="359">
        <v>66</v>
      </c>
      <c r="F8" s="358">
        <v>13888</v>
      </c>
    </row>
    <row r="9" spans="1:6" ht="12.75">
      <c r="A9" s="41" t="s">
        <v>57</v>
      </c>
      <c r="B9" s="348">
        <v>9388</v>
      </c>
      <c r="C9" s="348">
        <v>418</v>
      </c>
      <c r="D9" s="348">
        <v>9806</v>
      </c>
      <c r="E9" s="153" t="s">
        <v>228</v>
      </c>
      <c r="F9" s="348">
        <v>9806</v>
      </c>
    </row>
    <row r="10" spans="1:6" ht="12.75">
      <c r="A10" s="41" t="s">
        <v>58</v>
      </c>
      <c r="B10" s="348">
        <v>31747</v>
      </c>
      <c r="C10" s="348">
        <v>3222</v>
      </c>
      <c r="D10" s="348">
        <v>34969</v>
      </c>
      <c r="E10" s="348">
        <v>2</v>
      </c>
      <c r="F10" s="348">
        <v>34971</v>
      </c>
    </row>
    <row r="11" spans="1:6" ht="12.75">
      <c r="A11" s="41" t="s">
        <v>59</v>
      </c>
      <c r="B11" s="348">
        <v>10981</v>
      </c>
      <c r="C11" s="348">
        <v>1170</v>
      </c>
      <c r="D11" s="348">
        <v>12151</v>
      </c>
      <c r="E11" s="348">
        <v>12</v>
      </c>
      <c r="F11" s="348">
        <v>12163</v>
      </c>
    </row>
    <row r="12" spans="1:6" ht="12.75">
      <c r="A12" s="2" t="s">
        <v>246</v>
      </c>
      <c r="B12" s="367">
        <v>61989</v>
      </c>
      <c r="C12" s="367">
        <v>8759</v>
      </c>
      <c r="D12" s="367">
        <v>70748</v>
      </c>
      <c r="E12" s="367">
        <v>80</v>
      </c>
      <c r="F12" s="367">
        <v>70828</v>
      </c>
    </row>
    <row r="13" spans="1:6" ht="12.75">
      <c r="A13" s="41"/>
      <c r="B13" s="348"/>
      <c r="C13" s="348"/>
      <c r="D13" s="348"/>
      <c r="E13" s="348"/>
      <c r="F13" s="348"/>
    </row>
    <row r="14" spans="1:6" ht="12.75">
      <c r="A14" s="2" t="s">
        <v>247</v>
      </c>
      <c r="B14" s="367">
        <v>44530</v>
      </c>
      <c r="C14" s="367">
        <v>24009</v>
      </c>
      <c r="D14" s="367">
        <v>68539</v>
      </c>
      <c r="E14" s="367">
        <v>122</v>
      </c>
      <c r="F14" s="367">
        <v>68661</v>
      </c>
    </row>
    <row r="15" spans="1:6" ht="12.75">
      <c r="A15" s="41"/>
      <c r="B15" s="348"/>
      <c r="C15" s="348"/>
      <c r="D15" s="348"/>
      <c r="E15" s="348"/>
      <c r="F15" s="348"/>
    </row>
    <row r="16" spans="1:6" ht="12.75">
      <c r="A16" s="2" t="s">
        <v>248</v>
      </c>
      <c r="B16" s="367">
        <v>7468</v>
      </c>
      <c r="C16" s="367">
        <v>1791</v>
      </c>
      <c r="D16" s="367">
        <v>9259</v>
      </c>
      <c r="E16" s="367">
        <v>117</v>
      </c>
      <c r="F16" s="367">
        <v>9376</v>
      </c>
    </row>
    <row r="17" spans="1:6" ht="12.75">
      <c r="A17" s="41"/>
      <c r="B17" s="348"/>
      <c r="C17" s="348"/>
      <c r="D17" s="348"/>
      <c r="E17" s="348"/>
      <c r="F17" s="348"/>
    </row>
    <row r="18" spans="1:6" ht="12.75">
      <c r="A18" s="41" t="s">
        <v>60</v>
      </c>
      <c r="B18" s="348">
        <v>83369</v>
      </c>
      <c r="C18" s="348">
        <v>49272</v>
      </c>
      <c r="D18" s="348">
        <v>132641</v>
      </c>
      <c r="E18" s="348">
        <v>11129</v>
      </c>
      <c r="F18" s="348">
        <v>143770</v>
      </c>
    </row>
    <row r="19" spans="1:6" ht="12.75">
      <c r="A19" s="41" t="s">
        <v>61</v>
      </c>
      <c r="B19" s="348">
        <v>146916</v>
      </c>
      <c r="C19" s="348">
        <v>24079</v>
      </c>
      <c r="D19" s="348">
        <v>170995</v>
      </c>
      <c r="E19" s="348">
        <v>3606</v>
      </c>
      <c r="F19" s="348">
        <v>174601</v>
      </c>
    </row>
    <row r="20" spans="1:6" ht="12.75">
      <c r="A20" s="41" t="s">
        <v>62</v>
      </c>
      <c r="B20" s="348">
        <v>56654</v>
      </c>
      <c r="C20" s="348">
        <v>8705</v>
      </c>
      <c r="D20" s="348">
        <v>65359</v>
      </c>
      <c r="E20" s="348">
        <v>3871</v>
      </c>
      <c r="F20" s="348">
        <v>69230</v>
      </c>
    </row>
    <row r="21" spans="1:6" ht="12.75">
      <c r="A21" s="2" t="s">
        <v>249</v>
      </c>
      <c r="B21" s="367">
        <v>286939</v>
      </c>
      <c r="C21" s="367">
        <v>82056</v>
      </c>
      <c r="D21" s="367">
        <v>368995</v>
      </c>
      <c r="E21" s="367">
        <v>18606</v>
      </c>
      <c r="F21" s="367">
        <v>387601</v>
      </c>
    </row>
    <row r="22" spans="1:6" ht="12.75">
      <c r="A22" s="41"/>
      <c r="B22" s="348"/>
      <c r="C22" s="348"/>
      <c r="D22" s="348"/>
      <c r="E22" s="348"/>
      <c r="F22" s="348"/>
    </row>
    <row r="23" spans="1:6" ht="12.75">
      <c r="A23" s="2" t="s">
        <v>250</v>
      </c>
      <c r="B23" s="367">
        <v>165288</v>
      </c>
      <c r="C23" s="367">
        <v>216568</v>
      </c>
      <c r="D23" s="367">
        <v>381856</v>
      </c>
      <c r="E23" s="367">
        <v>7747</v>
      </c>
      <c r="F23" s="367">
        <v>389603</v>
      </c>
    </row>
    <row r="24" spans="1:6" ht="12.75">
      <c r="A24" s="41"/>
      <c r="B24" s="348"/>
      <c r="C24" s="348"/>
      <c r="D24" s="348"/>
      <c r="E24" s="348"/>
      <c r="F24" s="348"/>
    </row>
    <row r="25" spans="1:6" ht="12.75">
      <c r="A25" s="2" t="s">
        <v>251</v>
      </c>
      <c r="B25" s="367">
        <v>162308</v>
      </c>
      <c r="C25" s="367">
        <v>219077</v>
      </c>
      <c r="D25" s="367">
        <v>381385</v>
      </c>
      <c r="E25" s="367">
        <v>53032</v>
      </c>
      <c r="F25" s="367">
        <v>434417</v>
      </c>
    </row>
    <row r="26" spans="1:6" ht="12.75">
      <c r="A26" s="41"/>
      <c r="B26" s="348"/>
      <c r="C26" s="348"/>
      <c r="D26" s="348"/>
      <c r="E26" s="348"/>
      <c r="F26" s="348"/>
    </row>
    <row r="27" spans="1:6" ht="12.75">
      <c r="A27" s="41" t="s">
        <v>63</v>
      </c>
      <c r="B27" s="348">
        <v>9821</v>
      </c>
      <c r="C27" s="348">
        <v>317489</v>
      </c>
      <c r="D27" s="348">
        <v>327310</v>
      </c>
      <c r="E27" s="348">
        <v>43186</v>
      </c>
      <c r="F27" s="348">
        <v>370496</v>
      </c>
    </row>
    <row r="28" spans="1:6" ht="12.75">
      <c r="A28" s="41" t="s">
        <v>64</v>
      </c>
      <c r="B28" s="348">
        <v>32041</v>
      </c>
      <c r="C28" s="348">
        <v>505792</v>
      </c>
      <c r="D28" s="348">
        <v>537833</v>
      </c>
      <c r="E28" s="348">
        <v>31504</v>
      </c>
      <c r="F28" s="348">
        <v>569337</v>
      </c>
    </row>
    <row r="29" spans="1:6" ht="12.75">
      <c r="A29" s="41" t="s">
        <v>65</v>
      </c>
      <c r="B29" s="348">
        <v>64118</v>
      </c>
      <c r="C29" s="348">
        <v>737204</v>
      </c>
      <c r="D29" s="348">
        <v>801322</v>
      </c>
      <c r="E29" s="348">
        <v>36238</v>
      </c>
      <c r="F29" s="348">
        <v>837560</v>
      </c>
    </row>
    <row r="30" spans="1:6" ht="12.75">
      <c r="A30" s="2" t="s">
        <v>252</v>
      </c>
      <c r="B30" s="367">
        <v>105980</v>
      </c>
      <c r="C30" s="367">
        <v>1560485</v>
      </c>
      <c r="D30" s="367">
        <v>1666465</v>
      </c>
      <c r="E30" s="367">
        <v>110928</v>
      </c>
      <c r="F30" s="367">
        <v>1777393</v>
      </c>
    </row>
    <row r="31" spans="1:6" ht="12.75">
      <c r="A31" s="41"/>
      <c r="B31" s="348"/>
      <c r="C31" s="348"/>
      <c r="D31" s="348"/>
      <c r="E31" s="348"/>
      <c r="F31" s="348"/>
    </row>
    <row r="32" spans="1:6" ht="12.75">
      <c r="A32" s="41" t="s">
        <v>66</v>
      </c>
      <c r="B32" s="348">
        <v>141992</v>
      </c>
      <c r="C32" s="348">
        <v>1170134</v>
      </c>
      <c r="D32" s="348">
        <v>1312126</v>
      </c>
      <c r="E32" s="348">
        <v>27043</v>
      </c>
      <c r="F32" s="348">
        <v>1339169</v>
      </c>
    </row>
    <row r="33" spans="1:6" ht="12.75">
      <c r="A33" s="41" t="s">
        <v>67</v>
      </c>
      <c r="B33" s="348">
        <v>500</v>
      </c>
      <c r="C33" s="348">
        <v>347163</v>
      </c>
      <c r="D33" s="348">
        <v>347663</v>
      </c>
      <c r="E33" s="348">
        <v>16462</v>
      </c>
      <c r="F33" s="348">
        <v>364125</v>
      </c>
    </row>
    <row r="34" spans="1:6" ht="12.75">
      <c r="A34" s="41" t="s">
        <v>68</v>
      </c>
      <c r="B34" s="348">
        <v>8102</v>
      </c>
      <c r="C34" s="348">
        <v>293169</v>
      </c>
      <c r="D34" s="348">
        <v>301271</v>
      </c>
      <c r="E34" s="348">
        <v>4190</v>
      </c>
      <c r="F34" s="348">
        <v>305461</v>
      </c>
    </row>
    <row r="35" spans="1:6" ht="12.75">
      <c r="A35" s="41" t="s">
        <v>69</v>
      </c>
      <c r="B35" s="348">
        <v>20786</v>
      </c>
      <c r="C35" s="348">
        <v>251744</v>
      </c>
      <c r="D35" s="348">
        <v>272530</v>
      </c>
      <c r="E35" s="348">
        <v>30565</v>
      </c>
      <c r="F35" s="348">
        <v>303095</v>
      </c>
    </row>
    <row r="36" spans="1:6" ht="12.75">
      <c r="A36" s="2" t="s">
        <v>253</v>
      </c>
      <c r="B36" s="367">
        <v>171380</v>
      </c>
      <c r="C36" s="367">
        <v>2062210</v>
      </c>
      <c r="D36" s="367">
        <v>2233590</v>
      </c>
      <c r="E36" s="367">
        <v>78260</v>
      </c>
      <c r="F36" s="367">
        <v>2311850</v>
      </c>
    </row>
    <row r="37" spans="1:6" ht="12.75">
      <c r="A37" s="41"/>
      <c r="B37" s="348"/>
      <c r="C37" s="348"/>
      <c r="D37" s="348"/>
      <c r="E37" s="348"/>
      <c r="F37" s="348"/>
    </row>
    <row r="38" spans="1:6" ht="12.75">
      <c r="A38" s="2" t="s">
        <v>254</v>
      </c>
      <c r="B38" s="367">
        <v>88830</v>
      </c>
      <c r="C38" s="367">
        <v>130989</v>
      </c>
      <c r="D38" s="367">
        <v>219819</v>
      </c>
      <c r="E38" s="367">
        <v>2125</v>
      </c>
      <c r="F38" s="367">
        <v>221944</v>
      </c>
    </row>
    <row r="39" spans="1:6" ht="12.75">
      <c r="A39" s="41"/>
      <c r="B39" s="348"/>
      <c r="C39" s="348"/>
      <c r="D39" s="348"/>
      <c r="E39" s="348"/>
      <c r="F39" s="348"/>
    </row>
    <row r="40" spans="1:6" ht="12.75">
      <c r="A40" s="41" t="s">
        <v>70</v>
      </c>
      <c r="B40" s="348">
        <v>76698</v>
      </c>
      <c r="C40" s="348">
        <v>137862</v>
      </c>
      <c r="D40" s="348">
        <v>214560</v>
      </c>
      <c r="E40" s="348">
        <v>7351</v>
      </c>
      <c r="F40" s="348">
        <v>221911</v>
      </c>
    </row>
    <row r="41" spans="1:6" ht="12.75">
      <c r="A41" s="41" t="s">
        <v>71</v>
      </c>
      <c r="B41" s="348">
        <v>506818</v>
      </c>
      <c r="C41" s="348">
        <v>128028</v>
      </c>
      <c r="D41" s="348">
        <v>634846</v>
      </c>
      <c r="E41" s="348">
        <v>12557</v>
      </c>
      <c r="F41" s="348">
        <v>647403</v>
      </c>
    </row>
    <row r="42" spans="1:6" ht="12.75">
      <c r="A42" s="41" t="s">
        <v>72</v>
      </c>
      <c r="B42" s="348">
        <v>226110</v>
      </c>
      <c r="C42" s="348">
        <v>64953</v>
      </c>
      <c r="D42" s="348">
        <v>291063</v>
      </c>
      <c r="E42" s="348">
        <v>9961</v>
      </c>
      <c r="F42" s="348">
        <v>301024</v>
      </c>
    </row>
    <row r="43" spans="1:6" ht="12.75">
      <c r="A43" s="41" t="s">
        <v>73</v>
      </c>
      <c r="B43" s="348">
        <v>460522</v>
      </c>
      <c r="C43" s="348">
        <v>91044</v>
      </c>
      <c r="D43" s="348">
        <v>551566</v>
      </c>
      <c r="E43" s="348">
        <v>17874</v>
      </c>
      <c r="F43" s="348">
        <v>569440</v>
      </c>
    </row>
    <row r="44" spans="1:6" ht="12.75">
      <c r="A44" s="41" t="s">
        <v>74</v>
      </c>
      <c r="B44" s="348">
        <v>17282</v>
      </c>
      <c r="C44" s="348">
        <v>49762</v>
      </c>
      <c r="D44" s="348">
        <v>67044</v>
      </c>
      <c r="E44" s="348">
        <v>2573</v>
      </c>
      <c r="F44" s="348">
        <v>69617</v>
      </c>
    </row>
    <row r="45" spans="1:6" ht="12.75">
      <c r="A45" s="41" t="s">
        <v>75</v>
      </c>
      <c r="B45" s="348">
        <v>393839</v>
      </c>
      <c r="C45" s="348">
        <v>190863</v>
      </c>
      <c r="D45" s="348">
        <v>584702</v>
      </c>
      <c r="E45" s="348">
        <v>4722</v>
      </c>
      <c r="F45" s="348">
        <v>589424</v>
      </c>
    </row>
    <row r="46" spans="1:6" ht="12.75">
      <c r="A46" s="41" t="s">
        <v>76</v>
      </c>
      <c r="B46" s="348">
        <v>63144</v>
      </c>
      <c r="C46" s="348">
        <v>93907</v>
      </c>
      <c r="D46" s="348">
        <v>157051</v>
      </c>
      <c r="E46" s="348">
        <v>27352</v>
      </c>
      <c r="F46" s="348">
        <v>184403</v>
      </c>
    </row>
    <row r="47" spans="1:6" ht="12.75">
      <c r="A47" s="41" t="s">
        <v>77</v>
      </c>
      <c r="B47" s="348">
        <v>359322</v>
      </c>
      <c r="C47" s="348">
        <v>45738</v>
      </c>
      <c r="D47" s="348">
        <v>405060</v>
      </c>
      <c r="E47" s="348">
        <v>964</v>
      </c>
      <c r="F47" s="348">
        <v>406024</v>
      </c>
    </row>
    <row r="48" spans="1:6" ht="12.75">
      <c r="A48" s="41" t="s">
        <v>78</v>
      </c>
      <c r="B48" s="348">
        <v>306400</v>
      </c>
      <c r="C48" s="348">
        <v>286886</v>
      </c>
      <c r="D48" s="348">
        <v>593286</v>
      </c>
      <c r="E48" s="348">
        <v>71006</v>
      </c>
      <c r="F48" s="348">
        <v>664292</v>
      </c>
    </row>
    <row r="49" spans="1:6" ht="12.75">
      <c r="A49" s="2" t="s">
        <v>255</v>
      </c>
      <c r="B49" s="367">
        <v>2410135</v>
      </c>
      <c r="C49" s="367">
        <v>1089043</v>
      </c>
      <c r="D49" s="367">
        <v>3499178</v>
      </c>
      <c r="E49" s="367">
        <v>154360</v>
      </c>
      <c r="F49" s="367">
        <v>3653538</v>
      </c>
    </row>
    <row r="50" spans="1:6" ht="12.75">
      <c r="A50" s="41"/>
      <c r="B50" s="348"/>
      <c r="C50" s="348"/>
      <c r="D50" s="348"/>
      <c r="E50" s="348"/>
      <c r="F50" s="348"/>
    </row>
    <row r="51" spans="1:6" ht="12.75">
      <c r="A51" s="2" t="s">
        <v>256</v>
      </c>
      <c r="B51" s="367">
        <v>351482</v>
      </c>
      <c r="C51" s="367">
        <v>563688</v>
      </c>
      <c r="D51" s="367">
        <v>915170</v>
      </c>
      <c r="E51" s="367">
        <v>14803</v>
      </c>
      <c r="F51" s="367">
        <v>929973</v>
      </c>
    </row>
    <row r="52" spans="1:6" ht="12.75">
      <c r="A52" s="41"/>
      <c r="B52" s="348"/>
      <c r="C52" s="348"/>
      <c r="D52" s="348"/>
      <c r="E52" s="348"/>
      <c r="F52" s="348"/>
    </row>
    <row r="53" spans="1:6" ht="12.75">
      <c r="A53" s="41" t="s">
        <v>79</v>
      </c>
      <c r="B53" s="348">
        <v>71554</v>
      </c>
      <c r="C53" s="348">
        <v>164605</v>
      </c>
      <c r="D53" s="348">
        <v>236159</v>
      </c>
      <c r="E53" s="348">
        <v>4773</v>
      </c>
      <c r="F53" s="348">
        <v>240932</v>
      </c>
    </row>
    <row r="54" spans="1:6" ht="12.75">
      <c r="A54" s="41" t="s">
        <v>80</v>
      </c>
      <c r="B54" s="348">
        <v>69380</v>
      </c>
      <c r="C54" s="348">
        <v>180241</v>
      </c>
      <c r="D54" s="348">
        <v>249621</v>
      </c>
      <c r="E54" s="348">
        <v>12744</v>
      </c>
      <c r="F54" s="348">
        <v>262365</v>
      </c>
    </row>
    <row r="55" spans="1:6" ht="12.75">
      <c r="A55" s="41" t="s">
        <v>81</v>
      </c>
      <c r="B55" s="348">
        <v>7115</v>
      </c>
      <c r="C55" s="348">
        <v>146401</v>
      </c>
      <c r="D55" s="348">
        <v>153516</v>
      </c>
      <c r="E55" s="348">
        <v>2331</v>
      </c>
      <c r="F55" s="348">
        <v>155847</v>
      </c>
    </row>
    <row r="56" spans="1:6" ht="12.75">
      <c r="A56" s="41" t="s">
        <v>82</v>
      </c>
      <c r="B56" s="348">
        <v>89214</v>
      </c>
      <c r="C56" s="348">
        <v>124476</v>
      </c>
      <c r="D56" s="348">
        <v>213690</v>
      </c>
      <c r="E56" s="348">
        <v>1893</v>
      </c>
      <c r="F56" s="348">
        <v>215583</v>
      </c>
    </row>
    <row r="57" spans="1:6" ht="12.75">
      <c r="A57" s="41" t="s">
        <v>83</v>
      </c>
      <c r="B57" s="348">
        <v>83269</v>
      </c>
      <c r="C57" s="348">
        <v>205283</v>
      </c>
      <c r="D57" s="348">
        <v>288552</v>
      </c>
      <c r="E57" s="348">
        <v>30851</v>
      </c>
      <c r="F57" s="348">
        <v>319403</v>
      </c>
    </row>
    <row r="58" spans="1:6" ht="12.75">
      <c r="A58" s="2" t="s">
        <v>257</v>
      </c>
      <c r="B58" s="367">
        <v>320532</v>
      </c>
      <c r="C58" s="367">
        <v>821006</v>
      </c>
      <c r="D58" s="367">
        <v>1141538</v>
      </c>
      <c r="E58" s="367">
        <v>52592</v>
      </c>
      <c r="F58" s="367">
        <v>1194130</v>
      </c>
    </row>
    <row r="59" spans="1:6" ht="12.75">
      <c r="A59" s="41"/>
      <c r="B59" s="348"/>
      <c r="C59" s="348"/>
      <c r="D59" s="348"/>
      <c r="E59" s="348"/>
      <c r="F59" s="348"/>
    </row>
    <row r="60" spans="1:6" ht="12.75">
      <c r="A60" s="41" t="s">
        <v>84</v>
      </c>
      <c r="B60" s="348">
        <v>33458</v>
      </c>
      <c r="C60" s="348">
        <v>238280</v>
      </c>
      <c r="D60" s="348">
        <v>271738</v>
      </c>
      <c r="E60" s="348">
        <v>442</v>
      </c>
      <c r="F60" s="348">
        <v>272180</v>
      </c>
    </row>
    <row r="61" spans="1:6" ht="12.75">
      <c r="A61" s="41" t="s">
        <v>85</v>
      </c>
      <c r="B61" s="348">
        <v>75193</v>
      </c>
      <c r="C61" s="348">
        <v>172749</v>
      </c>
      <c r="D61" s="348">
        <v>247942</v>
      </c>
      <c r="E61" s="348">
        <v>4349</v>
      </c>
      <c r="F61" s="348">
        <v>252291</v>
      </c>
    </row>
    <row r="62" spans="1:6" ht="12.75">
      <c r="A62" s="41" t="s">
        <v>86</v>
      </c>
      <c r="B62" s="348">
        <v>50659</v>
      </c>
      <c r="C62" s="348">
        <v>540982</v>
      </c>
      <c r="D62" s="348">
        <v>591641</v>
      </c>
      <c r="E62" s="348">
        <v>442</v>
      </c>
      <c r="F62" s="348">
        <v>592083</v>
      </c>
    </row>
    <row r="63" spans="1:6" ht="12.75">
      <c r="A63" s="2" t="s">
        <v>258</v>
      </c>
      <c r="B63" s="367">
        <v>159310</v>
      </c>
      <c r="C63" s="367">
        <v>952011</v>
      </c>
      <c r="D63" s="367">
        <v>1111321</v>
      </c>
      <c r="E63" s="367">
        <v>5233</v>
      </c>
      <c r="F63" s="367">
        <v>1116554</v>
      </c>
    </row>
    <row r="64" spans="1:6" ht="12.75">
      <c r="A64" s="41"/>
      <c r="B64" s="348"/>
      <c r="C64" s="348"/>
      <c r="D64" s="348"/>
      <c r="E64" s="348"/>
      <c r="F64" s="348"/>
    </row>
    <row r="65" spans="1:6" ht="12.75">
      <c r="A65" s="2" t="s">
        <v>259</v>
      </c>
      <c r="B65" s="367">
        <v>1351</v>
      </c>
      <c r="C65" s="367">
        <v>769092</v>
      </c>
      <c r="D65" s="367">
        <v>770443</v>
      </c>
      <c r="E65" s="367">
        <v>16041</v>
      </c>
      <c r="F65" s="367">
        <v>786484</v>
      </c>
    </row>
    <row r="66" spans="1:6" ht="12.75">
      <c r="A66" s="41"/>
      <c r="B66" s="348"/>
      <c r="C66" s="348"/>
      <c r="D66" s="348"/>
      <c r="E66" s="348"/>
      <c r="F66" s="348"/>
    </row>
    <row r="67" spans="1:6" ht="12.75">
      <c r="A67" s="41" t="s">
        <v>87</v>
      </c>
      <c r="B67" s="348">
        <v>9086</v>
      </c>
      <c r="C67" s="348">
        <v>62906</v>
      </c>
      <c r="D67" s="348">
        <v>71992</v>
      </c>
      <c r="E67" s="348">
        <v>21117</v>
      </c>
      <c r="F67" s="348">
        <v>93109</v>
      </c>
    </row>
    <row r="68" spans="1:6" ht="12.75">
      <c r="A68" s="41" t="s">
        <v>88</v>
      </c>
      <c r="B68" s="348">
        <v>6907</v>
      </c>
      <c r="C68" s="348">
        <v>62728</v>
      </c>
      <c r="D68" s="348">
        <v>69635</v>
      </c>
      <c r="E68" s="348">
        <v>4131</v>
      </c>
      <c r="F68" s="348">
        <v>73766</v>
      </c>
    </row>
    <row r="69" spans="1:6" ht="12.75">
      <c r="A69" s="2" t="s">
        <v>260</v>
      </c>
      <c r="B69" s="367">
        <v>15993</v>
      </c>
      <c r="C69" s="367">
        <v>125634</v>
      </c>
      <c r="D69" s="367">
        <v>141627</v>
      </c>
      <c r="E69" s="367">
        <v>25248</v>
      </c>
      <c r="F69" s="367">
        <v>166875</v>
      </c>
    </row>
    <row r="70" spans="1:6" ht="12.75">
      <c r="A70" s="41"/>
      <c r="B70" s="348"/>
      <c r="C70" s="348"/>
      <c r="D70" s="348"/>
      <c r="E70" s="348"/>
      <c r="F70" s="348"/>
    </row>
    <row r="71" spans="1:6" ht="12.75">
      <c r="A71" s="41" t="s">
        <v>89</v>
      </c>
      <c r="B71" s="348">
        <v>966</v>
      </c>
      <c r="C71" s="348">
        <v>29292</v>
      </c>
      <c r="D71" s="348">
        <v>30258</v>
      </c>
      <c r="E71" s="348">
        <v>277</v>
      </c>
      <c r="F71" s="348">
        <v>30535</v>
      </c>
    </row>
    <row r="72" spans="1:6" ht="12.75">
      <c r="A72" s="41" t="s">
        <v>90</v>
      </c>
      <c r="B72" s="153" t="s">
        <v>228</v>
      </c>
      <c r="C72" s="348">
        <v>5203</v>
      </c>
      <c r="D72" s="348">
        <v>5203</v>
      </c>
      <c r="E72" s="348" t="s">
        <v>228</v>
      </c>
      <c r="F72" s="348">
        <v>5203</v>
      </c>
    </row>
    <row r="73" spans="1:6" ht="12.75">
      <c r="A73" s="41" t="s">
        <v>91</v>
      </c>
      <c r="B73" s="348">
        <v>838</v>
      </c>
      <c r="C73" s="348">
        <v>14517</v>
      </c>
      <c r="D73" s="348">
        <v>15355</v>
      </c>
      <c r="E73" s="153" t="s">
        <v>228</v>
      </c>
      <c r="F73" s="348">
        <v>15355</v>
      </c>
    </row>
    <row r="74" spans="1:6" ht="12.75">
      <c r="A74" s="41" t="s">
        <v>92</v>
      </c>
      <c r="B74" s="348">
        <v>1354</v>
      </c>
      <c r="C74" s="348">
        <v>63654</v>
      </c>
      <c r="D74" s="348">
        <v>65008</v>
      </c>
      <c r="E74" s="348" t="s">
        <v>228</v>
      </c>
      <c r="F74" s="348">
        <v>65008</v>
      </c>
    </row>
    <row r="75" spans="1:6" ht="12.75">
      <c r="A75" s="41" t="s">
        <v>93</v>
      </c>
      <c r="B75" s="348">
        <v>331</v>
      </c>
      <c r="C75" s="348">
        <v>11863</v>
      </c>
      <c r="D75" s="348">
        <v>12194</v>
      </c>
      <c r="E75" s="348">
        <v>103</v>
      </c>
      <c r="F75" s="348">
        <v>12297</v>
      </c>
    </row>
    <row r="76" spans="1:6" ht="12.75">
      <c r="A76" s="41" t="s">
        <v>94</v>
      </c>
      <c r="B76" s="348" t="s">
        <v>228</v>
      </c>
      <c r="C76" s="348">
        <v>87804</v>
      </c>
      <c r="D76" s="348">
        <v>87804</v>
      </c>
      <c r="E76" s="348">
        <v>79</v>
      </c>
      <c r="F76" s="348">
        <v>87883</v>
      </c>
    </row>
    <row r="77" spans="1:6" ht="12.75">
      <c r="A77" s="41" t="s">
        <v>95</v>
      </c>
      <c r="B77" s="348">
        <v>14015</v>
      </c>
      <c r="C77" s="348">
        <v>21949</v>
      </c>
      <c r="D77" s="348">
        <v>35964</v>
      </c>
      <c r="E77" s="348">
        <v>1512</v>
      </c>
      <c r="F77" s="348">
        <v>37476</v>
      </c>
    </row>
    <row r="78" spans="1:6" ht="12.75">
      <c r="A78" s="41" t="s">
        <v>96</v>
      </c>
      <c r="B78" s="348">
        <v>39043</v>
      </c>
      <c r="C78" s="348">
        <v>37733</v>
      </c>
      <c r="D78" s="348">
        <v>76776</v>
      </c>
      <c r="E78" s="348">
        <v>53</v>
      </c>
      <c r="F78" s="348">
        <v>76829</v>
      </c>
    </row>
    <row r="79" spans="1:6" ht="12.75">
      <c r="A79" s="2" t="s">
        <v>261</v>
      </c>
      <c r="B79" s="367">
        <v>56547</v>
      </c>
      <c r="C79" s="367">
        <v>272015</v>
      </c>
      <c r="D79" s="367">
        <v>328562</v>
      </c>
      <c r="E79" s="367">
        <v>2024</v>
      </c>
      <c r="F79" s="367">
        <v>330586</v>
      </c>
    </row>
    <row r="80" spans="1:6" ht="12.75">
      <c r="A80" s="41"/>
      <c r="B80" s="348"/>
      <c r="C80" s="348"/>
      <c r="D80" s="348"/>
      <c r="E80" s="348"/>
      <c r="F80" s="348"/>
    </row>
    <row r="81" spans="1:6" ht="12.75">
      <c r="A81" s="41" t="s">
        <v>97</v>
      </c>
      <c r="B81" s="348">
        <v>2259</v>
      </c>
      <c r="C81" s="348">
        <v>740</v>
      </c>
      <c r="D81" s="348">
        <v>2999</v>
      </c>
      <c r="E81" s="348">
        <v>196</v>
      </c>
      <c r="F81" s="348">
        <v>3195</v>
      </c>
    </row>
    <row r="82" spans="1:6" ht="12.75">
      <c r="A82" s="41" t="s">
        <v>98</v>
      </c>
      <c r="B82" s="348">
        <v>219</v>
      </c>
      <c r="C82" s="348">
        <v>457</v>
      </c>
      <c r="D82" s="348">
        <v>676</v>
      </c>
      <c r="E82" s="348">
        <v>162</v>
      </c>
      <c r="F82" s="348">
        <v>838</v>
      </c>
    </row>
    <row r="83" spans="1:6" ht="12.75">
      <c r="A83" s="2" t="s">
        <v>262</v>
      </c>
      <c r="B83" s="367">
        <v>2478</v>
      </c>
      <c r="C83" s="367">
        <v>1197</v>
      </c>
      <c r="D83" s="367">
        <v>3675</v>
      </c>
      <c r="E83" s="367">
        <v>358</v>
      </c>
      <c r="F83" s="367">
        <v>4033</v>
      </c>
    </row>
    <row r="84" spans="1:6" ht="12.75">
      <c r="A84" s="41"/>
      <c r="B84" s="346"/>
      <c r="C84" s="346"/>
      <c r="D84" s="348"/>
      <c r="E84" s="346"/>
      <c r="F84" s="348"/>
    </row>
    <row r="85" spans="1:6" ht="12.75">
      <c r="A85" s="26" t="s">
        <v>263</v>
      </c>
      <c r="B85" s="350">
        <v>4412540</v>
      </c>
      <c r="C85" s="350">
        <v>8899630</v>
      </c>
      <c r="D85" s="371">
        <v>13312170</v>
      </c>
      <c r="E85" s="350">
        <v>541676</v>
      </c>
      <c r="F85" s="371">
        <v>13853846</v>
      </c>
    </row>
    <row r="86" spans="1:6" ht="12.75">
      <c r="A86" s="35" t="s">
        <v>22</v>
      </c>
      <c r="B86" s="346">
        <v>661847</v>
      </c>
      <c r="C86" s="346">
        <v>4868087</v>
      </c>
      <c r="D86" s="348">
        <v>5529934</v>
      </c>
      <c r="E86" s="346">
        <v>77706</v>
      </c>
      <c r="F86" s="348">
        <v>5607640</v>
      </c>
    </row>
    <row r="87" spans="1:6" ht="12.75">
      <c r="A87" s="37"/>
      <c r="B87" s="372"/>
      <c r="C87" s="372"/>
      <c r="D87" s="355"/>
      <c r="E87" s="372"/>
      <c r="F87" s="355"/>
    </row>
    <row r="88" spans="1:6" ht="13.5" thickBot="1">
      <c r="A88" s="373" t="s">
        <v>99</v>
      </c>
      <c r="B88" s="363">
        <v>5074387</v>
      </c>
      <c r="C88" s="363">
        <v>13767717</v>
      </c>
      <c r="D88" s="374">
        <v>18842104</v>
      </c>
      <c r="E88" s="363">
        <v>619382</v>
      </c>
      <c r="F88" s="374">
        <v>19461486</v>
      </c>
    </row>
    <row r="89" spans="1:6" ht="12.75">
      <c r="A89" s="40"/>
      <c r="B89" s="40"/>
      <c r="C89" s="40"/>
      <c r="D89" s="40"/>
      <c r="E89" s="40"/>
      <c r="F89" s="40"/>
    </row>
    <row r="90" spans="1:6" ht="12.75">
      <c r="A90" s="40"/>
      <c r="B90" s="40"/>
      <c r="C90" s="40"/>
      <c r="D90" s="40"/>
      <c r="E90" s="40"/>
      <c r="F90" s="40"/>
    </row>
    <row r="91" spans="1:6" ht="12.75">
      <c r="A91" s="40"/>
      <c r="B91" s="40"/>
      <c r="C91" s="40"/>
      <c r="D91" s="40"/>
      <c r="E91" s="40"/>
      <c r="F91" s="40"/>
    </row>
  </sheetData>
  <mergeCells count="3">
    <mergeCell ref="A1:F1"/>
    <mergeCell ref="A3:F3"/>
    <mergeCell ref="A4:F4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5"/>
  <dimension ref="A1:K88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4.7109375" style="19" customWidth="1"/>
    <col min="2" max="10" width="12.7109375" style="19" customWidth="1"/>
    <col min="11" max="11" width="11.421875" style="40" customWidth="1"/>
    <col min="12" max="16384" width="11.421875" style="19" customWidth="1"/>
  </cols>
  <sheetData>
    <row r="1" spans="1:11" s="253" customFormat="1" ht="18">
      <c r="A1" s="630" t="s">
        <v>229</v>
      </c>
      <c r="B1" s="630"/>
      <c r="C1" s="630"/>
      <c r="D1" s="630"/>
      <c r="E1" s="630"/>
      <c r="F1" s="630"/>
      <c r="G1" s="630"/>
      <c r="H1" s="630"/>
      <c r="I1" s="630"/>
      <c r="J1" s="630"/>
      <c r="K1" s="256"/>
    </row>
    <row r="3" spans="1:11" s="270" customFormat="1" ht="15">
      <c r="A3" s="686" t="s">
        <v>386</v>
      </c>
      <c r="B3" s="686"/>
      <c r="C3" s="686"/>
      <c r="D3" s="686"/>
      <c r="E3" s="686"/>
      <c r="F3" s="686"/>
      <c r="G3" s="686"/>
      <c r="H3" s="686"/>
      <c r="I3" s="686"/>
      <c r="J3" s="686"/>
      <c r="K3" s="271"/>
    </row>
    <row r="4" spans="1:11" s="270" customFormat="1" ht="15">
      <c r="A4" s="276"/>
      <c r="B4" s="277"/>
      <c r="C4" s="281"/>
      <c r="D4" s="281"/>
      <c r="E4" s="281"/>
      <c r="F4" s="281"/>
      <c r="G4" s="281"/>
      <c r="H4" s="281"/>
      <c r="I4" s="281"/>
      <c r="J4" s="281"/>
      <c r="K4" s="271"/>
    </row>
    <row r="5" spans="1:10" ht="12.75">
      <c r="A5" s="62" t="s">
        <v>55</v>
      </c>
      <c r="B5" s="683" t="s">
        <v>25</v>
      </c>
      <c r="C5" s="684"/>
      <c r="D5" s="684"/>
      <c r="E5" s="684"/>
      <c r="F5" s="685"/>
      <c r="G5" s="683" t="s">
        <v>26</v>
      </c>
      <c r="H5" s="684"/>
      <c r="I5" s="684"/>
      <c r="J5" s="684"/>
    </row>
    <row r="6" spans="1:10" ht="12.75">
      <c r="A6" s="60" t="s">
        <v>100</v>
      </c>
      <c r="B6" s="27"/>
      <c r="C6" s="28" t="s">
        <v>28</v>
      </c>
      <c r="D6" s="28"/>
      <c r="E6" s="36" t="s">
        <v>29</v>
      </c>
      <c r="F6" s="36"/>
      <c r="G6" s="27"/>
      <c r="H6" s="28" t="s">
        <v>28</v>
      </c>
      <c r="I6" s="28"/>
      <c r="J6" s="46" t="s">
        <v>29</v>
      </c>
    </row>
    <row r="7" spans="1:10" ht="13.5" thickBot="1">
      <c r="A7" s="356"/>
      <c r="B7" s="36" t="s">
        <v>30</v>
      </c>
      <c r="C7" s="36" t="s">
        <v>31</v>
      </c>
      <c r="D7" s="36" t="s">
        <v>4</v>
      </c>
      <c r="E7" s="30" t="s">
        <v>32</v>
      </c>
      <c r="F7" s="30" t="s">
        <v>4</v>
      </c>
      <c r="G7" s="36" t="s">
        <v>30</v>
      </c>
      <c r="H7" s="36" t="s">
        <v>31</v>
      </c>
      <c r="I7" s="36" t="s">
        <v>4</v>
      </c>
      <c r="J7" s="31" t="s">
        <v>32</v>
      </c>
    </row>
    <row r="8" spans="1:10" ht="12.75">
      <c r="A8" s="357" t="s">
        <v>56</v>
      </c>
      <c r="B8" s="360">
        <v>70.376</v>
      </c>
      <c r="C8" s="360">
        <v>44.76</v>
      </c>
      <c r="D8" s="360">
        <v>115.136</v>
      </c>
      <c r="E8" s="360">
        <v>1.24</v>
      </c>
      <c r="F8" s="361">
        <v>116.37599999999999</v>
      </c>
      <c r="G8" s="361">
        <v>7.12812721563861</v>
      </c>
      <c r="H8" s="361">
        <v>11.334515067105597</v>
      </c>
      <c r="I8" s="361">
        <v>8.32990884097815</v>
      </c>
      <c r="J8" s="361">
        <v>18.78787878787879</v>
      </c>
    </row>
    <row r="9" spans="1:10" ht="12.75">
      <c r="A9" s="41" t="s">
        <v>57</v>
      </c>
      <c r="B9" s="347">
        <v>65.842</v>
      </c>
      <c r="C9" s="347">
        <v>5.773</v>
      </c>
      <c r="D9" s="347">
        <v>71.615</v>
      </c>
      <c r="E9" s="153" t="s">
        <v>228</v>
      </c>
      <c r="F9" s="347">
        <v>71.615</v>
      </c>
      <c r="G9" s="347">
        <v>7.013421389007243</v>
      </c>
      <c r="H9" s="347">
        <v>13.811004784688995</v>
      </c>
      <c r="I9" s="347">
        <v>7.303181725474199</v>
      </c>
      <c r="J9" s="354" t="s">
        <v>228</v>
      </c>
    </row>
    <row r="10" spans="1:10" ht="12.75">
      <c r="A10" s="41" t="s">
        <v>58</v>
      </c>
      <c r="B10" s="347">
        <v>237.203</v>
      </c>
      <c r="C10" s="347">
        <v>37.044</v>
      </c>
      <c r="D10" s="347">
        <v>274.247</v>
      </c>
      <c r="E10" s="347" t="s">
        <v>228</v>
      </c>
      <c r="F10" s="347">
        <v>274.247</v>
      </c>
      <c r="G10" s="347">
        <v>7.471666614168268</v>
      </c>
      <c r="H10" s="347">
        <v>11.497206703910615</v>
      </c>
      <c r="I10" s="347">
        <v>7.842574852011782</v>
      </c>
      <c r="J10" s="347">
        <v>19</v>
      </c>
    </row>
    <row r="11" spans="1:10" ht="12.75">
      <c r="A11" s="41" t="s">
        <v>59</v>
      </c>
      <c r="B11" s="347">
        <v>91.866</v>
      </c>
      <c r="C11" s="347">
        <v>14.978</v>
      </c>
      <c r="D11" s="347">
        <v>106.844</v>
      </c>
      <c r="E11" s="153">
        <v>0.281</v>
      </c>
      <c r="F11" s="347">
        <v>107.125</v>
      </c>
      <c r="G11" s="347">
        <v>8.365904744558783</v>
      </c>
      <c r="H11" s="347">
        <v>12.801709401709402</v>
      </c>
      <c r="I11" s="347">
        <v>8.793021150522591</v>
      </c>
      <c r="J11" s="347">
        <v>23.416666666666668</v>
      </c>
    </row>
    <row r="12" spans="1:10" ht="12.75">
      <c r="A12" s="2" t="s">
        <v>246</v>
      </c>
      <c r="B12" s="368">
        <v>465.28700000000003</v>
      </c>
      <c r="C12" s="368">
        <v>102.555</v>
      </c>
      <c r="D12" s="368">
        <v>567.842</v>
      </c>
      <c r="E12" s="368">
        <v>1.521</v>
      </c>
      <c r="F12" s="368">
        <v>569.363</v>
      </c>
      <c r="G12" s="368">
        <v>7.505960734969109</v>
      </c>
      <c r="H12" s="368">
        <v>11.708528370818586</v>
      </c>
      <c r="I12" s="368">
        <v>8.026262226494035</v>
      </c>
      <c r="J12" s="368">
        <v>19.0125</v>
      </c>
    </row>
    <row r="13" spans="1:10" ht="12.75">
      <c r="A13" s="41"/>
      <c r="B13" s="347"/>
      <c r="C13" s="347"/>
      <c r="D13" s="347"/>
      <c r="E13" s="347"/>
      <c r="F13" s="16"/>
      <c r="G13" s="370"/>
      <c r="H13" s="347"/>
      <c r="I13" s="347"/>
      <c r="J13" s="347"/>
    </row>
    <row r="14" spans="1:10" ht="12.75">
      <c r="A14" s="2" t="s">
        <v>247</v>
      </c>
      <c r="B14" s="368">
        <v>376.657</v>
      </c>
      <c r="C14" s="368">
        <v>335.024</v>
      </c>
      <c r="D14" s="368">
        <v>711.681</v>
      </c>
      <c r="E14" s="368">
        <v>2.648</v>
      </c>
      <c r="F14" s="375">
        <v>714.3290000000001</v>
      </c>
      <c r="G14" s="368">
        <v>8.458499887716146</v>
      </c>
      <c r="H14" s="368">
        <v>13.954100545628723</v>
      </c>
      <c r="I14" s="368">
        <v>10.38359182363326</v>
      </c>
      <c r="J14" s="368">
        <v>21.704918032786885</v>
      </c>
    </row>
    <row r="15" spans="1:10" ht="12.75">
      <c r="A15" s="41"/>
      <c r="B15" s="347"/>
      <c r="C15" s="347"/>
      <c r="D15" s="347"/>
      <c r="E15" s="347"/>
      <c r="F15" s="16"/>
      <c r="G15" s="370"/>
      <c r="H15" s="347"/>
      <c r="I15" s="347"/>
      <c r="J15" s="347"/>
    </row>
    <row r="16" spans="1:10" ht="12.75">
      <c r="A16" s="2" t="s">
        <v>248</v>
      </c>
      <c r="B16" s="368">
        <v>56.378</v>
      </c>
      <c r="C16" s="368">
        <v>25.472</v>
      </c>
      <c r="D16" s="368">
        <v>81.85</v>
      </c>
      <c r="E16" s="368">
        <v>2.603</v>
      </c>
      <c r="F16" s="375">
        <v>84.45299999999999</v>
      </c>
      <c r="G16" s="368">
        <v>7.5492769148366365</v>
      </c>
      <c r="H16" s="368">
        <v>14.222222222222221</v>
      </c>
      <c r="I16" s="368">
        <v>8.840047521330597</v>
      </c>
      <c r="J16" s="368">
        <v>22.247863247863247</v>
      </c>
    </row>
    <row r="17" spans="1:10" ht="12.75">
      <c r="A17" s="41"/>
      <c r="B17" s="347"/>
      <c r="C17" s="347"/>
      <c r="D17" s="347"/>
      <c r="E17" s="347"/>
      <c r="F17" s="16"/>
      <c r="G17" s="370"/>
      <c r="H17" s="347"/>
      <c r="I17" s="347"/>
      <c r="J17" s="347"/>
    </row>
    <row r="18" spans="1:10" ht="12.75">
      <c r="A18" s="41" t="s">
        <v>60</v>
      </c>
      <c r="B18" s="347">
        <v>603.4</v>
      </c>
      <c r="C18" s="347">
        <v>614.16</v>
      </c>
      <c r="D18" s="347">
        <v>1217.56</v>
      </c>
      <c r="E18" s="16">
        <v>197.61</v>
      </c>
      <c r="F18" s="16">
        <v>1415.17</v>
      </c>
      <c r="G18" s="347">
        <v>7.237702263431252</v>
      </c>
      <c r="H18" s="347">
        <v>12.464685825621043</v>
      </c>
      <c r="I18" s="347">
        <v>9.179363846774375</v>
      </c>
      <c r="J18" s="347">
        <v>17.75631233713721</v>
      </c>
    </row>
    <row r="19" spans="1:10" ht="12.75">
      <c r="A19" s="41" t="s">
        <v>61</v>
      </c>
      <c r="B19" s="347">
        <v>1024.32</v>
      </c>
      <c r="C19" s="347">
        <v>347.02</v>
      </c>
      <c r="D19" s="347">
        <v>1371.34</v>
      </c>
      <c r="E19" s="16">
        <v>70.86099999999999</v>
      </c>
      <c r="F19" s="16">
        <v>1442.201</v>
      </c>
      <c r="G19" s="347">
        <v>6.972147349505839</v>
      </c>
      <c r="H19" s="347">
        <v>14.411728061796586</v>
      </c>
      <c r="I19" s="347">
        <v>8.019766659843855</v>
      </c>
      <c r="J19" s="347">
        <v>19.650859678313918</v>
      </c>
    </row>
    <row r="20" spans="1:10" ht="12.75">
      <c r="A20" s="41" t="s">
        <v>62</v>
      </c>
      <c r="B20" s="347">
        <v>387.64</v>
      </c>
      <c r="C20" s="347">
        <v>105.36</v>
      </c>
      <c r="D20" s="347">
        <v>493</v>
      </c>
      <c r="E20" s="16">
        <v>87.06</v>
      </c>
      <c r="F20" s="16">
        <v>580.06</v>
      </c>
      <c r="G20" s="347">
        <v>6.84223532318989</v>
      </c>
      <c r="H20" s="347">
        <v>12.103388856978748</v>
      </c>
      <c r="I20" s="347">
        <v>7.542955063571964</v>
      </c>
      <c r="J20" s="347">
        <v>22.490312580728492</v>
      </c>
    </row>
    <row r="21" spans="1:10" ht="12.75">
      <c r="A21" s="2" t="s">
        <v>249</v>
      </c>
      <c r="B21" s="368">
        <v>2015.36</v>
      </c>
      <c r="C21" s="368">
        <v>1066.54</v>
      </c>
      <c r="D21" s="368">
        <v>3081.9</v>
      </c>
      <c r="E21" s="368">
        <v>355.531</v>
      </c>
      <c r="F21" s="375">
        <v>3437.431</v>
      </c>
      <c r="G21" s="368">
        <v>7.023653110939956</v>
      </c>
      <c r="H21" s="368">
        <v>12.9977088817393</v>
      </c>
      <c r="I21" s="368">
        <v>8.35214569303107</v>
      </c>
      <c r="J21" s="368">
        <v>19.108405890572932</v>
      </c>
    </row>
    <row r="22" spans="1:10" ht="12.75">
      <c r="A22" s="41"/>
      <c r="B22" s="347"/>
      <c r="C22" s="347"/>
      <c r="D22" s="347"/>
      <c r="E22" s="347"/>
      <c r="F22" s="16"/>
      <c r="G22" s="370"/>
      <c r="H22" s="347"/>
      <c r="I22" s="347"/>
      <c r="J22" s="347"/>
    </row>
    <row r="23" spans="1:10" ht="12.75">
      <c r="A23" s="2" t="s">
        <v>250</v>
      </c>
      <c r="B23" s="368">
        <v>1165.225</v>
      </c>
      <c r="C23" s="368">
        <v>2762.497</v>
      </c>
      <c r="D23" s="368">
        <v>3927.7219999999998</v>
      </c>
      <c r="E23" s="368">
        <v>178.5</v>
      </c>
      <c r="F23" s="375">
        <v>4106.222</v>
      </c>
      <c r="G23" s="368">
        <v>7.0496648274526885</v>
      </c>
      <c r="H23" s="368">
        <v>12.755794946621846</v>
      </c>
      <c r="I23" s="368">
        <v>10.285872161233552</v>
      </c>
      <c r="J23" s="368">
        <v>23.041177229895442</v>
      </c>
    </row>
    <row r="24" spans="1:10" ht="12.75">
      <c r="A24" s="41"/>
      <c r="B24" s="347"/>
      <c r="C24" s="347"/>
      <c r="D24" s="347"/>
      <c r="E24" s="347"/>
      <c r="F24" s="16"/>
      <c r="G24" s="370"/>
      <c r="H24" s="347"/>
      <c r="I24" s="347"/>
      <c r="J24" s="347"/>
    </row>
    <row r="25" spans="1:10" ht="12.75">
      <c r="A25" s="2" t="s">
        <v>251</v>
      </c>
      <c r="B25" s="368">
        <v>1164.359</v>
      </c>
      <c r="C25" s="368">
        <v>2823.234</v>
      </c>
      <c r="D25" s="368">
        <v>3987.593</v>
      </c>
      <c r="E25" s="368">
        <v>1095.217</v>
      </c>
      <c r="F25" s="375">
        <v>5082.81</v>
      </c>
      <c r="G25" s="368">
        <v>7.173762229834636</v>
      </c>
      <c r="H25" s="368">
        <v>12.886948424526537</v>
      </c>
      <c r="I25" s="368">
        <v>10.455558031910012</v>
      </c>
      <c r="J25" s="368">
        <v>20.652002564489365</v>
      </c>
    </row>
    <row r="26" spans="1:10" ht="12.75">
      <c r="A26" s="41"/>
      <c r="B26" s="347"/>
      <c r="C26" s="347"/>
      <c r="D26" s="347"/>
      <c r="E26" s="347"/>
      <c r="F26" s="16"/>
      <c r="G26" s="370"/>
      <c r="H26" s="347"/>
      <c r="I26" s="347"/>
      <c r="J26" s="347"/>
    </row>
    <row r="27" spans="1:10" ht="12.75">
      <c r="A27" s="41" t="s">
        <v>63</v>
      </c>
      <c r="B27" s="347">
        <v>76.623</v>
      </c>
      <c r="C27" s="347">
        <v>3890.73</v>
      </c>
      <c r="D27" s="347">
        <v>3967.353</v>
      </c>
      <c r="E27" s="16">
        <v>870.388</v>
      </c>
      <c r="F27" s="16">
        <v>4837.741</v>
      </c>
      <c r="G27" s="347">
        <v>7.801954994399756</v>
      </c>
      <c r="H27" s="347">
        <v>12.254692288551729</v>
      </c>
      <c r="I27" s="347">
        <v>12.121087042864563</v>
      </c>
      <c r="J27" s="347">
        <v>20.154401889501226</v>
      </c>
    </row>
    <row r="28" spans="1:10" ht="12.75">
      <c r="A28" s="41" t="s">
        <v>64</v>
      </c>
      <c r="B28" s="347">
        <v>210.574</v>
      </c>
      <c r="C28" s="347">
        <v>6337.394</v>
      </c>
      <c r="D28" s="347">
        <v>6547.968</v>
      </c>
      <c r="E28" s="16">
        <v>611.85</v>
      </c>
      <c r="F28" s="16">
        <v>7159.818</v>
      </c>
      <c r="G28" s="347">
        <v>6.5720171030866705</v>
      </c>
      <c r="H28" s="347">
        <v>12.529644596988485</v>
      </c>
      <c r="I28" s="347">
        <v>12.174723380677646</v>
      </c>
      <c r="J28" s="347">
        <v>19.421343321482986</v>
      </c>
    </row>
    <row r="29" spans="1:10" ht="12.75">
      <c r="A29" s="41" t="s">
        <v>65</v>
      </c>
      <c r="B29" s="347">
        <v>448.082</v>
      </c>
      <c r="C29" s="347">
        <v>8813.525</v>
      </c>
      <c r="D29" s="347">
        <v>9261.607</v>
      </c>
      <c r="E29" s="16">
        <v>558.978</v>
      </c>
      <c r="F29" s="16">
        <v>9820.585</v>
      </c>
      <c r="G29" s="347">
        <v>6.988396394148289</v>
      </c>
      <c r="H29" s="347">
        <v>11.95534071980076</v>
      </c>
      <c r="I29" s="347">
        <v>11.557909304873696</v>
      </c>
      <c r="J29" s="347">
        <v>15.425189028092058</v>
      </c>
    </row>
    <row r="30" spans="1:10" ht="12.75">
      <c r="A30" s="2" t="s">
        <v>252</v>
      </c>
      <c r="B30" s="368">
        <v>735.279</v>
      </c>
      <c r="C30" s="368">
        <v>19041.648999999998</v>
      </c>
      <c r="D30" s="368">
        <v>19776.928</v>
      </c>
      <c r="E30" s="368">
        <v>2041.216</v>
      </c>
      <c r="F30" s="375">
        <v>21818.144</v>
      </c>
      <c r="G30" s="368">
        <v>6.937903377995848</v>
      </c>
      <c r="H30" s="368">
        <v>12.20239156416114</v>
      </c>
      <c r="I30" s="368">
        <v>11.867592778726227</v>
      </c>
      <c r="J30" s="368">
        <v>18.401269291792875</v>
      </c>
    </row>
    <row r="31" spans="1:10" ht="12.75">
      <c r="A31" s="41"/>
      <c r="B31" s="347"/>
      <c r="C31" s="347"/>
      <c r="D31" s="347"/>
      <c r="E31" s="347"/>
      <c r="F31" s="16"/>
      <c r="G31" s="410"/>
      <c r="H31" s="355"/>
      <c r="I31" s="355"/>
      <c r="J31" s="355"/>
    </row>
    <row r="32" spans="1:10" ht="12.75">
      <c r="A32" s="41" t="s">
        <v>66</v>
      </c>
      <c r="B32" s="347">
        <v>1115.443</v>
      </c>
      <c r="C32" s="347">
        <v>14956</v>
      </c>
      <c r="D32" s="347">
        <v>16071.443</v>
      </c>
      <c r="E32" s="16">
        <v>534.4680000000001</v>
      </c>
      <c r="F32" s="347">
        <v>16605.911</v>
      </c>
      <c r="G32" s="347">
        <v>7.855674967603808</v>
      </c>
      <c r="H32" s="347">
        <v>12.781442125431788</v>
      </c>
      <c r="I32" s="347">
        <v>12.248399162885272</v>
      </c>
      <c r="J32" s="347">
        <v>19.763635691306444</v>
      </c>
    </row>
    <row r="33" spans="1:10" ht="12.75">
      <c r="A33" s="41" t="s">
        <v>67</v>
      </c>
      <c r="B33" s="347">
        <v>4</v>
      </c>
      <c r="C33" s="347">
        <v>4129.761</v>
      </c>
      <c r="D33" s="347">
        <v>4133.761</v>
      </c>
      <c r="E33" s="16">
        <v>317.092</v>
      </c>
      <c r="F33" s="347">
        <v>4450.853</v>
      </c>
      <c r="G33" s="347">
        <v>8</v>
      </c>
      <c r="H33" s="347">
        <v>11.895740617519726</v>
      </c>
      <c r="I33" s="347">
        <v>11.890137863390699</v>
      </c>
      <c r="J33" s="347">
        <v>19.262058073138135</v>
      </c>
    </row>
    <row r="34" spans="1:10" ht="12.75">
      <c r="A34" s="41" t="s">
        <v>68</v>
      </c>
      <c r="B34" s="347">
        <v>66.9</v>
      </c>
      <c r="C34" s="347">
        <v>3734.934</v>
      </c>
      <c r="D34" s="347">
        <v>3801.8340000000003</v>
      </c>
      <c r="E34" s="16">
        <v>73.4</v>
      </c>
      <c r="F34" s="347">
        <v>3875.2340000000004</v>
      </c>
      <c r="G34" s="347">
        <v>8.25722043939768</v>
      </c>
      <c r="H34" s="347">
        <v>12.739866766267921</v>
      </c>
      <c r="I34" s="347">
        <v>12.61931616385248</v>
      </c>
      <c r="J34" s="347">
        <v>17.517899761336515</v>
      </c>
    </row>
    <row r="35" spans="1:10" ht="12.75">
      <c r="A35" s="41" t="s">
        <v>69</v>
      </c>
      <c r="B35" s="347">
        <v>185.25</v>
      </c>
      <c r="C35" s="347">
        <v>3231.7</v>
      </c>
      <c r="D35" s="347">
        <v>3416.95</v>
      </c>
      <c r="E35" s="16">
        <v>558.418</v>
      </c>
      <c r="F35" s="347">
        <v>3975.368</v>
      </c>
      <c r="G35" s="347">
        <v>8.912248628884827</v>
      </c>
      <c r="H35" s="347">
        <v>12.837247362399898</v>
      </c>
      <c r="I35" s="347">
        <v>12.537885737350017</v>
      </c>
      <c r="J35" s="347">
        <v>18.269851136921314</v>
      </c>
    </row>
    <row r="36" spans="1:10" ht="12.75">
      <c r="A36" s="2" t="s">
        <v>253</v>
      </c>
      <c r="B36" s="368">
        <v>1371.593</v>
      </c>
      <c r="C36" s="368">
        <v>26052.395</v>
      </c>
      <c r="D36" s="368">
        <v>27423.987999999998</v>
      </c>
      <c r="E36" s="368">
        <v>1483.3780000000002</v>
      </c>
      <c r="F36" s="368">
        <v>28907.365999999998</v>
      </c>
      <c r="G36" s="368">
        <v>8.00322674757848</v>
      </c>
      <c r="H36" s="368">
        <v>12.633240552611033</v>
      </c>
      <c r="I36" s="368">
        <v>12.277986559753579</v>
      </c>
      <c r="J36" s="368">
        <v>18.95448504983389</v>
      </c>
    </row>
    <row r="37" spans="1:10" ht="12.75">
      <c r="A37" s="41"/>
      <c r="B37" s="347"/>
      <c r="C37" s="347"/>
      <c r="D37" s="347"/>
      <c r="E37" s="347"/>
      <c r="F37" s="347"/>
      <c r="G37" s="355"/>
      <c r="H37" s="355"/>
      <c r="I37" s="355"/>
      <c r="J37" s="355"/>
    </row>
    <row r="38" spans="1:10" ht="12.75">
      <c r="A38" s="2" t="s">
        <v>254</v>
      </c>
      <c r="B38" s="368">
        <v>806.052</v>
      </c>
      <c r="C38" s="368">
        <v>1481.263</v>
      </c>
      <c r="D38" s="368">
        <v>2287.315</v>
      </c>
      <c r="E38" s="368">
        <v>45.13</v>
      </c>
      <c r="F38" s="368">
        <v>2332.445</v>
      </c>
      <c r="G38" s="368">
        <v>9.074096588990207</v>
      </c>
      <c r="H38" s="368">
        <v>11.308300697005093</v>
      </c>
      <c r="I38" s="368">
        <v>10.40544720884</v>
      </c>
      <c r="J38" s="368">
        <v>21.23764705882353</v>
      </c>
    </row>
    <row r="39" spans="1:10" ht="12.75">
      <c r="A39" s="41"/>
      <c r="B39" s="347"/>
      <c r="C39" s="347"/>
      <c r="D39" s="347"/>
      <c r="E39" s="347"/>
      <c r="F39" s="347"/>
      <c r="G39" s="355"/>
      <c r="H39" s="355"/>
      <c r="I39" s="355"/>
      <c r="J39" s="355"/>
    </row>
    <row r="40" spans="1:10" ht="12.75">
      <c r="A40" s="41" t="s">
        <v>70</v>
      </c>
      <c r="B40" s="347">
        <v>549.012</v>
      </c>
      <c r="C40" s="347">
        <v>1798.941</v>
      </c>
      <c r="D40" s="347">
        <v>2347.953</v>
      </c>
      <c r="E40" s="16">
        <v>174.632</v>
      </c>
      <c r="F40" s="347">
        <v>2522.585</v>
      </c>
      <c r="G40" s="347">
        <v>7.158100602362513</v>
      </c>
      <c r="H40" s="347">
        <v>13.048853201027114</v>
      </c>
      <c r="I40" s="347">
        <v>10.94310682326622</v>
      </c>
      <c r="J40" s="347">
        <v>23.756223643041764</v>
      </c>
    </row>
    <row r="41" spans="1:10" ht="12.75">
      <c r="A41" s="41" t="s">
        <v>71</v>
      </c>
      <c r="B41" s="347">
        <v>3426.521</v>
      </c>
      <c r="C41" s="347">
        <v>1814.917</v>
      </c>
      <c r="D41" s="347">
        <v>5241.438</v>
      </c>
      <c r="E41" s="16">
        <v>319.895</v>
      </c>
      <c r="F41" s="347">
        <v>5561.3330000000005</v>
      </c>
      <c r="G41" s="347">
        <v>6.760851035282883</v>
      </c>
      <c r="H41" s="347">
        <v>14.175938076045865</v>
      </c>
      <c r="I41" s="347">
        <v>8.256235370467799</v>
      </c>
      <c r="J41" s="347">
        <v>25.47543202994346</v>
      </c>
    </row>
    <row r="42" spans="1:10" ht="12.75">
      <c r="A42" s="41" t="s">
        <v>72</v>
      </c>
      <c r="B42" s="347">
        <v>1460.783</v>
      </c>
      <c r="C42" s="347">
        <v>827.316</v>
      </c>
      <c r="D42" s="347">
        <v>2288.099</v>
      </c>
      <c r="E42" s="16">
        <v>240.184</v>
      </c>
      <c r="F42" s="347">
        <v>2528.2830000000004</v>
      </c>
      <c r="G42" s="347">
        <v>6.460497103179868</v>
      </c>
      <c r="H42" s="347">
        <v>12.737148399612026</v>
      </c>
      <c r="I42" s="347">
        <v>7.8611812562915935</v>
      </c>
      <c r="J42" s="347">
        <v>24.11243851018974</v>
      </c>
    </row>
    <row r="43" spans="1:10" ht="12.75">
      <c r="A43" s="41" t="s">
        <v>73</v>
      </c>
      <c r="B43" s="347">
        <v>3031.74</v>
      </c>
      <c r="C43" s="347">
        <v>1163.102</v>
      </c>
      <c r="D43" s="347">
        <v>4194.842</v>
      </c>
      <c r="E43" s="16">
        <v>363.37</v>
      </c>
      <c r="F43" s="347">
        <v>4558.2119999999995</v>
      </c>
      <c r="G43" s="347">
        <v>6.583268551773856</v>
      </c>
      <c r="H43" s="347">
        <v>12.775163657132815</v>
      </c>
      <c r="I43" s="347">
        <v>7.605331002998734</v>
      </c>
      <c r="J43" s="347">
        <v>20.329528924695087</v>
      </c>
    </row>
    <row r="44" spans="1:10" ht="12.75">
      <c r="A44" s="41" t="s">
        <v>74</v>
      </c>
      <c r="B44" s="347">
        <v>132.376</v>
      </c>
      <c r="C44" s="347">
        <v>617.301</v>
      </c>
      <c r="D44" s="347">
        <v>749.677</v>
      </c>
      <c r="E44" s="16">
        <v>48.973</v>
      </c>
      <c r="F44" s="347">
        <v>798.65</v>
      </c>
      <c r="G44" s="347">
        <v>7.659761601666474</v>
      </c>
      <c r="H44" s="347">
        <v>12.405068124271532</v>
      </c>
      <c r="I44" s="347">
        <v>11.181865640474912</v>
      </c>
      <c r="J44" s="347">
        <v>19.033424018655268</v>
      </c>
    </row>
    <row r="45" spans="1:10" ht="12.75">
      <c r="A45" s="41" t="s">
        <v>75</v>
      </c>
      <c r="B45" s="347">
        <v>2436.126</v>
      </c>
      <c r="C45" s="347">
        <v>2367.67</v>
      </c>
      <c r="D45" s="347">
        <v>4803.796</v>
      </c>
      <c r="E45" s="16">
        <v>109.534</v>
      </c>
      <c r="F45" s="347">
        <v>4913.33</v>
      </c>
      <c r="G45" s="347">
        <v>6.185588527291609</v>
      </c>
      <c r="H45" s="347">
        <v>12.405075892132054</v>
      </c>
      <c r="I45" s="347">
        <v>8.215802237721096</v>
      </c>
      <c r="J45" s="347">
        <v>23.19652689538331</v>
      </c>
    </row>
    <row r="46" spans="1:10" ht="12.75">
      <c r="A46" s="41" t="s">
        <v>76</v>
      </c>
      <c r="B46" s="347">
        <v>443.88</v>
      </c>
      <c r="C46" s="347">
        <v>1229.406</v>
      </c>
      <c r="D46" s="347">
        <v>1673.286</v>
      </c>
      <c r="E46" s="16">
        <v>554.826</v>
      </c>
      <c r="F46" s="347">
        <v>2228.112</v>
      </c>
      <c r="G46" s="347">
        <v>7.029646522234891</v>
      </c>
      <c r="H46" s="347">
        <v>13.091739699915875</v>
      </c>
      <c r="I46" s="347">
        <v>10.654411624249448</v>
      </c>
      <c r="J46" s="347">
        <v>20.284659257092716</v>
      </c>
    </row>
    <row r="47" spans="1:10" ht="12.75">
      <c r="A47" s="41" t="s">
        <v>77</v>
      </c>
      <c r="B47" s="347">
        <v>2492.039</v>
      </c>
      <c r="C47" s="347">
        <v>603.77</v>
      </c>
      <c r="D47" s="347">
        <v>3095.809</v>
      </c>
      <c r="E47" s="16">
        <v>24.855</v>
      </c>
      <c r="F47" s="347">
        <v>3120.664</v>
      </c>
      <c r="G47" s="347">
        <v>6.935392210886057</v>
      </c>
      <c r="H47" s="347">
        <v>13.200620927893656</v>
      </c>
      <c r="I47" s="347">
        <v>7.642840566829605</v>
      </c>
      <c r="J47" s="347">
        <v>25.783195020746888</v>
      </c>
    </row>
    <row r="48" spans="1:10" ht="12.75">
      <c r="A48" s="41" t="s">
        <v>78</v>
      </c>
      <c r="B48" s="347">
        <v>1812.729</v>
      </c>
      <c r="C48" s="347">
        <v>3469.929</v>
      </c>
      <c r="D48" s="347">
        <v>5282.658</v>
      </c>
      <c r="E48" s="16">
        <v>1418.835</v>
      </c>
      <c r="F48" s="347">
        <v>6701.493</v>
      </c>
      <c r="G48" s="347">
        <v>5.916217362924282</v>
      </c>
      <c r="H48" s="347">
        <v>12.095149292750431</v>
      </c>
      <c r="I48" s="347">
        <v>8.904066504181793</v>
      </c>
      <c r="J48" s="347">
        <v>19.981902937779907</v>
      </c>
    </row>
    <row r="49" spans="1:11" s="409" customFormat="1" ht="12.75">
      <c r="A49" s="2" t="s">
        <v>255</v>
      </c>
      <c r="B49" s="368">
        <v>15785.206</v>
      </c>
      <c r="C49" s="368">
        <v>13892.351999999999</v>
      </c>
      <c r="D49" s="368">
        <v>29677.558</v>
      </c>
      <c r="E49" s="368">
        <v>3255.1040000000003</v>
      </c>
      <c r="F49" s="368">
        <v>32932.662000000004</v>
      </c>
      <c r="G49" s="368">
        <v>6.549511126970066</v>
      </c>
      <c r="H49" s="368">
        <v>12.75647701697729</v>
      </c>
      <c r="I49" s="368">
        <v>8.481294178232716</v>
      </c>
      <c r="J49" s="368">
        <v>21.08774293858513</v>
      </c>
      <c r="K49" s="408"/>
    </row>
    <row r="50" spans="1:10" ht="12.75">
      <c r="A50" s="41"/>
      <c r="B50" s="347"/>
      <c r="C50" s="347"/>
      <c r="D50" s="347"/>
      <c r="E50" s="347"/>
      <c r="F50" s="347"/>
      <c r="G50" s="355"/>
      <c r="H50" s="355"/>
      <c r="I50" s="355"/>
      <c r="J50" s="355"/>
    </row>
    <row r="51" spans="1:10" ht="12.75">
      <c r="A51" s="2" t="s">
        <v>256</v>
      </c>
      <c r="B51" s="368">
        <v>2682.854</v>
      </c>
      <c r="C51" s="368">
        <v>7034.1</v>
      </c>
      <c r="D51" s="368">
        <v>9716.954</v>
      </c>
      <c r="E51" s="368">
        <v>333.013</v>
      </c>
      <c r="F51" s="368">
        <v>10049.967</v>
      </c>
      <c r="G51" s="368">
        <v>7.632976937652568</v>
      </c>
      <c r="H51" s="368">
        <v>12.478711627708945</v>
      </c>
      <c r="I51" s="368">
        <v>10.617649179933784</v>
      </c>
      <c r="J51" s="368">
        <v>22.4963183138553</v>
      </c>
    </row>
    <row r="52" spans="1:10" ht="12.75">
      <c r="A52" s="41"/>
      <c r="B52" s="347"/>
      <c r="C52" s="347"/>
      <c r="D52" s="347"/>
      <c r="E52" s="347"/>
      <c r="F52" s="347"/>
      <c r="G52" s="355"/>
      <c r="H52" s="355"/>
      <c r="I52" s="355"/>
      <c r="J52" s="355"/>
    </row>
    <row r="53" spans="1:10" ht="12.75">
      <c r="A53" s="41" t="s">
        <v>79</v>
      </c>
      <c r="B53" s="347">
        <v>608.843</v>
      </c>
      <c r="C53" s="347">
        <v>2128.088</v>
      </c>
      <c r="D53" s="347">
        <v>2736.931</v>
      </c>
      <c r="E53" s="16">
        <v>102.549</v>
      </c>
      <c r="F53" s="347">
        <v>2839.48</v>
      </c>
      <c r="G53" s="347">
        <v>8.508860441065488</v>
      </c>
      <c r="H53" s="347">
        <v>12.928452963154218</v>
      </c>
      <c r="I53" s="347">
        <v>11.589357170380973</v>
      </c>
      <c r="J53" s="347">
        <v>21.485229415461973</v>
      </c>
    </row>
    <row r="54" spans="1:10" ht="12.75">
      <c r="A54" s="41" t="s">
        <v>80</v>
      </c>
      <c r="B54" s="347">
        <v>499.142</v>
      </c>
      <c r="C54" s="347">
        <v>2403.705</v>
      </c>
      <c r="D54" s="347">
        <v>2902.8469999999998</v>
      </c>
      <c r="E54" s="16">
        <v>345.342</v>
      </c>
      <c r="F54" s="347">
        <v>3248.189</v>
      </c>
      <c r="G54" s="347">
        <v>7.194321130008648</v>
      </c>
      <c r="H54" s="347">
        <v>13.33606116255458</v>
      </c>
      <c r="I54" s="347">
        <v>11.62901759066745</v>
      </c>
      <c r="J54" s="347">
        <v>27.098399246704332</v>
      </c>
    </row>
    <row r="55" spans="1:10" ht="12.75">
      <c r="A55" s="41" t="s">
        <v>81</v>
      </c>
      <c r="B55" s="347">
        <v>48.48</v>
      </c>
      <c r="C55" s="347">
        <v>1643.78</v>
      </c>
      <c r="D55" s="347">
        <v>1692.26</v>
      </c>
      <c r="E55" s="16">
        <v>70.48</v>
      </c>
      <c r="F55" s="347">
        <v>1762.74</v>
      </c>
      <c r="G55" s="347">
        <v>6.813773717498243</v>
      </c>
      <c r="H55" s="347">
        <v>11.227928770978341</v>
      </c>
      <c r="I55" s="347">
        <v>11.023346100732171</v>
      </c>
      <c r="J55" s="347">
        <v>30.235950235950234</v>
      </c>
    </row>
    <row r="56" spans="1:10" ht="12.75">
      <c r="A56" s="41" t="s">
        <v>82</v>
      </c>
      <c r="B56" s="347">
        <v>623.855</v>
      </c>
      <c r="C56" s="347">
        <v>1567.512</v>
      </c>
      <c r="D56" s="347">
        <v>2191.367</v>
      </c>
      <c r="E56" s="16">
        <v>44.922</v>
      </c>
      <c r="F56" s="347">
        <v>2236.289</v>
      </c>
      <c r="G56" s="347">
        <v>6.992792611025175</v>
      </c>
      <c r="H56" s="347">
        <v>12.59288537549407</v>
      </c>
      <c r="I56" s="347">
        <v>10.254887921755815</v>
      </c>
      <c r="J56" s="347">
        <v>23.730586370839937</v>
      </c>
    </row>
    <row r="57" spans="1:10" ht="12.75">
      <c r="A57" s="41" t="s">
        <v>83</v>
      </c>
      <c r="B57" s="347">
        <v>683.148</v>
      </c>
      <c r="C57" s="347">
        <v>2482.566</v>
      </c>
      <c r="D57" s="347">
        <v>3165.714</v>
      </c>
      <c r="E57" s="16">
        <v>559.21</v>
      </c>
      <c r="F57" s="347">
        <v>3724.924</v>
      </c>
      <c r="G57" s="347">
        <v>8.20410957259004</v>
      </c>
      <c r="H57" s="347">
        <v>12.093383280641845</v>
      </c>
      <c r="I57" s="347">
        <v>10.971034683523246</v>
      </c>
      <c r="J57" s="347">
        <v>18.126154743768435</v>
      </c>
    </row>
    <row r="58" spans="1:10" ht="12.75">
      <c r="A58" s="2" t="s">
        <v>257</v>
      </c>
      <c r="B58" s="368">
        <v>2463.468</v>
      </c>
      <c r="C58" s="368">
        <v>10225.650999999998</v>
      </c>
      <c r="D58" s="368">
        <v>12689.119</v>
      </c>
      <c r="E58" s="368">
        <v>1122.5030000000002</v>
      </c>
      <c r="F58" s="368">
        <v>13811.622</v>
      </c>
      <c r="G58" s="368">
        <v>7.685560256074276</v>
      </c>
      <c r="H58" s="368">
        <v>12.455025907240627</v>
      </c>
      <c r="I58" s="368">
        <v>11.115809548170976</v>
      </c>
      <c r="J58" s="368">
        <v>21.34360739275936</v>
      </c>
    </row>
    <row r="59" spans="1:10" ht="12.75">
      <c r="A59" s="41"/>
      <c r="B59" s="347"/>
      <c r="C59" s="347"/>
      <c r="D59" s="347"/>
      <c r="E59" s="347"/>
      <c r="F59" s="347"/>
      <c r="G59" s="355"/>
      <c r="H59" s="355"/>
      <c r="I59" s="355"/>
      <c r="J59" s="355"/>
    </row>
    <row r="60" spans="1:10" ht="12.75">
      <c r="A60" s="41" t="s">
        <v>84</v>
      </c>
      <c r="B60" s="347">
        <v>213.732</v>
      </c>
      <c r="C60" s="347">
        <v>3152.418</v>
      </c>
      <c r="D60" s="347">
        <v>3366.15</v>
      </c>
      <c r="E60" s="16">
        <v>11.047</v>
      </c>
      <c r="F60" s="347">
        <v>3377.197</v>
      </c>
      <c r="G60" s="347">
        <v>6.388068623348676</v>
      </c>
      <c r="H60" s="347">
        <v>13.229889205976162</v>
      </c>
      <c r="I60" s="347">
        <v>12.387483531931492</v>
      </c>
      <c r="J60" s="347">
        <v>24.993212669683256</v>
      </c>
    </row>
    <row r="61" spans="1:10" ht="12.75">
      <c r="A61" s="41" t="s">
        <v>85</v>
      </c>
      <c r="B61" s="347">
        <v>727.241</v>
      </c>
      <c r="C61" s="347">
        <v>2242.899</v>
      </c>
      <c r="D61" s="347">
        <v>2970.14</v>
      </c>
      <c r="E61" s="16">
        <v>74.576</v>
      </c>
      <c r="F61" s="347">
        <v>3044.716</v>
      </c>
      <c r="G61" s="347">
        <v>9.671658266062</v>
      </c>
      <c r="H61" s="347">
        <v>12.983571540211521</v>
      </c>
      <c r="I61" s="347">
        <v>11.979172548418582</v>
      </c>
      <c r="J61" s="347">
        <v>17.14785008047827</v>
      </c>
    </row>
    <row r="62" spans="1:10" ht="12.75">
      <c r="A62" s="41" t="s">
        <v>86</v>
      </c>
      <c r="B62" s="347">
        <v>435.101</v>
      </c>
      <c r="C62" s="347">
        <v>7046.3460000000005</v>
      </c>
      <c r="D62" s="347">
        <v>7481.447</v>
      </c>
      <c r="E62" s="16">
        <v>11.35</v>
      </c>
      <c r="F62" s="347">
        <v>7492.7970000000005</v>
      </c>
      <c r="G62" s="347">
        <v>8.588819360824335</v>
      </c>
      <c r="H62" s="347">
        <v>13.02510249878924</v>
      </c>
      <c r="I62" s="347">
        <v>12.64524770933725</v>
      </c>
      <c r="J62" s="347">
        <v>25.67873303167421</v>
      </c>
    </row>
    <row r="63" spans="1:10" ht="12.75">
      <c r="A63" s="2" t="s">
        <v>258</v>
      </c>
      <c r="B63" s="368">
        <v>1376.074</v>
      </c>
      <c r="C63" s="368">
        <v>12441.663</v>
      </c>
      <c r="D63" s="368">
        <v>13817.737000000001</v>
      </c>
      <c r="E63" s="368">
        <v>96.97299999999998</v>
      </c>
      <c r="F63" s="368">
        <v>13914.71</v>
      </c>
      <c r="G63" s="368">
        <v>8.637712635741636</v>
      </c>
      <c r="H63" s="368">
        <v>13.068822734191096</v>
      </c>
      <c r="I63" s="368">
        <v>12.433614590203913</v>
      </c>
      <c r="J63" s="368">
        <v>18.53105293330785</v>
      </c>
    </row>
    <row r="64" spans="1:10" ht="12.75">
      <c r="A64" s="41"/>
      <c r="B64" s="347"/>
      <c r="C64" s="347"/>
      <c r="D64" s="347"/>
      <c r="E64" s="347"/>
      <c r="F64" s="347"/>
      <c r="G64" s="355"/>
      <c r="H64" s="355"/>
      <c r="I64" s="355"/>
      <c r="J64" s="355"/>
    </row>
    <row r="65" spans="1:10" ht="12.75">
      <c r="A65" s="2" t="s">
        <v>259</v>
      </c>
      <c r="B65" s="368">
        <v>13.51</v>
      </c>
      <c r="C65" s="368">
        <v>9480.54</v>
      </c>
      <c r="D65" s="368">
        <v>9494.05</v>
      </c>
      <c r="E65" s="368">
        <v>379.922</v>
      </c>
      <c r="F65" s="368">
        <v>9873.972000000002</v>
      </c>
      <c r="G65" s="368">
        <v>10</v>
      </c>
      <c r="H65" s="368">
        <v>12.326925777410246</v>
      </c>
      <c r="I65" s="368">
        <v>12.32284542789019</v>
      </c>
      <c r="J65" s="368">
        <v>23.684433638800574</v>
      </c>
    </row>
    <row r="66" spans="1:10" ht="12.75">
      <c r="A66" s="41"/>
      <c r="B66" s="347"/>
      <c r="C66" s="347"/>
      <c r="D66" s="347"/>
      <c r="E66" s="347"/>
      <c r="F66" s="347"/>
      <c r="G66" s="355"/>
      <c r="H66" s="355"/>
      <c r="I66" s="355"/>
      <c r="J66" s="355"/>
    </row>
    <row r="67" spans="1:10" ht="12.75">
      <c r="A67" s="41" t="s">
        <v>87</v>
      </c>
      <c r="B67" s="347">
        <v>70.416</v>
      </c>
      <c r="C67" s="347">
        <v>784.773</v>
      </c>
      <c r="D67" s="347">
        <v>855.1890000000001</v>
      </c>
      <c r="E67" s="16">
        <v>381.24</v>
      </c>
      <c r="F67" s="347">
        <v>1236.429</v>
      </c>
      <c r="G67" s="347">
        <v>7.749944970283953</v>
      </c>
      <c r="H67" s="347">
        <v>12.47532826757384</v>
      </c>
      <c r="I67" s="347">
        <v>11.878944882764753</v>
      </c>
      <c r="J67" s="347">
        <v>18.053700809774117</v>
      </c>
    </row>
    <row r="68" spans="1:10" ht="12.75">
      <c r="A68" s="41" t="s">
        <v>88</v>
      </c>
      <c r="B68" s="347">
        <v>60.314</v>
      </c>
      <c r="C68" s="347">
        <v>838.505</v>
      </c>
      <c r="D68" s="347">
        <v>898.819</v>
      </c>
      <c r="E68" s="16">
        <v>92.279</v>
      </c>
      <c r="F68" s="347">
        <v>991.098</v>
      </c>
      <c r="G68" s="347">
        <v>8.732300564644563</v>
      </c>
      <c r="H68" s="347">
        <v>13.367316031118479</v>
      </c>
      <c r="I68" s="347">
        <v>12.907575213613844</v>
      </c>
      <c r="J68" s="347">
        <v>22.338174776083275</v>
      </c>
    </row>
    <row r="69" spans="1:10" ht="12.75">
      <c r="A69" s="2" t="s">
        <v>260</v>
      </c>
      <c r="B69" s="368">
        <v>130.73</v>
      </c>
      <c r="C69" s="368">
        <v>1623.278</v>
      </c>
      <c r="D69" s="368">
        <v>1754.008</v>
      </c>
      <c r="E69" s="368">
        <v>473.519</v>
      </c>
      <c r="F69" s="368">
        <v>2227.527</v>
      </c>
      <c r="G69" s="368">
        <v>8.1742012130307</v>
      </c>
      <c r="H69" s="368">
        <v>12.920690259006319</v>
      </c>
      <c r="I69" s="368">
        <v>12.384700657360531</v>
      </c>
      <c r="J69" s="368">
        <v>18.754713244613434</v>
      </c>
    </row>
    <row r="70" spans="1:10" ht="12.75">
      <c r="A70" s="41"/>
      <c r="B70" s="347"/>
      <c r="C70" s="347"/>
      <c r="D70" s="347"/>
      <c r="E70" s="347"/>
      <c r="F70" s="347"/>
      <c r="G70" s="355"/>
      <c r="H70" s="355"/>
      <c r="I70" s="355"/>
      <c r="J70" s="355"/>
    </row>
    <row r="71" spans="1:10" ht="12.75">
      <c r="A71" s="41" t="s">
        <v>89</v>
      </c>
      <c r="B71" s="347">
        <v>8.176</v>
      </c>
      <c r="C71" s="347">
        <v>365.314</v>
      </c>
      <c r="D71" s="347">
        <v>373.49</v>
      </c>
      <c r="E71" s="16">
        <v>5.964</v>
      </c>
      <c r="F71" s="347">
        <v>379.454</v>
      </c>
      <c r="G71" s="347">
        <v>8.46376811594203</v>
      </c>
      <c r="H71" s="347">
        <v>12.47145978424143</v>
      </c>
      <c r="I71" s="347">
        <v>12.343512459514839</v>
      </c>
      <c r="J71" s="347">
        <v>21.530685920577618</v>
      </c>
    </row>
    <row r="72" spans="1:10" ht="12.75">
      <c r="A72" s="41" t="s">
        <v>90</v>
      </c>
      <c r="B72" s="153" t="s">
        <v>228</v>
      </c>
      <c r="C72" s="347">
        <v>63.262</v>
      </c>
      <c r="D72" s="347">
        <v>63.262</v>
      </c>
      <c r="E72" s="16" t="s">
        <v>228</v>
      </c>
      <c r="F72" s="347">
        <v>63.262</v>
      </c>
      <c r="G72" s="153" t="s">
        <v>228</v>
      </c>
      <c r="H72" s="347">
        <v>12.158754564674226</v>
      </c>
      <c r="I72" s="347">
        <v>12.158754564674226</v>
      </c>
      <c r="J72" s="347" t="s">
        <v>228</v>
      </c>
    </row>
    <row r="73" spans="1:10" ht="12.75">
      <c r="A73" s="41" t="s">
        <v>91</v>
      </c>
      <c r="B73" s="347">
        <v>6.671</v>
      </c>
      <c r="C73" s="347">
        <v>187.182</v>
      </c>
      <c r="D73" s="347">
        <v>193.85299999999998</v>
      </c>
      <c r="E73" s="153" t="s">
        <v>228</v>
      </c>
      <c r="F73" s="347">
        <v>193.85299999999998</v>
      </c>
      <c r="G73" s="347">
        <v>7.9606205250596656</v>
      </c>
      <c r="H73" s="347">
        <v>12.893986360818351</v>
      </c>
      <c r="I73" s="347">
        <v>12.624747639205468</v>
      </c>
      <c r="J73" s="354" t="s">
        <v>228</v>
      </c>
    </row>
    <row r="74" spans="1:10" ht="12.75">
      <c r="A74" s="41" t="s">
        <v>92</v>
      </c>
      <c r="B74" s="347">
        <v>10.36</v>
      </c>
      <c r="C74" s="347">
        <v>796.867</v>
      </c>
      <c r="D74" s="347">
        <v>807.227</v>
      </c>
      <c r="E74" s="16" t="s">
        <v>228</v>
      </c>
      <c r="F74" s="347">
        <v>807.227</v>
      </c>
      <c r="G74" s="347">
        <v>7.651403249630723</v>
      </c>
      <c r="H74" s="347">
        <v>12.518726238728124</v>
      </c>
      <c r="I74" s="347">
        <v>12.417348634014274</v>
      </c>
      <c r="J74" s="347" t="s">
        <v>228</v>
      </c>
    </row>
    <row r="75" spans="1:10" ht="12.75">
      <c r="A75" s="41" t="s">
        <v>93</v>
      </c>
      <c r="B75" s="347">
        <v>3.08</v>
      </c>
      <c r="C75" s="347">
        <v>161.061</v>
      </c>
      <c r="D75" s="347">
        <v>164.14100000000002</v>
      </c>
      <c r="E75" s="16">
        <v>1.983</v>
      </c>
      <c r="F75" s="347">
        <v>166.12400000000002</v>
      </c>
      <c r="G75" s="347">
        <v>9.305135951661631</v>
      </c>
      <c r="H75" s="347">
        <v>13.576751243361713</v>
      </c>
      <c r="I75" s="347">
        <v>13.460800393636218</v>
      </c>
      <c r="J75" s="347">
        <v>19.25242718446602</v>
      </c>
    </row>
    <row r="76" spans="1:10" ht="12.75">
      <c r="A76" s="41" t="s">
        <v>94</v>
      </c>
      <c r="B76" s="347" t="s">
        <v>228</v>
      </c>
      <c r="C76" s="347">
        <v>1161.889</v>
      </c>
      <c r="D76" s="347">
        <v>1161.889</v>
      </c>
      <c r="E76" s="16">
        <v>1.54</v>
      </c>
      <c r="F76" s="347">
        <v>1163.4289999999999</v>
      </c>
      <c r="G76" s="347" t="s">
        <v>228</v>
      </c>
      <c r="H76" s="347">
        <v>13.23275704979272</v>
      </c>
      <c r="I76" s="347">
        <v>13.23275704979272</v>
      </c>
      <c r="J76" s="347">
        <v>19.49367088607595</v>
      </c>
    </row>
    <row r="77" spans="1:10" ht="12.75">
      <c r="A77" s="41" t="s">
        <v>95</v>
      </c>
      <c r="B77" s="347">
        <v>100.58</v>
      </c>
      <c r="C77" s="347">
        <v>264.94</v>
      </c>
      <c r="D77" s="347">
        <v>365.52</v>
      </c>
      <c r="E77" s="16">
        <v>28.34</v>
      </c>
      <c r="F77" s="347">
        <v>393.86</v>
      </c>
      <c r="G77" s="347">
        <v>7.176596503745986</v>
      </c>
      <c r="H77" s="347">
        <v>12.070709371725364</v>
      </c>
      <c r="I77" s="347">
        <v>10.163496830163497</v>
      </c>
      <c r="J77" s="347">
        <v>18.743386243386244</v>
      </c>
    </row>
    <row r="78" spans="1:10" ht="12.75">
      <c r="A78" s="41" t="s">
        <v>96</v>
      </c>
      <c r="B78" s="347">
        <v>331.884</v>
      </c>
      <c r="C78" s="347">
        <v>571.116</v>
      </c>
      <c r="D78" s="347">
        <v>903</v>
      </c>
      <c r="E78" s="16">
        <v>1.512</v>
      </c>
      <c r="F78" s="347">
        <v>904.512</v>
      </c>
      <c r="G78" s="347">
        <v>8.5004738365392</v>
      </c>
      <c r="H78" s="347">
        <v>15.135716746614369</v>
      </c>
      <c r="I78" s="347">
        <v>11.761487964989058</v>
      </c>
      <c r="J78" s="347">
        <v>28.528301886792452</v>
      </c>
    </row>
    <row r="79" spans="1:10" ht="12.75">
      <c r="A79" s="2" t="s">
        <v>261</v>
      </c>
      <c r="B79" s="368">
        <v>460.751</v>
      </c>
      <c r="C79" s="368">
        <v>3571.631</v>
      </c>
      <c r="D79" s="368">
        <v>4032.382</v>
      </c>
      <c r="E79" s="368">
        <v>39.339</v>
      </c>
      <c r="F79" s="368">
        <v>4071.7209999999995</v>
      </c>
      <c r="G79" s="368">
        <v>8.148106884538526</v>
      </c>
      <c r="H79" s="368">
        <v>13.130272227634505</v>
      </c>
      <c r="I79" s="368">
        <v>12.272819133070776</v>
      </c>
      <c r="J79" s="368">
        <v>19.436264822134387</v>
      </c>
    </row>
    <row r="80" spans="1:10" ht="12.75">
      <c r="A80" s="41"/>
      <c r="B80" s="347"/>
      <c r="C80" s="347"/>
      <c r="D80" s="347"/>
      <c r="E80" s="347"/>
      <c r="F80" s="347"/>
      <c r="G80" s="355"/>
      <c r="H80" s="355"/>
      <c r="I80" s="355"/>
      <c r="J80" s="355"/>
    </row>
    <row r="81" spans="1:10" ht="12.75">
      <c r="A81" s="41" t="s">
        <v>97</v>
      </c>
      <c r="B81" s="347">
        <v>15.895</v>
      </c>
      <c r="C81" s="347">
        <v>14.529</v>
      </c>
      <c r="D81" s="347">
        <v>30.424</v>
      </c>
      <c r="E81" s="16">
        <v>3.932</v>
      </c>
      <c r="F81" s="347">
        <v>34.356</v>
      </c>
      <c r="G81" s="347">
        <v>7.036299247454626</v>
      </c>
      <c r="H81" s="347">
        <v>19.633783783783784</v>
      </c>
      <c r="I81" s="347">
        <v>10.144714904968323</v>
      </c>
      <c r="J81" s="347">
        <v>20.06122448979592</v>
      </c>
    </row>
    <row r="82" spans="1:10" ht="12.75">
      <c r="A82" s="41" t="s">
        <v>98</v>
      </c>
      <c r="B82" s="347">
        <v>1.511</v>
      </c>
      <c r="C82" s="347">
        <v>6.581</v>
      </c>
      <c r="D82" s="347">
        <v>8.092</v>
      </c>
      <c r="E82" s="16">
        <v>3.886</v>
      </c>
      <c r="F82" s="347">
        <v>11.978000000000002</v>
      </c>
      <c r="G82" s="347">
        <v>6.899543378995434</v>
      </c>
      <c r="H82" s="347">
        <v>14.400437636761488</v>
      </c>
      <c r="I82" s="347">
        <v>11.970414201183432</v>
      </c>
      <c r="J82" s="347">
        <v>23.987654320987655</v>
      </c>
    </row>
    <row r="83" spans="1:10" ht="12.75">
      <c r="A83" s="2" t="s">
        <v>262</v>
      </c>
      <c r="B83" s="368">
        <v>17.406</v>
      </c>
      <c r="C83" s="368">
        <v>21.11</v>
      </c>
      <c r="D83" s="368">
        <v>38.516</v>
      </c>
      <c r="E83" s="368">
        <v>7.818</v>
      </c>
      <c r="F83" s="368">
        <v>46.334</v>
      </c>
      <c r="G83" s="368">
        <v>7.0242130750605325</v>
      </c>
      <c r="H83" s="368">
        <v>17.635756056808688</v>
      </c>
      <c r="I83" s="368">
        <v>10.480544217687076</v>
      </c>
      <c r="J83" s="368">
        <v>21.837988826815643</v>
      </c>
    </row>
    <row r="84" spans="1:10" ht="12.75">
      <c r="A84" s="41"/>
      <c r="B84" s="16"/>
      <c r="C84" s="16"/>
      <c r="D84" s="16"/>
      <c r="E84" s="16"/>
      <c r="F84" s="347"/>
      <c r="G84" s="355"/>
      <c r="H84" s="355"/>
      <c r="I84" s="355"/>
      <c r="J84" s="355"/>
    </row>
    <row r="85" spans="1:10" ht="12.75">
      <c r="A85" s="26" t="s">
        <v>263</v>
      </c>
      <c r="B85" s="155">
        <v>31086.189</v>
      </c>
      <c r="C85" s="155">
        <v>111980.954</v>
      </c>
      <c r="D85" s="155">
        <v>143067.143</v>
      </c>
      <c r="E85" s="155">
        <v>10913.935000000001</v>
      </c>
      <c r="F85" s="351">
        <v>153981.078</v>
      </c>
      <c r="G85" s="351">
        <v>7.044964804851627</v>
      </c>
      <c r="H85" s="351">
        <v>12.582652761968756</v>
      </c>
      <c r="I85" s="351">
        <v>10.747094050030912</v>
      </c>
      <c r="J85" s="351">
        <v>20.14845590352905</v>
      </c>
    </row>
    <row r="86" spans="1:10" ht="12.75">
      <c r="A86" s="35" t="s">
        <v>22</v>
      </c>
      <c r="B86" s="16">
        <v>4308.6</v>
      </c>
      <c r="C86" s="16">
        <v>61281.5</v>
      </c>
      <c r="D86" s="347">
        <v>65590.1</v>
      </c>
      <c r="E86" s="16">
        <v>1756.2</v>
      </c>
      <c r="F86" s="347">
        <v>67346.3</v>
      </c>
      <c r="G86" s="347">
        <v>6.509963783170431</v>
      </c>
      <c r="H86" s="347">
        <v>12.588415120765097</v>
      </c>
      <c r="I86" s="347">
        <v>11.860919135743755</v>
      </c>
      <c r="J86" s="347">
        <v>22.600571384449076</v>
      </c>
    </row>
    <row r="87" spans="1:10" ht="12.75">
      <c r="A87" s="37"/>
      <c r="B87" s="16"/>
      <c r="C87" s="16"/>
      <c r="D87" s="16"/>
      <c r="E87" s="16"/>
      <c r="F87" s="347"/>
      <c r="G87" s="355"/>
      <c r="H87" s="355"/>
      <c r="I87" s="355"/>
      <c r="J87" s="355"/>
    </row>
    <row r="88" spans="1:10" ht="13.5" thickBot="1">
      <c r="A88" s="373" t="s">
        <v>99</v>
      </c>
      <c r="B88" s="364">
        <v>35394.789</v>
      </c>
      <c r="C88" s="364">
        <v>173262.454</v>
      </c>
      <c r="D88" s="364">
        <v>208657.24300000002</v>
      </c>
      <c r="E88" s="364">
        <v>12670.135000000002</v>
      </c>
      <c r="F88" s="365">
        <v>221327.37800000003</v>
      </c>
      <c r="G88" s="365">
        <v>6.975185180003023</v>
      </c>
      <c r="H88" s="365">
        <v>12.584690257651287</v>
      </c>
      <c r="I88" s="365">
        <v>11.073988499373533</v>
      </c>
      <c r="J88" s="365">
        <v>20.45609171722782</v>
      </c>
    </row>
  </sheetData>
  <mergeCells count="4">
    <mergeCell ref="G5:J5"/>
    <mergeCell ref="B5:F5"/>
    <mergeCell ref="A1:J1"/>
    <mergeCell ref="A3:J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6" transitionEvaluation="1"/>
  <dimension ref="A1:J140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30.7109375" style="109" customWidth="1"/>
    <col min="2" max="8" width="12.7109375" style="109" customWidth="1"/>
    <col min="9" max="16384" width="12.57421875" style="109" customWidth="1"/>
  </cols>
  <sheetData>
    <row r="1" spans="1:10" s="260" customFormat="1" ht="18">
      <c r="A1" s="630" t="s">
        <v>229</v>
      </c>
      <c r="B1" s="630"/>
      <c r="C1" s="630"/>
      <c r="D1" s="630"/>
      <c r="E1" s="630"/>
      <c r="F1" s="630"/>
      <c r="G1" s="630"/>
      <c r="H1" s="630"/>
      <c r="I1" s="251"/>
      <c r="J1" s="251"/>
    </row>
    <row r="3" spans="1:8" s="279" customFormat="1" ht="15">
      <c r="A3" s="705" t="s">
        <v>368</v>
      </c>
      <c r="B3" s="705"/>
      <c r="C3" s="705"/>
      <c r="D3" s="705"/>
      <c r="E3" s="705"/>
      <c r="F3" s="705"/>
      <c r="G3" s="705"/>
      <c r="H3" s="705"/>
    </row>
    <row r="4" spans="1:8" s="279" customFormat="1" ht="14.25">
      <c r="A4" s="280"/>
      <c r="B4" s="280"/>
      <c r="C4" s="280"/>
      <c r="D4" s="280"/>
      <c r="E4" s="280"/>
      <c r="F4" s="280"/>
      <c r="G4" s="280"/>
      <c r="H4" s="280"/>
    </row>
    <row r="5" spans="1:8" ht="12.75">
      <c r="A5" s="110"/>
      <c r="B5" s="111" t="s">
        <v>44</v>
      </c>
      <c r="C5" s="111" t="s">
        <v>177</v>
      </c>
      <c r="D5" s="111" t="s">
        <v>177</v>
      </c>
      <c r="E5" s="703" t="s">
        <v>178</v>
      </c>
      <c r="F5" s="704"/>
      <c r="G5" s="704"/>
      <c r="H5" s="704"/>
    </row>
    <row r="6" spans="1:8" ht="12.75">
      <c r="A6" s="112"/>
      <c r="B6" s="113" t="s">
        <v>46</v>
      </c>
      <c r="C6" s="113" t="s">
        <v>47</v>
      </c>
      <c r="D6" s="113" t="s">
        <v>48</v>
      </c>
      <c r="E6" s="150"/>
      <c r="F6" s="151"/>
      <c r="G6" s="151"/>
      <c r="H6" s="151"/>
    </row>
    <row r="7" spans="1:8" ht="12.75">
      <c r="A7" s="114" t="s">
        <v>134</v>
      </c>
      <c r="B7" s="113" t="s">
        <v>49</v>
      </c>
      <c r="C7" s="113" t="s">
        <v>50</v>
      </c>
      <c r="D7" s="113" t="s">
        <v>179</v>
      </c>
      <c r="E7" s="111" t="s">
        <v>180</v>
      </c>
      <c r="F7" s="111" t="s">
        <v>133</v>
      </c>
      <c r="G7" s="111" t="s">
        <v>180</v>
      </c>
      <c r="H7" s="115" t="s">
        <v>133</v>
      </c>
    </row>
    <row r="8" spans="1:8" ht="13.5" thickBot="1">
      <c r="A8" s="112"/>
      <c r="B8" s="411">
        <v>1999</v>
      </c>
      <c r="C8" s="411">
        <v>1999</v>
      </c>
      <c r="D8" s="411">
        <v>1999</v>
      </c>
      <c r="E8" s="411">
        <v>1998</v>
      </c>
      <c r="F8" s="411">
        <v>1998</v>
      </c>
      <c r="G8" s="411">
        <v>1999</v>
      </c>
      <c r="H8" s="412">
        <v>1999</v>
      </c>
    </row>
    <row r="9" spans="1:8" ht="12.75">
      <c r="A9" s="413" t="s">
        <v>184</v>
      </c>
      <c r="B9" s="535">
        <v>478256</v>
      </c>
      <c r="C9" s="536">
        <v>16</v>
      </c>
      <c r="D9" s="535">
        <v>7448.875</v>
      </c>
      <c r="E9" s="535">
        <v>916</v>
      </c>
      <c r="F9" s="535">
        <v>898</v>
      </c>
      <c r="G9" s="535">
        <v>897</v>
      </c>
      <c r="H9" s="537">
        <v>906</v>
      </c>
    </row>
    <row r="10" spans="1:8" ht="12.75">
      <c r="A10" s="116"/>
      <c r="B10" s="117"/>
      <c r="C10" s="538"/>
      <c r="D10" s="117"/>
      <c r="E10" s="117"/>
      <c r="F10" s="117"/>
      <c r="G10" s="117"/>
      <c r="H10" s="539"/>
    </row>
    <row r="11" spans="1:8" ht="12.75">
      <c r="A11" s="116" t="s">
        <v>136</v>
      </c>
      <c r="B11" s="117"/>
      <c r="C11" s="538"/>
      <c r="D11" s="117"/>
      <c r="E11" s="117"/>
      <c r="F11" s="117"/>
      <c r="G11" s="117"/>
      <c r="H11" s="539"/>
    </row>
    <row r="12" spans="1:8" ht="12.75">
      <c r="A12" s="116" t="s">
        <v>137</v>
      </c>
      <c r="B12" s="117">
        <v>70804.468</v>
      </c>
      <c r="C12" s="538">
        <v>14.8</v>
      </c>
      <c r="D12" s="117">
        <v>1048.522</v>
      </c>
      <c r="E12" s="117">
        <v>420</v>
      </c>
      <c r="F12" s="117">
        <v>199</v>
      </c>
      <c r="G12" s="117">
        <v>434</v>
      </c>
      <c r="H12" s="539">
        <v>219</v>
      </c>
    </row>
    <row r="13" spans="1:8" ht="12.75">
      <c r="A13" s="116" t="s">
        <v>138</v>
      </c>
      <c r="B13" s="117">
        <v>2168.463</v>
      </c>
      <c r="C13" s="538">
        <v>20.2</v>
      </c>
      <c r="D13" s="117">
        <v>43.7</v>
      </c>
      <c r="E13" s="117">
        <v>41</v>
      </c>
      <c r="F13" s="117">
        <v>2.428</v>
      </c>
      <c r="G13" s="117">
        <v>39.093999999999994</v>
      </c>
      <c r="H13" s="539">
        <v>2.2769999999999997</v>
      </c>
    </row>
    <row r="14" spans="1:8" ht="12.75">
      <c r="A14" s="116" t="s">
        <v>139</v>
      </c>
      <c r="B14" s="117">
        <v>286</v>
      </c>
      <c r="C14" s="538">
        <v>22</v>
      </c>
      <c r="D14" s="117">
        <v>6.3</v>
      </c>
      <c r="E14" s="117">
        <v>2</v>
      </c>
      <c r="F14" s="117" t="s">
        <v>228</v>
      </c>
      <c r="G14" s="117">
        <v>1.9569999999999999</v>
      </c>
      <c r="H14" s="539" t="s">
        <v>228</v>
      </c>
    </row>
    <row r="15" spans="1:8" ht="12.75">
      <c r="A15" s="116" t="s">
        <v>140</v>
      </c>
      <c r="B15" s="117">
        <v>220</v>
      </c>
      <c r="C15" s="538">
        <v>20.5</v>
      </c>
      <c r="D15" s="117">
        <v>4.5</v>
      </c>
      <c r="E15" s="117">
        <v>27</v>
      </c>
      <c r="F15" s="117">
        <v>11</v>
      </c>
      <c r="G15" s="117">
        <v>27.496</v>
      </c>
      <c r="H15" s="539">
        <v>13.542</v>
      </c>
    </row>
    <row r="16" spans="1:8" ht="12.75">
      <c r="A16" s="116" t="s">
        <v>141</v>
      </c>
      <c r="B16" s="117">
        <v>64.177</v>
      </c>
      <c r="C16" s="538">
        <v>21.9</v>
      </c>
      <c r="D16" s="117">
        <v>1.406</v>
      </c>
      <c r="E16" s="117">
        <v>5</v>
      </c>
      <c r="F16" s="117">
        <v>1</v>
      </c>
      <c r="G16" s="117">
        <v>4.101</v>
      </c>
      <c r="H16" s="539" t="s">
        <v>228</v>
      </c>
    </row>
    <row r="17" spans="1:8" ht="12.75">
      <c r="A17" s="116" t="s">
        <v>142</v>
      </c>
      <c r="B17" s="117">
        <v>19461.5</v>
      </c>
      <c r="C17" s="538">
        <v>11.4</v>
      </c>
      <c r="D17" s="117">
        <v>221.327</v>
      </c>
      <c r="E17" s="117">
        <v>9.541</v>
      </c>
      <c r="F17" s="117">
        <v>15</v>
      </c>
      <c r="G17" s="117">
        <v>11.82</v>
      </c>
      <c r="H17" s="539">
        <v>14.332</v>
      </c>
    </row>
    <row r="18" spans="1:8" ht="12.75">
      <c r="A18" s="116" t="s">
        <v>143</v>
      </c>
      <c r="B18" s="117">
        <v>44.9</v>
      </c>
      <c r="C18" s="538">
        <v>20.3</v>
      </c>
      <c r="D18" s="117">
        <v>0.91</v>
      </c>
      <c r="E18" s="117">
        <v>0.841</v>
      </c>
      <c r="F18" s="117" t="s">
        <v>228</v>
      </c>
      <c r="G18" s="117">
        <v>0.984</v>
      </c>
      <c r="H18" s="539" t="s">
        <v>228</v>
      </c>
    </row>
    <row r="19" spans="1:8" ht="12.75">
      <c r="A19" s="116" t="s">
        <v>144</v>
      </c>
      <c r="B19" s="117">
        <v>7282</v>
      </c>
      <c r="C19" s="538">
        <v>18.1</v>
      </c>
      <c r="D19" s="117">
        <v>132.1</v>
      </c>
      <c r="E19" s="117">
        <v>159</v>
      </c>
      <c r="F19" s="117">
        <v>11</v>
      </c>
      <c r="G19" s="117">
        <v>168.51</v>
      </c>
      <c r="H19" s="539">
        <v>12.85</v>
      </c>
    </row>
    <row r="20" spans="1:8" ht="12.75">
      <c r="A20" s="116" t="s">
        <v>145</v>
      </c>
      <c r="B20" s="117">
        <v>7321.7</v>
      </c>
      <c r="C20" s="538">
        <v>10.9</v>
      </c>
      <c r="D20" s="117">
        <v>79.5</v>
      </c>
      <c r="E20" s="117">
        <v>15</v>
      </c>
      <c r="F20" s="117" t="s">
        <v>228</v>
      </c>
      <c r="G20" s="117">
        <v>18.079</v>
      </c>
      <c r="H20" s="539">
        <v>0.568</v>
      </c>
    </row>
    <row r="21" spans="1:8" ht="12.75">
      <c r="A21" s="116" t="s">
        <v>146</v>
      </c>
      <c r="B21" s="117">
        <v>634.8</v>
      </c>
      <c r="C21" s="538">
        <v>19.6</v>
      </c>
      <c r="D21" s="117">
        <v>15.8</v>
      </c>
      <c r="E21" s="117">
        <v>8</v>
      </c>
      <c r="F21" s="117">
        <v>5.253</v>
      </c>
      <c r="G21" s="117">
        <v>7.884</v>
      </c>
      <c r="H21" s="539">
        <v>7.032</v>
      </c>
    </row>
    <row r="22" spans="1:8" ht="12.75">
      <c r="A22" s="116" t="s">
        <v>147</v>
      </c>
      <c r="B22" s="117">
        <v>4406.5</v>
      </c>
      <c r="C22" s="538">
        <v>9.4</v>
      </c>
      <c r="D22" s="117">
        <v>86.4</v>
      </c>
      <c r="E22" s="117">
        <v>2</v>
      </c>
      <c r="F22" s="117">
        <v>48</v>
      </c>
      <c r="G22" s="117">
        <v>1.479</v>
      </c>
      <c r="H22" s="539">
        <v>55.135</v>
      </c>
    </row>
    <row r="23" spans="1:8" ht="12.75">
      <c r="A23" s="116" t="s">
        <v>148</v>
      </c>
      <c r="B23" s="117">
        <v>7389.849</v>
      </c>
      <c r="C23" s="538">
        <v>24.9</v>
      </c>
      <c r="D23" s="117">
        <v>69.594</v>
      </c>
      <c r="E23" s="117">
        <v>25</v>
      </c>
      <c r="F23" s="117">
        <v>3</v>
      </c>
      <c r="G23" s="117">
        <v>24.774</v>
      </c>
      <c r="H23" s="539">
        <v>3.217</v>
      </c>
    </row>
    <row r="24" spans="1:8" ht="12.75">
      <c r="A24" s="116" t="s">
        <v>149</v>
      </c>
      <c r="B24" s="117">
        <v>2218</v>
      </c>
      <c r="C24" s="538">
        <v>10.1</v>
      </c>
      <c r="D24" s="117">
        <v>22.325</v>
      </c>
      <c r="E24" s="117">
        <v>9</v>
      </c>
      <c r="F24" s="117" t="s">
        <v>228</v>
      </c>
      <c r="G24" s="117">
        <v>9.768</v>
      </c>
      <c r="H24" s="539" t="s">
        <v>228</v>
      </c>
    </row>
    <row r="25" spans="1:8" ht="12.75">
      <c r="A25" s="116" t="s">
        <v>150</v>
      </c>
      <c r="B25" s="117">
        <v>19116</v>
      </c>
      <c r="C25" s="538">
        <v>18.9</v>
      </c>
      <c r="D25" s="117">
        <v>361</v>
      </c>
      <c r="E25" s="117">
        <v>115</v>
      </c>
      <c r="F25" s="117">
        <v>103</v>
      </c>
      <c r="G25" s="117">
        <v>113.855</v>
      </c>
      <c r="H25" s="539">
        <v>109.105</v>
      </c>
    </row>
    <row r="26" spans="1:8" ht="12.75">
      <c r="A26" s="116" t="s">
        <v>151</v>
      </c>
      <c r="B26" s="117">
        <v>190.579</v>
      </c>
      <c r="C26" s="538">
        <v>19.2</v>
      </c>
      <c r="D26" s="117">
        <v>3.66</v>
      </c>
      <c r="E26" s="117">
        <v>3</v>
      </c>
      <c r="F26" s="117" t="s">
        <v>228</v>
      </c>
      <c r="G26" s="117">
        <v>3.839</v>
      </c>
      <c r="H26" s="539" t="s">
        <v>228</v>
      </c>
    </row>
    <row r="27" spans="1:8" ht="12.75">
      <c r="A27" s="116"/>
      <c r="B27" s="117"/>
      <c r="C27" s="538"/>
      <c r="D27" s="117"/>
      <c r="E27" s="117"/>
      <c r="F27" s="117"/>
      <c r="G27" s="117"/>
      <c r="H27" s="539"/>
    </row>
    <row r="28" spans="1:8" ht="12.75">
      <c r="A28" s="116" t="s">
        <v>234</v>
      </c>
      <c r="B28" s="117"/>
      <c r="C28" s="538"/>
      <c r="D28" s="117"/>
      <c r="E28" s="117"/>
      <c r="F28" s="117"/>
      <c r="G28" s="117"/>
      <c r="H28" s="539"/>
    </row>
    <row r="29" spans="1:8" ht="12.75">
      <c r="A29" s="116" t="s">
        <v>152</v>
      </c>
      <c r="B29" s="117">
        <v>2250</v>
      </c>
      <c r="C29" s="538">
        <v>20.4</v>
      </c>
      <c r="D29" s="117">
        <v>46</v>
      </c>
      <c r="E29" s="117" t="s">
        <v>228</v>
      </c>
      <c r="F29" s="117">
        <v>3.788</v>
      </c>
      <c r="G29" s="117" t="s">
        <v>228</v>
      </c>
      <c r="H29" s="539">
        <v>5</v>
      </c>
    </row>
    <row r="30" spans="1:8" ht="12.75">
      <c r="A30" s="116" t="s">
        <v>153</v>
      </c>
      <c r="B30" s="117">
        <v>171</v>
      </c>
      <c r="C30" s="538">
        <v>26</v>
      </c>
      <c r="D30" s="117">
        <v>4.45</v>
      </c>
      <c r="E30" s="117">
        <v>0.966</v>
      </c>
      <c r="F30" s="117" t="s">
        <v>228</v>
      </c>
      <c r="G30" s="117">
        <v>0.966</v>
      </c>
      <c r="H30" s="539" t="s">
        <v>228</v>
      </c>
    </row>
    <row r="31" spans="1:8" ht="12.75">
      <c r="A31" s="116" t="s">
        <v>154</v>
      </c>
      <c r="B31" s="117">
        <v>174.986</v>
      </c>
      <c r="C31" s="538">
        <v>8.3</v>
      </c>
      <c r="D31" s="117">
        <v>1.445</v>
      </c>
      <c r="E31" s="117" t="s">
        <v>228</v>
      </c>
      <c r="F31" s="117" t="s">
        <v>228</v>
      </c>
      <c r="G31" s="117" t="s">
        <v>228</v>
      </c>
      <c r="H31" s="539" t="s">
        <v>228</v>
      </c>
    </row>
    <row r="32" spans="1:8" ht="12.75">
      <c r="A32" s="116" t="s">
        <v>155</v>
      </c>
      <c r="B32" s="117">
        <v>78</v>
      </c>
      <c r="C32" s="538">
        <v>13.1</v>
      </c>
      <c r="D32" s="117">
        <v>1.02</v>
      </c>
      <c r="E32" s="117" t="s">
        <v>228</v>
      </c>
      <c r="F32" s="117" t="s">
        <v>228</v>
      </c>
      <c r="G32" s="117" t="s">
        <v>228</v>
      </c>
      <c r="H32" s="539" t="s">
        <v>228</v>
      </c>
    </row>
    <row r="33" spans="1:8" ht="12.75">
      <c r="A33" s="116" t="s">
        <v>156</v>
      </c>
      <c r="B33" s="117">
        <v>18.3</v>
      </c>
      <c r="C33" s="538">
        <v>19.7</v>
      </c>
      <c r="D33" s="117" t="s">
        <v>228</v>
      </c>
      <c r="E33" s="117" t="s">
        <v>228</v>
      </c>
      <c r="F33" s="117" t="s">
        <v>228</v>
      </c>
      <c r="G33" s="117" t="s">
        <v>228</v>
      </c>
      <c r="H33" s="539" t="s">
        <v>228</v>
      </c>
    </row>
    <row r="34" spans="1:8" ht="12.75">
      <c r="A34" s="116" t="s">
        <v>157</v>
      </c>
      <c r="B34" s="117">
        <v>223</v>
      </c>
      <c r="C34" s="538">
        <v>11.7</v>
      </c>
      <c r="D34" s="117">
        <v>2.6</v>
      </c>
      <c r="E34" s="117" t="s">
        <v>228</v>
      </c>
      <c r="F34" s="117" t="s">
        <v>228</v>
      </c>
      <c r="G34" s="117" t="s">
        <v>228</v>
      </c>
      <c r="H34" s="539" t="s">
        <v>228</v>
      </c>
    </row>
    <row r="35" spans="1:8" ht="12.75">
      <c r="A35" s="116" t="s">
        <v>158</v>
      </c>
      <c r="B35" s="117">
        <v>11.75</v>
      </c>
      <c r="C35" s="538">
        <v>22.4</v>
      </c>
      <c r="D35" s="117" t="s">
        <v>228</v>
      </c>
      <c r="E35" s="117" t="s">
        <v>228</v>
      </c>
      <c r="F35" s="117" t="s">
        <v>228</v>
      </c>
      <c r="G35" s="117" t="s">
        <v>228</v>
      </c>
      <c r="H35" s="539" t="s">
        <v>228</v>
      </c>
    </row>
    <row r="36" spans="1:8" ht="12.75">
      <c r="A36" s="116" t="s">
        <v>159</v>
      </c>
      <c r="B36" s="117">
        <v>48.2</v>
      </c>
      <c r="C36" s="538">
        <v>24.9</v>
      </c>
      <c r="D36" s="117">
        <v>1.2</v>
      </c>
      <c r="E36" s="117" t="s">
        <v>228</v>
      </c>
      <c r="F36" s="117" t="s">
        <v>228</v>
      </c>
      <c r="G36" s="117">
        <v>2</v>
      </c>
      <c r="H36" s="539" t="s">
        <v>228</v>
      </c>
    </row>
    <row r="37" spans="1:8" ht="12.75">
      <c r="A37" s="116" t="s">
        <v>160</v>
      </c>
      <c r="B37" s="117">
        <v>105.5</v>
      </c>
      <c r="C37" s="538">
        <v>15.2</v>
      </c>
      <c r="D37" s="117">
        <v>1.6</v>
      </c>
      <c r="E37" s="117" t="s">
        <v>228</v>
      </c>
      <c r="F37" s="117" t="s">
        <v>228</v>
      </c>
      <c r="G37" s="117" t="s">
        <v>228</v>
      </c>
      <c r="H37" s="539" t="s">
        <v>228</v>
      </c>
    </row>
    <row r="38" spans="1:8" ht="12.75">
      <c r="A38" s="116" t="s">
        <v>161</v>
      </c>
      <c r="B38" s="117">
        <v>86.5</v>
      </c>
      <c r="C38" s="538">
        <v>34.7</v>
      </c>
      <c r="D38" s="117">
        <v>3</v>
      </c>
      <c r="E38" s="117" t="s">
        <v>228</v>
      </c>
      <c r="F38" s="117" t="s">
        <v>228</v>
      </c>
      <c r="G38" s="117" t="s">
        <v>228</v>
      </c>
      <c r="H38" s="539" t="s">
        <v>228</v>
      </c>
    </row>
    <row r="39" spans="1:8" ht="12.75">
      <c r="A39" s="116" t="s">
        <v>162</v>
      </c>
      <c r="B39" s="117">
        <v>5500</v>
      </c>
      <c r="C39" s="538">
        <v>9.1</v>
      </c>
      <c r="D39" s="117">
        <v>50</v>
      </c>
      <c r="E39" s="117" t="s">
        <v>228</v>
      </c>
      <c r="F39" s="117">
        <v>1.903</v>
      </c>
      <c r="G39" s="117" t="s">
        <v>228</v>
      </c>
      <c r="H39" s="539">
        <v>1</v>
      </c>
    </row>
    <row r="40" spans="1:8" ht="12.75">
      <c r="A40" s="116" t="s">
        <v>163</v>
      </c>
      <c r="B40" s="117">
        <v>19800</v>
      </c>
      <c r="C40" s="538">
        <v>15.8</v>
      </c>
      <c r="D40" s="117">
        <v>313</v>
      </c>
      <c r="E40" s="117"/>
      <c r="F40" s="117"/>
      <c r="G40" s="117"/>
      <c r="H40" s="539"/>
    </row>
    <row r="41" spans="1:8" ht="12.75">
      <c r="A41" s="116"/>
      <c r="B41" s="117"/>
      <c r="C41" s="538"/>
      <c r="D41" s="117"/>
      <c r="E41" s="117"/>
      <c r="F41" s="117"/>
      <c r="G41" s="117"/>
      <c r="H41" s="539"/>
    </row>
    <row r="42" spans="1:8" ht="12.75">
      <c r="A42" s="116" t="s">
        <v>164</v>
      </c>
      <c r="B42" s="117"/>
      <c r="C42" s="538"/>
      <c r="D42" s="117"/>
      <c r="E42" s="117"/>
      <c r="F42" s="117"/>
      <c r="G42" s="117"/>
      <c r="H42" s="539"/>
    </row>
    <row r="43" spans="1:8" ht="12.75">
      <c r="A43" s="116" t="s">
        <v>166</v>
      </c>
      <c r="B43" s="117">
        <v>4335.815</v>
      </c>
      <c r="C43" s="538">
        <v>10.4</v>
      </c>
      <c r="D43" s="117">
        <v>45</v>
      </c>
      <c r="E43" s="117">
        <v>1.998</v>
      </c>
      <c r="F43" s="117">
        <v>1.152</v>
      </c>
      <c r="G43" s="117">
        <v>1.998</v>
      </c>
      <c r="H43" s="539" t="s">
        <v>228</v>
      </c>
    </row>
    <row r="44" spans="1:8" ht="12.75">
      <c r="A44" s="116" t="s">
        <v>165</v>
      </c>
      <c r="B44" s="117">
        <v>30472</v>
      </c>
      <c r="C44" s="538">
        <v>20.1</v>
      </c>
      <c r="D44" s="117">
        <v>613.69</v>
      </c>
      <c r="E44" s="117" t="s">
        <v>228</v>
      </c>
      <c r="F44" s="117">
        <v>266</v>
      </c>
      <c r="G44" s="117" t="s">
        <v>228</v>
      </c>
      <c r="H44" s="539">
        <v>266</v>
      </c>
    </row>
    <row r="45" spans="1:8" ht="12.75">
      <c r="A45" s="116" t="s">
        <v>167</v>
      </c>
      <c r="B45" s="117">
        <v>4460</v>
      </c>
      <c r="C45" s="538">
        <v>16</v>
      </c>
      <c r="D45" s="117">
        <v>71.4</v>
      </c>
      <c r="E45" s="117">
        <v>7</v>
      </c>
      <c r="F45" s="117" t="s">
        <v>228</v>
      </c>
      <c r="G45" s="117">
        <v>5</v>
      </c>
      <c r="H45" s="539" t="s">
        <v>228</v>
      </c>
    </row>
    <row r="46" spans="1:8" ht="12.75">
      <c r="A46" s="116" t="s">
        <v>168</v>
      </c>
      <c r="B46" s="117">
        <v>521.8</v>
      </c>
      <c r="C46" s="538">
        <v>20.7</v>
      </c>
      <c r="D46" s="117">
        <v>10.82</v>
      </c>
      <c r="E46" s="117">
        <v>15</v>
      </c>
      <c r="F46" s="117" t="s">
        <v>228</v>
      </c>
      <c r="G46" s="117">
        <v>15</v>
      </c>
      <c r="H46" s="539" t="s">
        <v>228</v>
      </c>
    </row>
    <row r="47" spans="1:8" ht="12.75">
      <c r="A47" s="116" t="s">
        <v>169</v>
      </c>
      <c r="B47" s="117">
        <v>3766</v>
      </c>
      <c r="C47" s="538">
        <v>29.9</v>
      </c>
      <c r="D47" s="117">
        <v>112.5</v>
      </c>
      <c r="E47" s="117">
        <v>57</v>
      </c>
      <c r="F47" s="117">
        <v>2.961</v>
      </c>
      <c r="G47" s="117">
        <v>54</v>
      </c>
      <c r="H47" s="539">
        <v>2.961</v>
      </c>
    </row>
    <row r="48" spans="1:8" ht="12.75">
      <c r="A48" s="116" t="s">
        <v>170</v>
      </c>
      <c r="B48" s="117">
        <v>557.67</v>
      </c>
      <c r="C48" s="538">
        <v>15.5</v>
      </c>
      <c r="D48" s="117">
        <v>8.644</v>
      </c>
      <c r="E48" s="117" t="s">
        <v>228</v>
      </c>
      <c r="F48" s="117">
        <v>1.048</v>
      </c>
      <c r="G48" s="117" t="s">
        <v>228</v>
      </c>
      <c r="H48" s="539">
        <v>1.048</v>
      </c>
    </row>
    <row r="49" spans="1:8" ht="12.75">
      <c r="A49" s="116" t="s">
        <v>171</v>
      </c>
      <c r="B49" s="117">
        <v>4.486</v>
      </c>
      <c r="C49" s="538">
        <v>29.9</v>
      </c>
      <c r="D49" s="117">
        <v>0.134</v>
      </c>
      <c r="E49" s="117">
        <v>35</v>
      </c>
      <c r="F49" s="117" t="s">
        <v>228</v>
      </c>
      <c r="G49" s="117">
        <v>30</v>
      </c>
      <c r="H49" s="539" t="s">
        <v>228</v>
      </c>
    </row>
    <row r="50" spans="1:8" ht="12.75">
      <c r="A50" s="116" t="s">
        <v>172</v>
      </c>
      <c r="B50" s="117">
        <v>1922</v>
      </c>
      <c r="C50" s="538">
        <v>16</v>
      </c>
      <c r="D50" s="117">
        <v>30.757</v>
      </c>
      <c r="E50" s="117">
        <v>28</v>
      </c>
      <c r="F50" s="117" t="s">
        <v>228</v>
      </c>
      <c r="G50" s="117">
        <v>34</v>
      </c>
      <c r="H50" s="539" t="s">
        <v>228</v>
      </c>
    </row>
    <row r="51" spans="1:8" ht="12.75">
      <c r="A51" s="116" t="s">
        <v>173</v>
      </c>
      <c r="B51" s="117">
        <v>1216.1</v>
      </c>
      <c r="C51" s="538">
        <v>19.9</v>
      </c>
      <c r="D51" s="117">
        <v>24.2</v>
      </c>
      <c r="E51" s="117" t="s">
        <v>228</v>
      </c>
      <c r="F51" s="117" t="s">
        <v>228</v>
      </c>
      <c r="G51" s="117" t="s">
        <v>228</v>
      </c>
      <c r="H51" s="539">
        <v>1</v>
      </c>
    </row>
    <row r="52" spans="1:8" ht="12.75">
      <c r="A52" s="116" t="s">
        <v>174</v>
      </c>
      <c r="B52" s="117">
        <v>30401</v>
      </c>
      <c r="C52" s="538">
        <v>17</v>
      </c>
      <c r="D52" s="117">
        <v>516.9</v>
      </c>
      <c r="E52" s="117">
        <v>2.206</v>
      </c>
      <c r="F52" s="117">
        <v>354</v>
      </c>
      <c r="G52" s="117">
        <v>3</v>
      </c>
      <c r="H52" s="539">
        <v>350</v>
      </c>
    </row>
    <row r="53" spans="1:8" ht="13.5" thickBot="1">
      <c r="A53" s="414" t="s">
        <v>175</v>
      </c>
      <c r="B53" s="415">
        <v>316.082</v>
      </c>
      <c r="C53" s="540">
        <v>19.2</v>
      </c>
      <c r="D53" s="415">
        <v>6.08</v>
      </c>
      <c r="E53" s="415">
        <v>7.312</v>
      </c>
      <c r="F53" s="415" t="s">
        <v>228</v>
      </c>
      <c r="G53" s="415">
        <v>7</v>
      </c>
      <c r="H53" s="541" t="s">
        <v>228</v>
      </c>
    </row>
    <row r="54" spans="1:8" ht="12.75">
      <c r="A54" s="112" t="s">
        <v>176</v>
      </c>
      <c r="B54" s="112"/>
      <c r="C54" s="112"/>
      <c r="D54" s="112"/>
      <c r="E54" s="112"/>
      <c r="F54" s="112"/>
      <c r="G54" s="112"/>
      <c r="H54" s="112"/>
    </row>
    <row r="55" spans="1:8" ht="12.75">
      <c r="A55" s="112"/>
      <c r="B55" s="112"/>
      <c r="C55" s="112"/>
      <c r="D55" s="112"/>
      <c r="E55" s="112"/>
      <c r="F55" s="112"/>
      <c r="G55" s="112"/>
      <c r="H55" s="112"/>
    </row>
    <row r="136" ht="12.75">
      <c r="A136" s="118" t="s">
        <v>181</v>
      </c>
    </row>
    <row r="138" ht="12.75">
      <c r="A138" s="118" t="s">
        <v>182</v>
      </c>
    </row>
    <row r="140" ht="12.75">
      <c r="A140" s="118" t="s">
        <v>183</v>
      </c>
    </row>
  </sheetData>
  <mergeCells count="3">
    <mergeCell ref="E5:H5"/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71" transitionEvaluation="1"/>
  <dimension ref="A1:AD33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6.7109375" style="208" customWidth="1"/>
    <col min="2" max="8" width="15.7109375" style="208" customWidth="1"/>
    <col min="9" max="9" width="12.57421875" style="208" customWidth="1"/>
    <col min="10" max="10" width="15.140625" style="208" customWidth="1"/>
    <col min="11" max="11" width="12.57421875" style="208" customWidth="1"/>
    <col min="12" max="12" width="26.7109375" style="208" customWidth="1"/>
    <col min="13" max="13" width="2.28125" style="208" customWidth="1"/>
    <col min="14" max="14" width="20.28125" style="208" customWidth="1"/>
    <col min="15" max="15" width="2.28125" style="208" customWidth="1"/>
    <col min="16" max="16" width="20.28125" style="208" customWidth="1"/>
    <col min="17" max="17" width="2.28125" style="208" customWidth="1"/>
    <col min="18" max="18" width="20.28125" style="208" customWidth="1"/>
    <col min="19" max="19" width="2.28125" style="208" customWidth="1"/>
    <col min="20" max="20" width="20.28125" style="208" customWidth="1"/>
    <col min="21" max="21" width="2.28125" style="208" customWidth="1"/>
    <col min="22" max="22" width="20.28125" style="208" customWidth="1"/>
    <col min="23" max="23" width="2.28125" style="208" customWidth="1"/>
    <col min="24" max="24" width="20.28125" style="208" customWidth="1"/>
    <col min="25" max="25" width="2.28125" style="208" customWidth="1"/>
    <col min="26" max="26" width="20.28125" style="208" customWidth="1"/>
    <col min="27" max="27" width="2.28125" style="208" customWidth="1"/>
    <col min="28" max="28" width="17.7109375" style="208" customWidth="1"/>
    <col min="29" max="16384" width="12.57421875" style="208" customWidth="1"/>
  </cols>
  <sheetData>
    <row r="1" spans="1:8" s="259" customFormat="1" ht="18">
      <c r="A1" s="673" t="s">
        <v>229</v>
      </c>
      <c r="B1" s="673"/>
      <c r="C1" s="673"/>
      <c r="D1" s="673"/>
      <c r="E1" s="673"/>
      <c r="F1" s="673"/>
      <c r="G1" s="673"/>
      <c r="H1" s="673"/>
    </row>
    <row r="3" spans="1:8" s="278" customFormat="1" ht="15">
      <c r="A3" s="709" t="s">
        <v>369</v>
      </c>
      <c r="B3" s="709"/>
      <c r="C3" s="709"/>
      <c r="D3" s="709"/>
      <c r="E3" s="709"/>
      <c r="F3" s="709"/>
      <c r="G3" s="709"/>
      <c r="H3" s="709"/>
    </row>
    <row r="4" s="278" customFormat="1" ht="14.25"/>
    <row r="5" spans="1:8" ht="12.75">
      <c r="A5" s="209"/>
      <c r="B5" s="706" t="s">
        <v>303</v>
      </c>
      <c r="C5" s="707"/>
      <c r="D5" s="707"/>
      <c r="E5" s="708"/>
      <c r="F5" s="706" t="s">
        <v>313</v>
      </c>
      <c r="G5" s="707"/>
      <c r="H5" s="707"/>
    </row>
    <row r="6" spans="1:8" ht="12.75">
      <c r="A6" s="210" t="s">
        <v>264</v>
      </c>
      <c r="B6" s="211" t="s">
        <v>33</v>
      </c>
      <c r="C6" s="212"/>
      <c r="D6" s="212"/>
      <c r="E6" s="212"/>
      <c r="F6" s="211" t="s">
        <v>33</v>
      </c>
      <c r="G6" s="212"/>
      <c r="H6" s="213"/>
    </row>
    <row r="7" spans="1:28" ht="13.5" thickBot="1">
      <c r="A7" s="215"/>
      <c r="B7" s="211" t="s">
        <v>35</v>
      </c>
      <c r="C7" s="211" t="s">
        <v>36</v>
      </c>
      <c r="D7" s="211" t="s">
        <v>300</v>
      </c>
      <c r="E7" s="211" t="s">
        <v>4</v>
      </c>
      <c r="F7" s="211" t="s">
        <v>35</v>
      </c>
      <c r="G7" s="211" t="s">
        <v>36</v>
      </c>
      <c r="H7" s="220" t="s">
        <v>300</v>
      </c>
      <c r="AB7" s="214"/>
    </row>
    <row r="8" spans="1:30" ht="12.75">
      <c r="A8" s="416" t="s">
        <v>266</v>
      </c>
      <c r="B8" s="417">
        <v>1031</v>
      </c>
      <c r="C8" s="417">
        <v>665</v>
      </c>
      <c r="D8" s="417">
        <v>268</v>
      </c>
      <c r="E8" s="417">
        <v>1964</v>
      </c>
      <c r="F8" s="418">
        <v>5.001939864209505</v>
      </c>
      <c r="G8" s="418">
        <v>10.606015037593984</v>
      </c>
      <c r="H8" s="419">
        <v>19.171641791044777</v>
      </c>
      <c r="AB8" s="219"/>
      <c r="AD8" s="219"/>
    </row>
    <row r="9" spans="1:30" ht="12.75">
      <c r="A9" s="215" t="s">
        <v>267</v>
      </c>
      <c r="B9" s="216">
        <v>1076</v>
      </c>
      <c r="C9" s="216">
        <v>661</v>
      </c>
      <c r="D9" s="216">
        <v>272</v>
      </c>
      <c r="E9" s="216">
        <v>2009</v>
      </c>
      <c r="F9" s="217">
        <v>4.898698884758364</v>
      </c>
      <c r="G9" s="217">
        <v>10.907715582450832</v>
      </c>
      <c r="H9" s="218">
        <v>19.3125</v>
      </c>
      <c r="AB9" s="219"/>
      <c r="AD9" s="219"/>
    </row>
    <row r="10" spans="1:30" ht="12.75">
      <c r="A10" s="215" t="s">
        <v>268</v>
      </c>
      <c r="B10" s="216">
        <v>1282</v>
      </c>
      <c r="C10" s="216">
        <v>700</v>
      </c>
      <c r="D10" s="216">
        <v>257</v>
      </c>
      <c r="E10" s="216">
        <v>2239</v>
      </c>
      <c r="F10" s="217">
        <v>4.8198127925117005</v>
      </c>
      <c r="G10" s="217">
        <v>10.01142857142857</v>
      </c>
      <c r="H10" s="218">
        <v>19.525291828793776</v>
      </c>
      <c r="AB10" s="219"/>
      <c r="AD10" s="219"/>
    </row>
    <row r="11" spans="1:30" ht="12.75">
      <c r="A11" s="215" t="s">
        <v>269</v>
      </c>
      <c r="B11" s="216">
        <v>1554</v>
      </c>
      <c r="C11" s="216">
        <v>787</v>
      </c>
      <c r="D11" s="216">
        <v>264</v>
      </c>
      <c r="E11" s="216">
        <v>2605</v>
      </c>
      <c r="F11" s="217">
        <v>4.645431145431146</v>
      </c>
      <c r="G11" s="217">
        <v>9.749682337992375</v>
      </c>
      <c r="H11" s="218">
        <v>18.560606060606062</v>
      </c>
      <c r="AB11" s="214"/>
      <c r="AD11" s="219"/>
    </row>
    <row r="12" spans="1:30" ht="12.75">
      <c r="A12" s="215" t="s">
        <v>270</v>
      </c>
      <c r="B12" s="216">
        <v>1476</v>
      </c>
      <c r="C12" s="216">
        <v>557</v>
      </c>
      <c r="D12" s="216">
        <v>255</v>
      </c>
      <c r="E12" s="216">
        <v>2288</v>
      </c>
      <c r="F12" s="217">
        <v>4.62059620596206</v>
      </c>
      <c r="G12" s="217">
        <v>10.359066427289049</v>
      </c>
      <c r="H12" s="218">
        <v>19.301960784313724</v>
      </c>
      <c r="AB12" s="219"/>
      <c r="AD12" s="219"/>
    </row>
    <row r="13" spans="1:30" ht="12.75">
      <c r="A13" s="215" t="s">
        <v>271</v>
      </c>
      <c r="B13" s="216">
        <v>1448</v>
      </c>
      <c r="C13" s="216">
        <v>475</v>
      </c>
      <c r="D13" s="216">
        <v>241</v>
      </c>
      <c r="E13" s="216">
        <v>2164</v>
      </c>
      <c r="F13" s="217">
        <v>4.681629834254144</v>
      </c>
      <c r="G13" s="217">
        <v>10.191578947368422</v>
      </c>
      <c r="H13" s="218">
        <v>19.904564315352697</v>
      </c>
      <c r="AB13" s="219"/>
      <c r="AD13" s="219"/>
    </row>
    <row r="14" spans="1:30" ht="12.75">
      <c r="A14" s="215" t="s">
        <v>293</v>
      </c>
      <c r="B14" s="216">
        <v>1322</v>
      </c>
      <c r="C14" s="216">
        <v>400</v>
      </c>
      <c r="D14" s="216">
        <v>282</v>
      </c>
      <c r="E14" s="216">
        <v>2004</v>
      </c>
      <c r="F14" s="217">
        <v>4.7328290468986385</v>
      </c>
      <c r="G14" s="217">
        <v>10.85075</v>
      </c>
      <c r="H14" s="218">
        <v>16.902127659574468</v>
      </c>
      <c r="AB14" s="219"/>
      <c r="AD14" s="219"/>
    </row>
    <row r="15" spans="1:30" ht="12.75">
      <c r="A15" s="215" t="s">
        <v>273</v>
      </c>
      <c r="B15" s="216">
        <v>1305</v>
      </c>
      <c r="C15" s="216">
        <v>416</v>
      </c>
      <c r="D15" s="216">
        <v>294</v>
      </c>
      <c r="E15" s="216">
        <v>2015</v>
      </c>
      <c r="F15" s="217">
        <v>4.934099616858237</v>
      </c>
      <c r="G15" s="217">
        <v>11.122596153846153</v>
      </c>
      <c r="H15" s="218">
        <v>17.03061224489796</v>
      </c>
      <c r="AB15" s="219"/>
      <c r="AD15" s="219"/>
    </row>
    <row r="16" spans="1:30" ht="12.75">
      <c r="A16" s="215" t="s">
        <v>274</v>
      </c>
      <c r="B16" s="216">
        <v>1272</v>
      </c>
      <c r="C16" s="216">
        <v>407</v>
      </c>
      <c r="D16" s="216">
        <v>284</v>
      </c>
      <c r="E16" s="216">
        <v>1963</v>
      </c>
      <c r="F16" s="217">
        <v>4.955188679245283</v>
      </c>
      <c r="G16" s="217">
        <v>11.14004914004914</v>
      </c>
      <c r="H16" s="218">
        <v>17.27112676056338</v>
      </c>
      <c r="AB16" s="214"/>
      <c r="AD16" s="219"/>
    </row>
    <row r="17" spans="1:30" ht="12.75">
      <c r="A17" s="215" t="s">
        <v>275</v>
      </c>
      <c r="B17" s="216">
        <v>1178</v>
      </c>
      <c r="C17" s="216">
        <v>330</v>
      </c>
      <c r="D17" s="216">
        <v>251</v>
      </c>
      <c r="E17" s="216">
        <v>1759</v>
      </c>
      <c r="F17" s="217">
        <v>4.938879456706282</v>
      </c>
      <c r="G17" s="217">
        <v>11.887878787878789</v>
      </c>
      <c r="H17" s="218">
        <v>17.693227091633467</v>
      </c>
      <c r="AB17" s="219"/>
      <c r="AD17" s="219"/>
    </row>
    <row r="18" spans="1:8" ht="12.75">
      <c r="A18" s="215" t="s">
        <v>276</v>
      </c>
      <c r="B18" s="216">
        <v>1110</v>
      </c>
      <c r="C18" s="216">
        <v>311</v>
      </c>
      <c r="D18" s="216">
        <v>242</v>
      </c>
      <c r="E18" s="216">
        <v>1663</v>
      </c>
      <c r="F18" s="217">
        <v>5.04954954954955</v>
      </c>
      <c r="G18" s="217">
        <v>12.305466237942122</v>
      </c>
      <c r="H18" s="218">
        <v>18.041322314049587</v>
      </c>
    </row>
    <row r="19" spans="1:10" ht="12.75">
      <c r="A19" s="215" t="s">
        <v>277</v>
      </c>
      <c r="B19" s="212">
        <v>1077.482</v>
      </c>
      <c r="C19" s="212">
        <v>293.937</v>
      </c>
      <c r="D19" s="212">
        <v>234.206</v>
      </c>
      <c r="E19" s="216">
        <v>1605.625</v>
      </c>
      <c r="F19" s="217">
        <v>4.994236562652555</v>
      </c>
      <c r="G19" s="217">
        <v>12.23153260732742</v>
      </c>
      <c r="H19" s="218">
        <v>17.679307959659447</v>
      </c>
      <c r="I19" s="219"/>
      <c r="J19" s="219"/>
    </row>
    <row r="20" spans="1:10" ht="12.75">
      <c r="A20" s="215" t="s">
        <v>311</v>
      </c>
      <c r="B20" s="212">
        <v>1127.633</v>
      </c>
      <c r="C20" s="212">
        <v>388.102</v>
      </c>
      <c r="D20" s="212">
        <v>294.736</v>
      </c>
      <c r="E20" s="216">
        <v>1810.471</v>
      </c>
      <c r="F20" s="217">
        <v>5.316800767625637</v>
      </c>
      <c r="G20" s="217">
        <v>11.925215536121948</v>
      </c>
      <c r="H20" s="218">
        <v>17.94622984637099</v>
      </c>
      <c r="I20" s="219"/>
      <c r="J20" s="219"/>
    </row>
    <row r="21" spans="1:8" ht="12.75">
      <c r="A21" s="215" t="s">
        <v>279</v>
      </c>
      <c r="B21" s="212">
        <v>1314.134</v>
      </c>
      <c r="C21" s="212">
        <v>326.242</v>
      </c>
      <c r="D21" s="212">
        <v>280.178</v>
      </c>
      <c r="E21" s="216">
        <v>1920.554</v>
      </c>
      <c r="F21" s="217">
        <v>5.2</v>
      </c>
      <c r="G21" s="217">
        <v>13.2</v>
      </c>
      <c r="H21" s="218">
        <v>18.7</v>
      </c>
    </row>
    <row r="22" spans="1:9" ht="12.75">
      <c r="A22" s="215" t="s">
        <v>378</v>
      </c>
      <c r="B22" s="212">
        <v>1346</v>
      </c>
      <c r="C22" s="212">
        <v>315</v>
      </c>
      <c r="D22" s="212">
        <v>289</v>
      </c>
      <c r="E22" s="216">
        <v>1949</v>
      </c>
      <c r="F22" s="217">
        <v>5.1</v>
      </c>
      <c r="G22" s="217">
        <v>13.6</v>
      </c>
      <c r="H22" s="218">
        <v>19.8</v>
      </c>
      <c r="I22" s="589"/>
    </row>
    <row r="23" spans="1:9" ht="12.75">
      <c r="A23" s="215" t="s">
        <v>280</v>
      </c>
      <c r="B23" s="212">
        <v>1334.9665950553851</v>
      </c>
      <c r="C23" s="212">
        <v>331.4138222617016</v>
      </c>
      <c r="D23" s="212">
        <v>284.61958268291335</v>
      </c>
      <c r="E23" s="216">
        <v>1951</v>
      </c>
      <c r="F23" s="217">
        <v>5.720974701311881</v>
      </c>
      <c r="G23" s="217">
        <v>15.734489374143383</v>
      </c>
      <c r="H23" s="218">
        <v>20.90180359936222</v>
      </c>
      <c r="I23" s="589"/>
    </row>
    <row r="24" spans="1:9" ht="13.5" thickBot="1">
      <c r="A24" s="420" t="s">
        <v>377</v>
      </c>
      <c r="B24" s="421">
        <v>1218.302564102564</v>
      </c>
      <c r="C24" s="421">
        <v>285.11538461538464</v>
      </c>
      <c r="D24" s="421">
        <v>261.5820512820513</v>
      </c>
      <c r="E24" s="422">
        <v>1765</v>
      </c>
      <c r="F24" s="423">
        <v>5.889803226398271</v>
      </c>
      <c r="G24" s="423">
        <v>16.81478400443202</v>
      </c>
      <c r="H24" s="424">
        <v>21.107273956720544</v>
      </c>
      <c r="I24" s="589"/>
    </row>
    <row r="25" spans="1:9" ht="12.75">
      <c r="A25" s="208" t="s">
        <v>281</v>
      </c>
      <c r="I25" s="589"/>
    </row>
    <row r="26" ht="12.75">
      <c r="I26" s="589"/>
    </row>
    <row r="27" spans="2:4" ht="12.75">
      <c r="B27" s="588"/>
      <c r="C27" s="588"/>
      <c r="D27" s="588"/>
    </row>
    <row r="28" spans="2:4" ht="12.75">
      <c r="B28" s="588"/>
      <c r="C28" s="588"/>
      <c r="D28" s="588"/>
    </row>
    <row r="29" spans="2:4" ht="12.75">
      <c r="B29" s="588"/>
      <c r="C29" s="588"/>
      <c r="D29" s="588"/>
    </row>
    <row r="30" spans="2:4" ht="12.75">
      <c r="B30" s="588"/>
      <c r="C30" s="588"/>
      <c r="D30" s="588"/>
    </row>
    <row r="31" spans="2:4" ht="12.75">
      <c r="B31" s="588"/>
      <c r="C31" s="588"/>
      <c r="D31" s="588"/>
    </row>
    <row r="32" spans="2:4" ht="12.75">
      <c r="B32" s="588"/>
      <c r="C32" s="588"/>
      <c r="D32" s="588"/>
    </row>
    <row r="33" spans="2:4" ht="12.75">
      <c r="B33" s="588"/>
      <c r="C33" s="588"/>
      <c r="D33" s="588"/>
    </row>
  </sheetData>
  <mergeCells count="4">
    <mergeCell ref="B5:E5"/>
    <mergeCell ref="F5:H5"/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7" transitionEvaluation="1"/>
  <dimension ref="A1:I35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6.7109375" style="208" customWidth="1"/>
    <col min="2" max="8" width="15.7109375" style="208" customWidth="1"/>
    <col min="9" max="9" width="12.57421875" style="208" customWidth="1"/>
    <col min="10" max="10" width="15.140625" style="208" customWidth="1"/>
    <col min="11" max="11" width="12.57421875" style="208" customWidth="1"/>
    <col min="12" max="12" width="26.7109375" style="208" customWidth="1"/>
    <col min="13" max="13" width="2.28125" style="208" customWidth="1"/>
    <col min="14" max="14" width="20.28125" style="208" customWidth="1"/>
    <col min="15" max="15" width="2.28125" style="208" customWidth="1"/>
    <col min="16" max="16" width="20.28125" style="208" customWidth="1"/>
    <col min="17" max="17" width="2.28125" style="208" customWidth="1"/>
    <col min="18" max="18" width="20.28125" style="208" customWidth="1"/>
    <col min="19" max="19" width="2.28125" style="208" customWidth="1"/>
    <col min="20" max="20" width="20.28125" style="208" customWidth="1"/>
    <col min="21" max="21" width="2.28125" style="208" customWidth="1"/>
    <col min="22" max="22" width="20.28125" style="208" customWidth="1"/>
    <col min="23" max="23" width="2.28125" style="208" customWidth="1"/>
    <col min="24" max="24" width="20.28125" style="208" customWidth="1"/>
    <col min="25" max="25" width="2.28125" style="208" customWidth="1"/>
    <col min="26" max="26" width="20.28125" style="208" customWidth="1"/>
    <col min="27" max="27" width="2.28125" style="208" customWidth="1"/>
    <col min="28" max="28" width="17.7109375" style="208" customWidth="1"/>
    <col min="29" max="16384" width="12.57421875" style="208" customWidth="1"/>
  </cols>
  <sheetData>
    <row r="1" spans="1:8" s="259" customFormat="1" ht="18">
      <c r="A1" s="673" t="s">
        <v>229</v>
      </c>
      <c r="B1" s="673"/>
      <c r="C1" s="673"/>
      <c r="D1" s="673"/>
      <c r="E1" s="673"/>
      <c r="F1" s="673"/>
      <c r="G1" s="673"/>
      <c r="H1" s="673"/>
    </row>
    <row r="4" spans="1:8" ht="15">
      <c r="A4" s="709" t="s">
        <v>370</v>
      </c>
      <c r="B4" s="709"/>
      <c r="C4" s="709"/>
      <c r="D4" s="709"/>
      <c r="E4" s="709"/>
      <c r="F4" s="709"/>
      <c r="G4" s="709"/>
      <c r="H4" s="709"/>
    </row>
    <row r="5" ht="12.75">
      <c r="A5" s="208" t="s">
        <v>314</v>
      </c>
    </row>
    <row r="6" spans="1:8" ht="12.75">
      <c r="A6" s="209"/>
      <c r="B6" s="713" t="s">
        <v>315</v>
      </c>
      <c r="C6" s="714"/>
      <c r="D6" s="714"/>
      <c r="E6" s="715"/>
      <c r="F6" s="713" t="s">
        <v>316</v>
      </c>
      <c r="G6" s="714"/>
      <c r="H6" s="714"/>
    </row>
    <row r="7" spans="1:8" ht="12.75">
      <c r="A7" s="215"/>
      <c r="B7" s="710" t="s">
        <v>294</v>
      </c>
      <c r="C7" s="711"/>
      <c r="D7" s="711"/>
      <c r="E7" s="712"/>
      <c r="F7" s="710" t="s">
        <v>387</v>
      </c>
      <c r="G7" s="711"/>
      <c r="H7" s="711"/>
    </row>
    <row r="8" spans="1:8" ht="12.75">
      <c r="A8" s="210" t="s">
        <v>264</v>
      </c>
      <c r="B8" s="211" t="s">
        <v>33</v>
      </c>
      <c r="C8" s="212"/>
      <c r="D8" s="212"/>
      <c r="E8" s="212"/>
      <c r="F8" s="211" t="s">
        <v>317</v>
      </c>
      <c r="G8" s="211" t="s">
        <v>318</v>
      </c>
      <c r="H8" s="220" t="s">
        <v>34</v>
      </c>
    </row>
    <row r="9" spans="1:8" ht="13.5" thickBot="1">
      <c r="A9" s="215"/>
      <c r="B9" s="211" t="s">
        <v>35</v>
      </c>
      <c r="C9" s="211" t="s">
        <v>36</v>
      </c>
      <c r="D9" s="211" t="s">
        <v>300</v>
      </c>
      <c r="E9" s="211" t="s">
        <v>4</v>
      </c>
      <c r="F9" s="211" t="s">
        <v>308</v>
      </c>
      <c r="G9" s="211" t="s">
        <v>319</v>
      </c>
      <c r="H9" s="220" t="s">
        <v>32</v>
      </c>
    </row>
    <row r="10" spans="1:9" ht="12.75">
      <c r="A10" s="416" t="s">
        <v>266</v>
      </c>
      <c r="B10" s="417">
        <v>5157</v>
      </c>
      <c r="C10" s="417">
        <v>7053</v>
      </c>
      <c r="D10" s="417">
        <v>5138</v>
      </c>
      <c r="E10" s="417">
        <v>17348</v>
      </c>
      <c r="F10" s="425">
        <v>273.346315194788</v>
      </c>
      <c r="G10" s="425">
        <v>180.56807664106356</v>
      </c>
      <c r="H10" s="426">
        <v>42.94832497926508</v>
      </c>
      <c r="I10" s="219"/>
    </row>
    <row r="11" spans="1:9" ht="12.75">
      <c r="A11" s="215" t="s">
        <v>267</v>
      </c>
      <c r="B11" s="216">
        <v>5271</v>
      </c>
      <c r="C11" s="216">
        <v>7210</v>
      </c>
      <c r="D11" s="216">
        <v>5253</v>
      </c>
      <c r="E11" s="216">
        <v>17734</v>
      </c>
      <c r="F11" s="221">
        <v>291.6771843784934</v>
      </c>
      <c r="G11" s="221">
        <v>193.79034293750678</v>
      </c>
      <c r="H11" s="222">
        <v>48.36344403976296</v>
      </c>
      <c r="I11" s="219"/>
    </row>
    <row r="12" spans="1:9" ht="12.75">
      <c r="A12" s="215" t="s">
        <v>268</v>
      </c>
      <c r="B12" s="216">
        <v>6179</v>
      </c>
      <c r="C12" s="216">
        <v>7008</v>
      </c>
      <c r="D12" s="216">
        <v>5018</v>
      </c>
      <c r="E12" s="216">
        <v>18205</v>
      </c>
      <c r="F12" s="221">
        <v>302.81994879376873</v>
      </c>
      <c r="G12" s="221">
        <v>194.96231654105515</v>
      </c>
      <c r="H12" s="222">
        <v>47.07727813638167</v>
      </c>
      <c r="I12" s="219"/>
    </row>
    <row r="13" spans="1:9" ht="12.75">
      <c r="A13" s="215" t="s">
        <v>269</v>
      </c>
      <c r="B13" s="216">
        <v>7219</v>
      </c>
      <c r="C13" s="216">
        <v>7673</v>
      </c>
      <c r="D13" s="216">
        <v>4900</v>
      </c>
      <c r="E13" s="216">
        <v>19792</v>
      </c>
      <c r="F13" s="221">
        <v>302.5014123784453</v>
      </c>
      <c r="G13" s="221">
        <v>197.29424350606422</v>
      </c>
      <c r="H13" s="222">
        <v>52.672700828194685</v>
      </c>
      <c r="I13" s="219"/>
    </row>
    <row r="14" spans="1:9" ht="12.75">
      <c r="A14" s="215" t="s">
        <v>270</v>
      </c>
      <c r="B14" s="216">
        <v>6820</v>
      </c>
      <c r="C14" s="216">
        <v>5770</v>
      </c>
      <c r="D14" s="216">
        <v>4922</v>
      </c>
      <c r="E14" s="216">
        <v>17512</v>
      </c>
      <c r="F14" s="221">
        <v>326.8724532112077</v>
      </c>
      <c r="G14" s="221">
        <v>205.69038260430568</v>
      </c>
      <c r="H14" s="222">
        <v>56.02634837065619</v>
      </c>
      <c r="I14" s="219"/>
    </row>
    <row r="15" spans="1:9" ht="12.75">
      <c r="A15" s="215" t="s">
        <v>271</v>
      </c>
      <c r="B15" s="216">
        <v>6779</v>
      </c>
      <c r="C15" s="216">
        <v>4841</v>
      </c>
      <c r="D15" s="216">
        <v>4797</v>
      </c>
      <c r="E15" s="216">
        <v>16417</v>
      </c>
      <c r="F15" s="221">
        <v>333.75404180640203</v>
      </c>
      <c r="G15" s="221">
        <v>211.79666558484487</v>
      </c>
      <c r="H15" s="222">
        <v>52.69674131237004</v>
      </c>
      <c r="I15" s="219"/>
    </row>
    <row r="16" spans="1:9" ht="12.75">
      <c r="A16" s="215" t="s">
        <v>293</v>
      </c>
      <c r="B16" s="216">
        <v>6256.8</v>
      </c>
      <c r="C16" s="216">
        <v>4340.3</v>
      </c>
      <c r="D16" s="216">
        <v>4766.4</v>
      </c>
      <c r="E16" s="216">
        <v>15363.5</v>
      </c>
      <c r="F16" s="221">
        <v>329.9195845804335</v>
      </c>
      <c r="G16" s="221">
        <v>175.03275515968895</v>
      </c>
      <c r="H16" s="222">
        <v>52.65467046506317</v>
      </c>
      <c r="I16" s="219"/>
    </row>
    <row r="17" spans="1:9" ht="12.75">
      <c r="A17" s="215" t="s">
        <v>273</v>
      </c>
      <c r="B17" s="216">
        <v>6439</v>
      </c>
      <c r="C17" s="216">
        <v>4627</v>
      </c>
      <c r="D17" s="216">
        <v>5007</v>
      </c>
      <c r="E17" s="216">
        <v>16073</v>
      </c>
      <c r="F17" s="221">
        <v>329.4087242917073</v>
      </c>
      <c r="G17" s="221">
        <v>183.7654610363853</v>
      </c>
      <c r="H17" s="222">
        <v>52.6907311913262</v>
      </c>
      <c r="I17" s="219"/>
    </row>
    <row r="18" spans="1:9" ht="12.75">
      <c r="A18" s="215" t="s">
        <v>274</v>
      </c>
      <c r="B18" s="216">
        <v>6303</v>
      </c>
      <c r="C18" s="216">
        <v>4534</v>
      </c>
      <c r="D18" s="216">
        <v>4905</v>
      </c>
      <c r="E18" s="216">
        <v>15742</v>
      </c>
      <c r="F18" s="221">
        <v>343.2680634187973</v>
      </c>
      <c r="G18" s="221">
        <v>207.69776303294748</v>
      </c>
      <c r="H18" s="222">
        <v>70.17417330785042</v>
      </c>
      <c r="I18" s="219"/>
    </row>
    <row r="19" spans="1:9" ht="12.75">
      <c r="A19" s="215" t="s">
        <v>275</v>
      </c>
      <c r="B19" s="216">
        <v>5818</v>
      </c>
      <c r="C19" s="216">
        <v>3923</v>
      </c>
      <c r="D19" s="216">
        <v>4441</v>
      </c>
      <c r="E19" s="216">
        <v>14182</v>
      </c>
      <c r="F19" s="221">
        <v>371.61780438258035</v>
      </c>
      <c r="G19" s="221">
        <v>208.35887634776967</v>
      </c>
      <c r="H19" s="222">
        <v>47.67829024076545</v>
      </c>
      <c r="I19" s="219"/>
    </row>
    <row r="20" spans="1:9" ht="12.75">
      <c r="A20" s="215" t="s">
        <v>276</v>
      </c>
      <c r="B20" s="216">
        <v>5605</v>
      </c>
      <c r="C20" s="216">
        <v>3827</v>
      </c>
      <c r="D20" s="216">
        <v>4366</v>
      </c>
      <c r="E20" s="216">
        <v>13798</v>
      </c>
      <c r="F20" s="221">
        <v>381.0536944214057</v>
      </c>
      <c r="G20" s="221">
        <v>216.75501544601107</v>
      </c>
      <c r="H20" s="222">
        <v>44.102268219681946</v>
      </c>
      <c r="I20" s="219"/>
    </row>
    <row r="21" spans="1:8" ht="12.75">
      <c r="A21" s="215" t="s">
        <v>277</v>
      </c>
      <c r="B21" s="212">
        <v>5381.2</v>
      </c>
      <c r="C21" s="212">
        <v>3595.3</v>
      </c>
      <c r="D21" s="212">
        <v>4140.6</v>
      </c>
      <c r="E21" s="216">
        <v>13117.1</v>
      </c>
      <c r="F21" s="221">
        <v>405.67716033800923</v>
      </c>
      <c r="G21" s="221">
        <v>246.9438534492085</v>
      </c>
      <c r="H21" s="222">
        <v>47.19748055725843</v>
      </c>
    </row>
    <row r="22" spans="1:8" ht="12.75">
      <c r="A22" s="215" t="s">
        <v>278</v>
      </c>
      <c r="B22" s="212">
        <v>5995.4</v>
      </c>
      <c r="C22" s="212">
        <v>4628.2</v>
      </c>
      <c r="D22" s="212">
        <v>5289.4</v>
      </c>
      <c r="E22" s="216">
        <v>15913</v>
      </c>
      <c r="F22" s="221">
        <v>431.98346014688735</v>
      </c>
      <c r="G22" s="221">
        <v>269.1091798588824</v>
      </c>
      <c r="H22" s="222">
        <v>47.70834084598464</v>
      </c>
    </row>
    <row r="23" spans="1:8" ht="12.75">
      <c r="A23" s="215" t="s">
        <v>279</v>
      </c>
      <c r="B23" s="212">
        <v>6871.4</v>
      </c>
      <c r="C23" s="212">
        <v>4311.2</v>
      </c>
      <c r="D23" s="212">
        <v>5234</v>
      </c>
      <c r="E23" s="216">
        <v>16416.6</v>
      </c>
      <c r="F23" s="221">
        <v>414.728402630029</v>
      </c>
      <c r="G23" s="221">
        <v>251.1689685430265</v>
      </c>
      <c r="H23" s="222">
        <v>48.25526186097389</v>
      </c>
    </row>
    <row r="24" spans="1:8" ht="12.75">
      <c r="A24" s="215" t="s">
        <v>378</v>
      </c>
      <c r="B24" s="212">
        <v>6889</v>
      </c>
      <c r="C24" s="212">
        <v>4296</v>
      </c>
      <c r="D24" s="212">
        <v>5707</v>
      </c>
      <c r="E24" s="216">
        <v>16891</v>
      </c>
      <c r="F24" s="221">
        <v>419.32614522856494</v>
      </c>
      <c r="G24" s="221">
        <v>269.74024256848537</v>
      </c>
      <c r="H24" s="222">
        <v>42.24514081713606</v>
      </c>
    </row>
    <row r="25" spans="1:8" ht="12.75">
      <c r="A25" s="215" t="s">
        <v>280</v>
      </c>
      <c r="B25" s="212">
        <v>7637.31011740832</v>
      </c>
      <c r="C25" s="212">
        <v>5214.627264820988</v>
      </c>
      <c r="D25" s="212">
        <v>5949.062617770692</v>
      </c>
      <c r="E25" s="216">
        <v>18801</v>
      </c>
      <c r="F25" s="221">
        <v>424.83</v>
      </c>
      <c r="G25" s="221">
        <v>263.98</v>
      </c>
      <c r="H25" s="222">
        <v>41.09</v>
      </c>
    </row>
    <row r="26" spans="1:8" ht="13.5" thickBot="1">
      <c r="A26" s="420" t="s">
        <v>377</v>
      </c>
      <c r="B26" s="421">
        <v>7175.562372780569</v>
      </c>
      <c r="C26" s="421">
        <v>4794.153608648253</v>
      </c>
      <c r="D26" s="421">
        <v>5521.284018571178</v>
      </c>
      <c r="E26" s="422">
        <v>17491</v>
      </c>
      <c r="F26" s="427">
        <v>505.68</v>
      </c>
      <c r="G26" s="427">
        <v>288.22</v>
      </c>
      <c r="H26" s="428">
        <v>47.43</v>
      </c>
    </row>
    <row r="27" ht="12.75">
      <c r="A27" s="208" t="s">
        <v>320</v>
      </c>
    </row>
    <row r="28" ht="12.75">
      <c r="A28" s="208" t="s">
        <v>321</v>
      </c>
    </row>
    <row r="29" ht="12.75">
      <c r="A29" s="208" t="s">
        <v>281</v>
      </c>
    </row>
    <row r="30" spans="2:4" ht="12.75">
      <c r="B30" s="588"/>
      <c r="C30" s="588"/>
      <c r="D30" s="588"/>
    </row>
    <row r="31" spans="2:4" ht="12.75">
      <c r="B31" s="588"/>
      <c r="C31" s="588"/>
      <c r="D31" s="588"/>
    </row>
    <row r="32" spans="2:4" ht="12.75">
      <c r="B32" s="588"/>
      <c r="C32" s="588"/>
      <c r="D32" s="588"/>
    </row>
    <row r="33" spans="2:4" ht="12.75">
      <c r="B33" s="588"/>
      <c r="C33" s="588"/>
      <c r="D33" s="588"/>
    </row>
    <row r="34" spans="2:4" ht="12.75">
      <c r="B34" s="588"/>
      <c r="C34" s="588"/>
      <c r="D34" s="588"/>
    </row>
    <row r="35" spans="2:4" ht="12.75">
      <c r="B35" s="588"/>
      <c r="C35" s="588"/>
      <c r="D35" s="588"/>
    </row>
  </sheetData>
  <mergeCells count="6">
    <mergeCell ref="F7:H7"/>
    <mergeCell ref="B7:E7"/>
    <mergeCell ref="A4:H4"/>
    <mergeCell ref="A1:H1"/>
    <mergeCell ref="B6:E6"/>
    <mergeCell ref="F6:H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81"/>
  <dimension ref="A1:H30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30.7109375" style="19" customWidth="1"/>
    <col min="2" max="5" width="13.28125" style="19" customWidth="1"/>
    <col min="6" max="6" width="11.28125" style="40" customWidth="1"/>
    <col min="7" max="8" width="11.28125" style="19" customWidth="1"/>
    <col min="9" max="16384" width="11.421875" style="19" customWidth="1"/>
  </cols>
  <sheetData>
    <row r="1" spans="1:8" s="253" customFormat="1" ht="18">
      <c r="A1" s="630" t="s">
        <v>229</v>
      </c>
      <c r="B1" s="630"/>
      <c r="C1" s="630"/>
      <c r="D1" s="630"/>
      <c r="E1" s="630"/>
      <c r="F1" s="251"/>
      <c r="G1" s="251"/>
      <c r="H1" s="251"/>
    </row>
    <row r="2" spans="1:8" ht="12.75">
      <c r="A2" s="40"/>
      <c r="B2" s="40"/>
      <c r="C2" s="40"/>
      <c r="D2" s="40"/>
      <c r="E2" s="40"/>
      <c r="G2" s="40"/>
      <c r="H2" s="40"/>
    </row>
    <row r="3" spans="1:8" s="270" customFormat="1" ht="15">
      <c r="A3" s="686" t="s">
        <v>376</v>
      </c>
      <c r="B3" s="686"/>
      <c r="C3" s="686"/>
      <c r="D3" s="686"/>
      <c r="E3" s="686"/>
      <c r="F3" s="271"/>
      <c r="G3" s="271"/>
      <c r="H3" s="271"/>
    </row>
    <row r="4" spans="1:8" s="270" customFormat="1" ht="15">
      <c r="A4" s="686" t="s">
        <v>388</v>
      </c>
      <c r="B4" s="686"/>
      <c r="C4" s="686"/>
      <c r="D4" s="686"/>
      <c r="E4" s="686"/>
      <c r="F4" s="271"/>
      <c r="G4" s="271"/>
      <c r="H4" s="271"/>
    </row>
    <row r="5" spans="1:8" ht="12.75">
      <c r="A5" s="23"/>
      <c r="B5" s="23"/>
      <c r="C5" s="23"/>
      <c r="D5" s="23"/>
      <c r="E5" s="23"/>
      <c r="G5" s="40"/>
      <c r="H5" s="40"/>
    </row>
    <row r="6" spans="1:8" ht="12.75">
      <c r="A6" s="148" t="s">
        <v>24</v>
      </c>
      <c r="B6" s="36" t="s">
        <v>33</v>
      </c>
      <c r="C6" s="36"/>
      <c r="D6" s="36" t="s">
        <v>34</v>
      </c>
      <c r="E6" s="46"/>
      <c r="G6" s="40"/>
      <c r="H6" s="40"/>
    </row>
    <row r="7" spans="1:8" ht="13.5" thickBot="1">
      <c r="A7" s="60" t="s">
        <v>27</v>
      </c>
      <c r="B7" s="30" t="s">
        <v>35</v>
      </c>
      <c r="C7" s="30" t="s">
        <v>36</v>
      </c>
      <c r="D7" s="30" t="s">
        <v>32</v>
      </c>
      <c r="E7" s="31" t="s">
        <v>4</v>
      </c>
      <c r="G7" s="40"/>
      <c r="H7" s="40"/>
    </row>
    <row r="8" spans="1:8" ht="12.75">
      <c r="A8" s="357" t="s">
        <v>5</v>
      </c>
      <c r="B8" s="358">
        <v>34646</v>
      </c>
      <c r="C8" s="358">
        <v>310</v>
      </c>
      <c r="D8" s="359">
        <v>1</v>
      </c>
      <c r="E8" s="358">
        <v>34957</v>
      </c>
      <c r="G8" s="40"/>
      <c r="H8" s="40"/>
    </row>
    <row r="9" spans="1:8" ht="12.75">
      <c r="A9" s="41" t="s">
        <v>6</v>
      </c>
      <c r="B9" s="348">
        <v>3444</v>
      </c>
      <c r="C9" s="348">
        <v>1845</v>
      </c>
      <c r="D9" s="346">
        <v>211</v>
      </c>
      <c r="E9" s="348">
        <v>5500</v>
      </c>
      <c r="G9" s="40"/>
      <c r="H9" s="40"/>
    </row>
    <row r="10" spans="1:8" ht="12.75">
      <c r="A10" s="41" t="s">
        <v>7</v>
      </c>
      <c r="B10" s="348">
        <v>1385</v>
      </c>
      <c r="C10" s="348">
        <v>23</v>
      </c>
      <c r="D10" s="346">
        <v>3</v>
      </c>
      <c r="E10" s="348">
        <v>1411</v>
      </c>
      <c r="G10" s="40"/>
      <c r="H10" s="40"/>
    </row>
    <row r="11" spans="1:8" ht="12.75">
      <c r="A11" s="41" t="s">
        <v>8</v>
      </c>
      <c r="B11" s="348">
        <v>499</v>
      </c>
      <c r="C11" s="348">
        <v>4</v>
      </c>
      <c r="D11" s="346">
        <v>622</v>
      </c>
      <c r="E11" s="348">
        <v>1125</v>
      </c>
      <c r="G11" s="40"/>
      <c r="H11" s="40"/>
    </row>
    <row r="12" spans="1:8" ht="12.75">
      <c r="A12" s="41" t="s">
        <v>9</v>
      </c>
      <c r="B12" s="348">
        <v>3128</v>
      </c>
      <c r="C12" s="349" t="s">
        <v>228</v>
      </c>
      <c r="D12" s="346">
        <v>270</v>
      </c>
      <c r="E12" s="348">
        <v>3398</v>
      </c>
      <c r="G12" s="40"/>
      <c r="H12" s="40"/>
    </row>
    <row r="13" spans="1:8" ht="12.75">
      <c r="A13" s="41" t="s">
        <v>10</v>
      </c>
      <c r="B13" s="348">
        <v>48445</v>
      </c>
      <c r="C13" s="349" t="s">
        <v>228</v>
      </c>
      <c r="D13" s="346">
        <v>12247</v>
      </c>
      <c r="E13" s="348">
        <v>60692</v>
      </c>
      <c r="G13" s="40"/>
      <c r="H13" s="40"/>
    </row>
    <row r="14" spans="1:8" ht="12.75">
      <c r="A14" s="41" t="s">
        <v>11</v>
      </c>
      <c r="B14" s="348">
        <v>67485</v>
      </c>
      <c r="C14" s="349" t="s">
        <v>228</v>
      </c>
      <c r="D14" s="346">
        <v>726</v>
      </c>
      <c r="E14" s="348">
        <v>68211</v>
      </c>
      <c r="G14" s="40"/>
      <c r="H14" s="40"/>
    </row>
    <row r="15" spans="1:8" ht="12.75">
      <c r="A15" s="41" t="s">
        <v>12</v>
      </c>
      <c r="B15" s="348">
        <v>292065</v>
      </c>
      <c r="C15" s="348">
        <v>180</v>
      </c>
      <c r="D15" s="346">
        <v>1095</v>
      </c>
      <c r="E15" s="348">
        <v>293340</v>
      </c>
      <c r="G15" s="40"/>
      <c r="H15" s="40"/>
    </row>
    <row r="16" spans="1:8" ht="12.75">
      <c r="A16" s="41" t="s">
        <v>13</v>
      </c>
      <c r="B16" s="348">
        <v>5028</v>
      </c>
      <c r="C16" s="348">
        <v>794</v>
      </c>
      <c r="D16" s="346">
        <v>138</v>
      </c>
      <c r="E16" s="348">
        <v>5960</v>
      </c>
      <c r="G16" s="40"/>
      <c r="H16" s="40"/>
    </row>
    <row r="17" spans="1:8" ht="12.75">
      <c r="A17" s="41" t="s">
        <v>14</v>
      </c>
      <c r="B17" s="348">
        <v>87213</v>
      </c>
      <c r="C17" s="348">
        <v>3900</v>
      </c>
      <c r="D17" s="346">
        <v>5001</v>
      </c>
      <c r="E17" s="348">
        <v>96114</v>
      </c>
      <c r="G17" s="40"/>
      <c r="H17" s="40"/>
    </row>
    <row r="18" spans="1:8" ht="12.75">
      <c r="A18" s="41" t="s">
        <v>15</v>
      </c>
      <c r="B18" s="348">
        <v>41973</v>
      </c>
      <c r="C18" s="348">
        <v>346</v>
      </c>
      <c r="D18" s="346">
        <v>277</v>
      </c>
      <c r="E18" s="348">
        <v>42596</v>
      </c>
      <c r="G18" s="40"/>
      <c r="H18" s="40"/>
    </row>
    <row r="19" spans="1:8" ht="12.75">
      <c r="A19" s="41" t="s">
        <v>16</v>
      </c>
      <c r="B19" s="348">
        <v>60584</v>
      </c>
      <c r="C19" s="348">
        <v>4291</v>
      </c>
      <c r="D19" s="346">
        <v>9751</v>
      </c>
      <c r="E19" s="348">
        <v>74626</v>
      </c>
      <c r="G19" s="40"/>
      <c r="H19" s="40"/>
    </row>
    <row r="20" spans="1:8" ht="12.75">
      <c r="A20" s="41" t="s">
        <v>17</v>
      </c>
      <c r="B20" s="348">
        <v>37565</v>
      </c>
      <c r="C20" s="348">
        <v>37882</v>
      </c>
      <c r="D20" s="346">
        <v>810</v>
      </c>
      <c r="E20" s="348">
        <v>76257</v>
      </c>
      <c r="G20" s="40"/>
      <c r="H20" s="40"/>
    </row>
    <row r="21" spans="1:8" ht="12.75">
      <c r="A21" s="41" t="s">
        <v>18</v>
      </c>
      <c r="B21" s="348">
        <v>129256</v>
      </c>
      <c r="C21" s="348">
        <v>8226</v>
      </c>
      <c r="D21" s="346">
        <v>1088</v>
      </c>
      <c r="E21" s="348">
        <v>138570</v>
      </c>
      <c r="G21" s="40"/>
      <c r="H21" s="40"/>
    </row>
    <row r="22" spans="1:8" ht="12.75">
      <c r="A22" s="41" t="s">
        <v>19</v>
      </c>
      <c r="B22" s="348">
        <v>28379</v>
      </c>
      <c r="C22" s="348">
        <v>7866</v>
      </c>
      <c r="D22" s="346">
        <v>10793</v>
      </c>
      <c r="E22" s="348">
        <v>47038</v>
      </c>
      <c r="G22" s="40"/>
      <c r="H22" s="40"/>
    </row>
    <row r="23" spans="1:8" ht="12.75">
      <c r="A23" s="41" t="s">
        <v>20</v>
      </c>
      <c r="B23" s="348">
        <v>138793</v>
      </c>
      <c r="C23" s="348">
        <v>31801</v>
      </c>
      <c r="D23" s="346">
        <v>18898</v>
      </c>
      <c r="E23" s="348">
        <v>189492</v>
      </c>
      <c r="G23" s="40"/>
      <c r="H23" s="40"/>
    </row>
    <row r="24" spans="1:8" ht="12.75">
      <c r="A24" s="41" t="s">
        <v>21</v>
      </c>
      <c r="B24" s="348">
        <v>195318</v>
      </c>
      <c r="C24" s="348">
        <v>7509</v>
      </c>
      <c r="D24" s="346">
        <v>59465</v>
      </c>
      <c r="E24" s="348">
        <v>262292</v>
      </c>
      <c r="G24" s="40"/>
      <c r="H24" s="40"/>
    </row>
    <row r="25" spans="1:8" ht="12.75">
      <c r="A25" s="41"/>
      <c r="B25" s="348"/>
      <c r="C25" s="348"/>
      <c r="D25" s="346"/>
      <c r="E25" s="348"/>
      <c r="G25" s="40"/>
      <c r="H25" s="40"/>
    </row>
    <row r="26" spans="1:8" ht="12.75">
      <c r="A26" s="26" t="s">
        <v>125</v>
      </c>
      <c r="B26" s="350">
        <v>1175206</v>
      </c>
      <c r="C26" s="350">
        <v>104977</v>
      </c>
      <c r="D26" s="350">
        <v>121396</v>
      </c>
      <c r="E26" s="371">
        <v>1401579</v>
      </c>
      <c r="G26" s="40"/>
      <c r="H26" s="40"/>
    </row>
    <row r="27" spans="1:8" ht="12.75">
      <c r="A27" s="41" t="s">
        <v>22</v>
      </c>
      <c r="B27" s="346">
        <v>170246</v>
      </c>
      <c r="C27" s="346">
        <v>209921</v>
      </c>
      <c r="D27" s="346">
        <v>167478</v>
      </c>
      <c r="E27" s="348">
        <v>547645</v>
      </c>
      <c r="G27" s="40"/>
      <c r="H27" s="40"/>
    </row>
    <row r="28" spans="1:8" ht="12.75">
      <c r="A28" s="41"/>
      <c r="B28" s="346"/>
      <c r="C28" s="346"/>
      <c r="D28" s="346"/>
      <c r="E28" s="348"/>
      <c r="G28" s="40"/>
      <c r="H28" s="40"/>
    </row>
    <row r="29" spans="1:8" ht="13.5" thickBot="1">
      <c r="A29" s="362" t="s">
        <v>99</v>
      </c>
      <c r="B29" s="363">
        <v>1345452</v>
      </c>
      <c r="C29" s="363">
        <v>314898</v>
      </c>
      <c r="D29" s="363">
        <v>288874</v>
      </c>
      <c r="E29" s="374">
        <v>1949224</v>
      </c>
      <c r="G29" s="40"/>
      <c r="H29" s="40"/>
    </row>
    <row r="30" spans="1:8" ht="12.75">
      <c r="A30" s="41"/>
      <c r="B30" s="41"/>
      <c r="C30" s="41"/>
      <c r="D30" s="149"/>
      <c r="E30" s="149"/>
      <c r="F30" s="41"/>
      <c r="G30" s="41"/>
      <c r="H30" s="41"/>
    </row>
  </sheetData>
  <mergeCells count="3">
    <mergeCell ref="A1:E1"/>
    <mergeCell ref="A3:E3"/>
    <mergeCell ref="A4:E4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8"/>
  <dimension ref="A1:I33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30.7109375" style="19" customWidth="1"/>
    <col min="2" max="5" width="13.28125" style="19" customWidth="1"/>
    <col min="6" max="6" width="11.28125" style="40" customWidth="1"/>
    <col min="7" max="8" width="11.28125" style="19" customWidth="1"/>
    <col min="9" max="16384" width="11.421875" style="19" customWidth="1"/>
  </cols>
  <sheetData>
    <row r="1" spans="1:8" s="253" customFormat="1" ht="18">
      <c r="A1" s="630" t="s">
        <v>229</v>
      </c>
      <c r="B1" s="630"/>
      <c r="C1" s="630"/>
      <c r="D1" s="630"/>
      <c r="E1" s="630"/>
      <c r="F1" s="630"/>
      <c r="G1" s="630"/>
      <c r="H1" s="630"/>
    </row>
    <row r="2" spans="1:8" ht="12.75">
      <c r="A2" s="40"/>
      <c r="B2" s="40"/>
      <c r="C2" s="40"/>
      <c r="D2" s="40"/>
      <c r="E2" s="40"/>
      <c r="G2" s="40"/>
      <c r="H2" s="40"/>
    </row>
    <row r="3" spans="1:9" ht="15">
      <c r="A3" s="686" t="s">
        <v>389</v>
      </c>
      <c r="B3" s="686"/>
      <c r="C3" s="686"/>
      <c r="D3" s="686"/>
      <c r="E3" s="686"/>
      <c r="F3" s="686"/>
      <c r="G3" s="686"/>
      <c r="H3" s="686"/>
      <c r="I3" s="40"/>
    </row>
    <row r="4" spans="1:9" ht="12.75">
      <c r="A4" s="2"/>
      <c r="B4" s="41"/>
      <c r="C4" s="41"/>
      <c r="D4" s="41"/>
      <c r="E4" s="41"/>
      <c r="F4" s="41"/>
      <c r="G4" s="41"/>
      <c r="H4" s="41"/>
      <c r="I4" s="40"/>
    </row>
    <row r="5" spans="1:9" ht="12.75">
      <c r="A5" s="148" t="s">
        <v>24</v>
      </c>
      <c r="B5" s="683" t="s">
        <v>25</v>
      </c>
      <c r="C5" s="684"/>
      <c r="D5" s="684"/>
      <c r="E5" s="684"/>
      <c r="F5" s="683" t="s">
        <v>26</v>
      </c>
      <c r="G5" s="684"/>
      <c r="H5" s="684"/>
      <c r="I5" s="40"/>
    </row>
    <row r="6" spans="1:9" ht="12.75">
      <c r="A6" s="60" t="s">
        <v>27</v>
      </c>
      <c r="B6" s="36" t="s">
        <v>33</v>
      </c>
      <c r="C6" s="36"/>
      <c r="D6" s="36" t="s">
        <v>34</v>
      </c>
      <c r="E6" s="46"/>
      <c r="F6" s="36" t="s">
        <v>33</v>
      </c>
      <c r="G6" s="29"/>
      <c r="H6" s="31" t="s">
        <v>34</v>
      </c>
      <c r="I6" s="40"/>
    </row>
    <row r="7" spans="1:9" ht="13.5" thickBot="1">
      <c r="A7" s="60"/>
      <c r="B7" s="30" t="s">
        <v>35</v>
      </c>
      <c r="C7" s="30" t="s">
        <v>36</v>
      </c>
      <c r="D7" s="30" t="s">
        <v>32</v>
      </c>
      <c r="E7" s="31" t="s">
        <v>4</v>
      </c>
      <c r="F7" s="30" t="s">
        <v>35</v>
      </c>
      <c r="G7" s="29" t="s">
        <v>36</v>
      </c>
      <c r="H7" s="31" t="s">
        <v>32</v>
      </c>
      <c r="I7" s="40"/>
    </row>
    <row r="8" spans="1:9" ht="12.75">
      <c r="A8" s="357" t="s">
        <v>5</v>
      </c>
      <c r="B8" s="361">
        <v>203.543</v>
      </c>
      <c r="C8" s="432">
        <v>3.529</v>
      </c>
      <c r="D8" s="361" t="s">
        <v>228</v>
      </c>
      <c r="E8" s="361">
        <v>207.072</v>
      </c>
      <c r="F8" s="360">
        <v>5.874935057438088</v>
      </c>
      <c r="G8" s="433">
        <v>14</v>
      </c>
      <c r="H8" s="361">
        <v>20</v>
      </c>
      <c r="I8" s="40"/>
    </row>
    <row r="9" spans="1:9" ht="12.75">
      <c r="A9" s="41" t="s">
        <v>6</v>
      </c>
      <c r="B9" s="347">
        <v>26.22</v>
      </c>
      <c r="C9" s="347">
        <v>18.247</v>
      </c>
      <c r="D9" s="347">
        <v>4.226</v>
      </c>
      <c r="E9" s="347">
        <v>48.693</v>
      </c>
      <c r="F9" s="16">
        <v>7.613240418118467</v>
      </c>
      <c r="G9" s="429">
        <v>9.889972899728997</v>
      </c>
      <c r="H9" s="347">
        <v>20.028436018957347</v>
      </c>
      <c r="I9" s="40"/>
    </row>
    <row r="10" spans="1:9" ht="12.75">
      <c r="A10" s="41" t="s">
        <v>7</v>
      </c>
      <c r="B10" s="347">
        <v>8.402</v>
      </c>
      <c r="C10" s="347">
        <v>0.33</v>
      </c>
      <c r="D10" s="347">
        <v>0.063</v>
      </c>
      <c r="E10" s="347">
        <v>8.795</v>
      </c>
      <c r="F10" s="16">
        <v>6.0664259927797834</v>
      </c>
      <c r="G10" s="429">
        <v>14.347826086956522</v>
      </c>
      <c r="H10" s="347">
        <v>21</v>
      </c>
      <c r="I10" s="40"/>
    </row>
    <row r="11" spans="1:9" ht="12.75">
      <c r="A11" s="41" t="s">
        <v>8</v>
      </c>
      <c r="B11" s="347">
        <v>3.096</v>
      </c>
      <c r="C11" s="354">
        <v>0.05</v>
      </c>
      <c r="D11" s="347">
        <v>12.95</v>
      </c>
      <c r="E11" s="347">
        <v>16.096</v>
      </c>
      <c r="F11" s="16">
        <v>6.2044088176352705</v>
      </c>
      <c r="G11" s="429">
        <v>10</v>
      </c>
      <c r="H11" s="347">
        <v>20.819935691318328</v>
      </c>
      <c r="I11" s="40"/>
    </row>
    <row r="12" spans="1:9" ht="12.75">
      <c r="A12" s="41" t="s">
        <v>9</v>
      </c>
      <c r="B12" s="347">
        <v>21.503</v>
      </c>
      <c r="C12" s="354" t="s">
        <v>228</v>
      </c>
      <c r="D12" s="347">
        <v>5.54</v>
      </c>
      <c r="E12" s="347">
        <v>27.043</v>
      </c>
      <c r="F12" s="16">
        <v>6.874360613810742</v>
      </c>
      <c r="G12" s="430" t="s">
        <v>228</v>
      </c>
      <c r="H12" s="347">
        <v>20.51851851851852</v>
      </c>
      <c r="I12" s="40"/>
    </row>
    <row r="13" spans="1:9" ht="12.75">
      <c r="A13" s="41" t="s">
        <v>10</v>
      </c>
      <c r="B13" s="347">
        <v>232.642</v>
      </c>
      <c r="C13" s="354" t="s">
        <v>228</v>
      </c>
      <c r="D13" s="347">
        <v>219.922</v>
      </c>
      <c r="E13" s="347">
        <v>452.56399999999996</v>
      </c>
      <c r="F13" s="16">
        <v>4.802188048302199</v>
      </c>
      <c r="G13" s="430" t="s">
        <v>228</v>
      </c>
      <c r="H13" s="347">
        <v>17.957214011594676</v>
      </c>
      <c r="I13" s="40"/>
    </row>
    <row r="14" spans="1:9" ht="12.75">
      <c r="A14" s="41" t="s">
        <v>11</v>
      </c>
      <c r="B14" s="347">
        <v>302.289</v>
      </c>
      <c r="C14" s="354" t="s">
        <v>228</v>
      </c>
      <c r="D14" s="347">
        <v>15.225999999999999</v>
      </c>
      <c r="E14" s="347">
        <v>317.515</v>
      </c>
      <c r="F14" s="16">
        <v>4.47935096688153</v>
      </c>
      <c r="G14" s="430" t="s">
        <v>228</v>
      </c>
      <c r="H14" s="347">
        <v>20.97245179063361</v>
      </c>
      <c r="I14" s="40"/>
    </row>
    <row r="15" spans="1:9" ht="12.75">
      <c r="A15" s="41" t="s">
        <v>12</v>
      </c>
      <c r="B15" s="347">
        <v>1253.459</v>
      </c>
      <c r="C15" s="347">
        <v>2</v>
      </c>
      <c r="D15" s="347">
        <v>19.823999999999998</v>
      </c>
      <c r="E15" s="347">
        <v>1275.2830000000001</v>
      </c>
      <c r="F15" s="16">
        <v>4.291712461267184</v>
      </c>
      <c r="G15" s="429">
        <v>11.11111111111111</v>
      </c>
      <c r="H15" s="347">
        <v>18.10410958904109</v>
      </c>
      <c r="I15" s="40"/>
    </row>
    <row r="16" spans="1:9" ht="12.75">
      <c r="A16" s="41" t="s">
        <v>13</v>
      </c>
      <c r="B16" s="347">
        <v>29.645</v>
      </c>
      <c r="C16" s="347">
        <v>6.958</v>
      </c>
      <c r="D16" s="347">
        <v>3.259</v>
      </c>
      <c r="E16" s="347">
        <v>39.862</v>
      </c>
      <c r="F16" s="16">
        <v>5.895982498011137</v>
      </c>
      <c r="G16" s="429">
        <v>8.7632241813602</v>
      </c>
      <c r="H16" s="347">
        <v>23.615942028985508</v>
      </c>
      <c r="I16" s="40"/>
    </row>
    <row r="17" spans="1:9" ht="12.75">
      <c r="A17" s="41" t="s">
        <v>14</v>
      </c>
      <c r="B17" s="347">
        <v>501.41099999999994</v>
      </c>
      <c r="C17" s="347">
        <v>44.63</v>
      </c>
      <c r="D17" s="347">
        <v>115.118</v>
      </c>
      <c r="E17" s="347">
        <v>661.1589999999999</v>
      </c>
      <c r="F17" s="16">
        <v>5.749269030993085</v>
      </c>
      <c r="G17" s="429">
        <v>11.443589743589744</v>
      </c>
      <c r="H17" s="347">
        <v>23.018996200759847</v>
      </c>
      <c r="I17" s="40"/>
    </row>
    <row r="18" spans="1:9" ht="12.75">
      <c r="A18" s="41" t="s">
        <v>15</v>
      </c>
      <c r="B18" s="347">
        <v>214.02</v>
      </c>
      <c r="C18" s="347">
        <v>2.75</v>
      </c>
      <c r="D18" s="347">
        <v>5.25</v>
      </c>
      <c r="E18" s="347">
        <v>222.02</v>
      </c>
      <c r="F18" s="16">
        <v>5.098992209277393</v>
      </c>
      <c r="G18" s="429">
        <v>7.9479768786127165</v>
      </c>
      <c r="H18" s="347">
        <v>18.95306859205776</v>
      </c>
      <c r="I18" s="40"/>
    </row>
    <row r="19" spans="1:9" ht="12.75">
      <c r="A19" s="41" t="s">
        <v>16</v>
      </c>
      <c r="B19" s="347">
        <v>323.172</v>
      </c>
      <c r="C19" s="347">
        <v>45.3</v>
      </c>
      <c r="D19" s="347">
        <v>187.088</v>
      </c>
      <c r="E19" s="347">
        <v>555.56</v>
      </c>
      <c r="F19" s="16">
        <v>5.33427967780272</v>
      </c>
      <c r="G19" s="429">
        <v>10.556979725005826</v>
      </c>
      <c r="H19" s="347">
        <v>19.18654496974669</v>
      </c>
      <c r="I19" s="40"/>
    </row>
    <row r="20" spans="1:9" ht="12.75">
      <c r="A20" s="41" t="s">
        <v>17</v>
      </c>
      <c r="B20" s="347">
        <v>230.832</v>
      </c>
      <c r="C20" s="347">
        <v>447.535</v>
      </c>
      <c r="D20" s="347">
        <v>17.923</v>
      </c>
      <c r="E20" s="347">
        <v>696.29</v>
      </c>
      <c r="F20" s="16">
        <v>6.14486889391721</v>
      </c>
      <c r="G20" s="429">
        <v>11.813922179399187</v>
      </c>
      <c r="H20" s="347">
        <v>22.127160493827162</v>
      </c>
      <c r="I20" s="40"/>
    </row>
    <row r="21" spans="1:9" ht="12.75">
      <c r="A21" s="41" t="s">
        <v>18</v>
      </c>
      <c r="B21" s="347">
        <v>726.885</v>
      </c>
      <c r="C21" s="347">
        <v>111.876</v>
      </c>
      <c r="D21" s="347">
        <v>16.973</v>
      </c>
      <c r="E21" s="347">
        <v>855.7339999999999</v>
      </c>
      <c r="F21" s="16">
        <v>5.623607414742836</v>
      </c>
      <c r="G21" s="429">
        <v>13.600291757840992</v>
      </c>
      <c r="H21" s="347">
        <v>15.600183823529411</v>
      </c>
      <c r="I21" s="40"/>
    </row>
    <row r="22" spans="1:9" ht="12.75">
      <c r="A22" s="41" t="s">
        <v>19</v>
      </c>
      <c r="B22" s="347">
        <v>175.61</v>
      </c>
      <c r="C22" s="347">
        <v>93.435</v>
      </c>
      <c r="D22" s="347">
        <v>228.053</v>
      </c>
      <c r="E22" s="347">
        <v>497.098</v>
      </c>
      <c r="F22" s="16">
        <v>6.188026357517883</v>
      </c>
      <c r="G22" s="429">
        <v>11.878337147215866</v>
      </c>
      <c r="H22" s="347">
        <v>21.12971370332623</v>
      </c>
      <c r="I22" s="40"/>
    </row>
    <row r="23" spans="1:9" ht="12.75">
      <c r="A23" s="41" t="s">
        <v>20</v>
      </c>
      <c r="B23" s="347">
        <v>920.592</v>
      </c>
      <c r="C23" s="347">
        <v>350.624</v>
      </c>
      <c r="D23" s="347">
        <v>395.066</v>
      </c>
      <c r="E23" s="347">
        <v>1666.282</v>
      </c>
      <c r="F23" s="16">
        <v>6.63284171391929</v>
      </c>
      <c r="G23" s="429">
        <v>11.02556523379768</v>
      </c>
      <c r="H23" s="347">
        <v>20.905175150809608</v>
      </c>
      <c r="I23" s="40"/>
    </row>
    <row r="24" spans="1:9" ht="12.75">
      <c r="A24" s="41" t="s">
        <v>21</v>
      </c>
      <c r="B24" s="347">
        <v>721.195</v>
      </c>
      <c r="C24" s="347">
        <v>129.99200000000002</v>
      </c>
      <c r="D24" s="347">
        <v>1508.824</v>
      </c>
      <c r="E24" s="347">
        <v>2360.0110000000004</v>
      </c>
      <c r="F24" s="16">
        <v>3.6924144216098873</v>
      </c>
      <c r="G24" s="429">
        <v>17.31149287521641</v>
      </c>
      <c r="H24" s="347">
        <v>25.3733120322879</v>
      </c>
      <c r="I24" s="40"/>
    </row>
    <row r="25" spans="1:9" ht="12.75">
      <c r="A25" s="41"/>
      <c r="B25" s="16"/>
      <c r="C25" s="16"/>
      <c r="D25" s="16"/>
      <c r="E25" s="347"/>
      <c r="F25" s="16"/>
      <c r="G25" s="429"/>
      <c r="H25" s="347"/>
      <c r="I25" s="40"/>
    </row>
    <row r="26" spans="1:9" ht="12.75">
      <c r="A26" s="26" t="s">
        <v>125</v>
      </c>
      <c r="B26" s="155">
        <v>5894.515999999999</v>
      </c>
      <c r="C26" s="155">
        <v>1257.256</v>
      </c>
      <c r="D26" s="155">
        <v>2755.3050000000003</v>
      </c>
      <c r="E26" s="351">
        <v>9907.077000000001</v>
      </c>
      <c r="F26" s="155">
        <v>5.015730008185798</v>
      </c>
      <c r="G26" s="429">
        <v>11.976490088305058</v>
      </c>
      <c r="H26" s="351">
        <v>22.69683515107582</v>
      </c>
      <c r="I26" s="40"/>
    </row>
    <row r="27" spans="1:9" ht="12.75">
      <c r="A27" s="41" t="s">
        <v>22</v>
      </c>
      <c r="B27" s="16">
        <v>994.5</v>
      </c>
      <c r="C27" s="16">
        <v>3038.294</v>
      </c>
      <c r="D27" s="16">
        <v>2951.1850999999997</v>
      </c>
      <c r="E27" s="347">
        <v>6983.9791</v>
      </c>
      <c r="F27" s="352">
        <v>5.841546937960363</v>
      </c>
      <c r="G27" s="431">
        <v>14.473511463836395</v>
      </c>
      <c r="H27" s="347">
        <v>17.62132996572684</v>
      </c>
      <c r="I27" s="40"/>
    </row>
    <row r="28" spans="1:9" ht="12.75">
      <c r="A28" s="41"/>
      <c r="B28" s="16"/>
      <c r="C28" s="16"/>
      <c r="D28" s="16"/>
      <c r="E28" s="347"/>
      <c r="F28" s="16"/>
      <c r="G28" s="429"/>
      <c r="H28" s="347"/>
      <c r="I28" s="40"/>
    </row>
    <row r="29" spans="1:9" ht="13.5" thickBot="1">
      <c r="A29" s="362" t="s">
        <v>99</v>
      </c>
      <c r="B29" s="364">
        <v>6889.015999999999</v>
      </c>
      <c r="C29" s="364">
        <v>4295.55</v>
      </c>
      <c r="D29" s="364">
        <v>5706.4901</v>
      </c>
      <c r="E29" s="365">
        <v>16891.0561</v>
      </c>
      <c r="F29" s="364">
        <v>5.120224281505397</v>
      </c>
      <c r="G29" s="434">
        <v>13.641083779509556</v>
      </c>
      <c r="H29" s="365">
        <v>19.75425306535029</v>
      </c>
      <c r="I29" s="40"/>
    </row>
    <row r="30" spans="1:9" ht="12.75">
      <c r="A30" s="40" t="s">
        <v>37</v>
      </c>
      <c r="B30" s="40"/>
      <c r="C30" s="40"/>
      <c r="D30" s="40"/>
      <c r="E30" s="152"/>
      <c r="G30" s="40"/>
      <c r="H30" s="40"/>
      <c r="I30" s="40"/>
    </row>
    <row r="31" spans="6:9" ht="12.75">
      <c r="F31" s="57"/>
      <c r="I31" s="40"/>
    </row>
    <row r="33" ht="12.75">
      <c r="E33" s="51"/>
    </row>
  </sheetData>
  <mergeCells count="4">
    <mergeCell ref="F5:H5"/>
    <mergeCell ref="B5:E5"/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9"/>
  <dimension ref="A1:F88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33.7109375" style="19" customWidth="1"/>
    <col min="2" max="5" width="14.7109375" style="19" customWidth="1"/>
    <col min="6" max="6" width="12.7109375" style="40" customWidth="1"/>
    <col min="7" max="10" width="10.57421875" style="19" customWidth="1"/>
    <col min="11" max="16384" width="11.421875" style="19" customWidth="1"/>
  </cols>
  <sheetData>
    <row r="1" spans="1:6" s="253" customFormat="1" ht="18">
      <c r="A1" s="630" t="s">
        <v>229</v>
      </c>
      <c r="B1" s="630"/>
      <c r="C1" s="630"/>
      <c r="D1" s="630"/>
      <c r="E1" s="630"/>
      <c r="F1" s="256"/>
    </row>
    <row r="2" spans="1:5" ht="12.75">
      <c r="A2" s="40"/>
      <c r="B2" s="40"/>
      <c r="C2" s="40"/>
      <c r="D2" s="40"/>
      <c r="E2" s="40"/>
    </row>
    <row r="3" spans="1:6" s="270" customFormat="1" ht="15">
      <c r="A3" s="686" t="s">
        <v>371</v>
      </c>
      <c r="B3" s="686"/>
      <c r="C3" s="686"/>
      <c r="D3" s="686"/>
      <c r="E3" s="686"/>
      <c r="F3" s="271"/>
    </row>
    <row r="4" spans="1:6" s="270" customFormat="1" ht="15">
      <c r="A4" s="686" t="s">
        <v>388</v>
      </c>
      <c r="B4" s="686"/>
      <c r="C4" s="686"/>
      <c r="D4" s="686"/>
      <c r="E4" s="686"/>
      <c r="F4" s="271"/>
    </row>
    <row r="5" spans="1:5" ht="12.75">
      <c r="A5" s="40"/>
      <c r="B5" s="40"/>
      <c r="C5" s="40"/>
      <c r="D5" s="40"/>
      <c r="E5" s="40"/>
    </row>
    <row r="6" spans="1:5" ht="12.75">
      <c r="A6" s="148" t="s">
        <v>55</v>
      </c>
      <c r="B6" s="46" t="s">
        <v>33</v>
      </c>
      <c r="C6" s="716" t="s">
        <v>36</v>
      </c>
      <c r="D6" s="46" t="s">
        <v>34</v>
      </c>
      <c r="E6" s="687" t="s">
        <v>4</v>
      </c>
    </row>
    <row r="7" spans="1:5" ht="13.5" thickBot="1">
      <c r="A7" s="60" t="s">
        <v>100</v>
      </c>
      <c r="B7" s="31" t="s">
        <v>35</v>
      </c>
      <c r="C7" s="717"/>
      <c r="D7" s="31" t="s">
        <v>32</v>
      </c>
      <c r="E7" s="688"/>
    </row>
    <row r="8" spans="1:5" ht="12.75">
      <c r="A8" s="357" t="s">
        <v>56</v>
      </c>
      <c r="B8" s="358">
        <v>1790</v>
      </c>
      <c r="C8" s="437">
        <v>2</v>
      </c>
      <c r="D8" s="437">
        <v>1</v>
      </c>
      <c r="E8" s="358">
        <v>1793</v>
      </c>
    </row>
    <row r="9" spans="1:5" ht="12.75">
      <c r="A9" s="41" t="s">
        <v>57</v>
      </c>
      <c r="B9" s="348">
        <v>1936</v>
      </c>
      <c r="C9" s="349" t="s">
        <v>228</v>
      </c>
      <c r="D9" s="349" t="s">
        <v>228</v>
      </c>
      <c r="E9" s="348">
        <v>1936</v>
      </c>
    </row>
    <row r="10" spans="1:5" ht="12.75">
      <c r="A10" s="41" t="s">
        <v>58</v>
      </c>
      <c r="B10" s="348">
        <v>30148</v>
      </c>
      <c r="C10" s="349">
        <v>308</v>
      </c>
      <c r="D10" s="349" t="s">
        <v>228</v>
      </c>
      <c r="E10" s="348">
        <v>30456</v>
      </c>
    </row>
    <row r="11" spans="1:5" ht="12.75">
      <c r="A11" s="41" t="s">
        <v>59</v>
      </c>
      <c r="B11" s="348">
        <v>772</v>
      </c>
      <c r="C11" s="348" t="s">
        <v>228</v>
      </c>
      <c r="D11" s="348" t="s">
        <v>228</v>
      </c>
      <c r="E11" s="348">
        <v>772</v>
      </c>
    </row>
    <row r="12" spans="1:5" ht="12.75">
      <c r="A12" s="2" t="s">
        <v>246</v>
      </c>
      <c r="B12" s="366">
        <v>34646</v>
      </c>
      <c r="C12" s="366">
        <v>310</v>
      </c>
      <c r="D12" s="366">
        <v>1</v>
      </c>
      <c r="E12" s="367">
        <v>34957</v>
      </c>
    </row>
    <row r="13" spans="1:5" ht="12.75">
      <c r="A13" s="41"/>
      <c r="B13" s="346"/>
      <c r="C13" s="346"/>
      <c r="D13" s="346"/>
      <c r="E13" s="348"/>
    </row>
    <row r="14" spans="1:5" ht="12.75">
      <c r="A14" s="2" t="s">
        <v>247</v>
      </c>
      <c r="B14" s="367">
        <v>3444</v>
      </c>
      <c r="C14" s="367">
        <v>1845</v>
      </c>
      <c r="D14" s="367">
        <v>211</v>
      </c>
      <c r="E14" s="367">
        <v>5500</v>
      </c>
    </row>
    <row r="15" spans="1:5" ht="12.75">
      <c r="A15" s="41"/>
      <c r="B15" s="346"/>
      <c r="C15" s="346"/>
      <c r="D15" s="346"/>
      <c r="E15" s="348"/>
    </row>
    <row r="16" spans="1:5" ht="12.75">
      <c r="A16" s="2" t="s">
        <v>248</v>
      </c>
      <c r="B16" s="367">
        <v>1385</v>
      </c>
      <c r="C16" s="367">
        <v>23</v>
      </c>
      <c r="D16" s="367">
        <v>3</v>
      </c>
      <c r="E16" s="367">
        <v>1411</v>
      </c>
    </row>
    <row r="17" spans="1:5" ht="12.75">
      <c r="A17" s="41"/>
      <c r="B17" s="346"/>
      <c r="C17" s="346"/>
      <c r="D17" s="346"/>
      <c r="E17" s="348"/>
    </row>
    <row r="18" spans="1:5" ht="12.75">
      <c r="A18" s="41" t="s">
        <v>60</v>
      </c>
      <c r="B18" s="348">
        <v>132</v>
      </c>
      <c r="C18" s="348">
        <v>4</v>
      </c>
      <c r="D18" s="348">
        <v>601</v>
      </c>
      <c r="E18" s="348">
        <v>737</v>
      </c>
    </row>
    <row r="19" spans="1:5" ht="12.75">
      <c r="A19" s="41" t="s">
        <v>61</v>
      </c>
      <c r="B19" s="348">
        <v>325</v>
      </c>
      <c r="C19" s="349" t="s">
        <v>228</v>
      </c>
      <c r="D19" s="348">
        <v>21</v>
      </c>
      <c r="E19" s="348">
        <v>346</v>
      </c>
    </row>
    <row r="20" spans="1:5" ht="12.75">
      <c r="A20" s="41" t="s">
        <v>62</v>
      </c>
      <c r="B20" s="348">
        <v>42</v>
      </c>
      <c r="C20" s="349" t="s">
        <v>228</v>
      </c>
      <c r="D20" s="349" t="s">
        <v>228</v>
      </c>
      <c r="E20" s="348">
        <v>42</v>
      </c>
    </row>
    <row r="21" spans="1:5" ht="12.75">
      <c r="A21" s="2" t="s">
        <v>249</v>
      </c>
      <c r="B21" s="366">
        <v>499</v>
      </c>
      <c r="C21" s="366">
        <v>4</v>
      </c>
      <c r="D21" s="366">
        <v>622</v>
      </c>
      <c r="E21" s="367">
        <v>1125</v>
      </c>
    </row>
    <row r="22" spans="1:5" ht="12.75">
      <c r="A22" s="41"/>
      <c r="B22" s="346"/>
      <c r="C22" s="346"/>
      <c r="D22" s="346"/>
      <c r="E22" s="348"/>
    </row>
    <row r="23" spans="1:5" ht="12.75">
      <c r="A23" s="2" t="s">
        <v>250</v>
      </c>
      <c r="B23" s="367">
        <v>3128</v>
      </c>
      <c r="C23" s="435" t="s">
        <v>228</v>
      </c>
      <c r="D23" s="367">
        <v>270</v>
      </c>
      <c r="E23" s="367">
        <v>3398</v>
      </c>
    </row>
    <row r="24" spans="1:5" ht="12.75">
      <c r="A24" s="41"/>
      <c r="B24" s="346"/>
      <c r="C24" s="346"/>
      <c r="D24" s="346"/>
      <c r="E24" s="348"/>
    </row>
    <row r="25" spans="1:5" ht="12.75">
      <c r="A25" s="2" t="s">
        <v>251</v>
      </c>
      <c r="B25" s="367">
        <v>48445</v>
      </c>
      <c r="C25" s="435" t="s">
        <v>228</v>
      </c>
      <c r="D25" s="367">
        <v>12247</v>
      </c>
      <c r="E25" s="367">
        <v>60692</v>
      </c>
    </row>
    <row r="26" spans="1:5" ht="12.75">
      <c r="A26" s="41"/>
      <c r="B26" s="346"/>
      <c r="C26" s="346"/>
      <c r="D26" s="346"/>
      <c r="E26" s="348"/>
    </row>
    <row r="27" spans="1:5" ht="12.75">
      <c r="A27" s="41" t="s">
        <v>63</v>
      </c>
      <c r="B27" s="348">
        <v>15303</v>
      </c>
      <c r="C27" s="349" t="s">
        <v>228</v>
      </c>
      <c r="D27" s="348">
        <v>51</v>
      </c>
      <c r="E27" s="348">
        <v>15354</v>
      </c>
    </row>
    <row r="28" spans="1:5" ht="12.75">
      <c r="A28" s="41" t="s">
        <v>64</v>
      </c>
      <c r="B28" s="348">
        <v>46076</v>
      </c>
      <c r="C28" s="349" t="s">
        <v>228</v>
      </c>
      <c r="D28" s="348">
        <v>289</v>
      </c>
      <c r="E28" s="348">
        <v>46365</v>
      </c>
    </row>
    <row r="29" spans="1:5" ht="12.75">
      <c r="A29" s="41" t="s">
        <v>65</v>
      </c>
      <c r="B29" s="348">
        <v>6106</v>
      </c>
      <c r="C29" s="349" t="s">
        <v>228</v>
      </c>
      <c r="D29" s="348">
        <v>386</v>
      </c>
      <c r="E29" s="348">
        <v>6492</v>
      </c>
    </row>
    <row r="30" spans="1:5" ht="12.75">
      <c r="A30" s="2" t="s">
        <v>252</v>
      </c>
      <c r="B30" s="366">
        <v>67485</v>
      </c>
      <c r="C30" s="435" t="s">
        <v>228</v>
      </c>
      <c r="D30" s="366">
        <v>726</v>
      </c>
      <c r="E30" s="367">
        <v>68211</v>
      </c>
    </row>
    <row r="31" spans="1:5" ht="12.75">
      <c r="A31" s="41"/>
      <c r="B31" s="346"/>
      <c r="C31" s="346"/>
      <c r="D31" s="346"/>
      <c r="E31" s="348"/>
    </row>
    <row r="32" spans="1:5" ht="12.75">
      <c r="A32" s="41" t="s">
        <v>66</v>
      </c>
      <c r="B32" s="348">
        <v>248394</v>
      </c>
      <c r="C32" s="349" t="s">
        <v>228</v>
      </c>
      <c r="D32" s="348">
        <v>929</v>
      </c>
      <c r="E32" s="348">
        <v>249323</v>
      </c>
    </row>
    <row r="33" spans="1:5" ht="12.75">
      <c r="A33" s="41" t="s">
        <v>67</v>
      </c>
      <c r="B33" s="348">
        <v>9103</v>
      </c>
      <c r="C33" s="349">
        <v>180</v>
      </c>
      <c r="D33" s="348">
        <v>1</v>
      </c>
      <c r="E33" s="348">
        <v>9284</v>
      </c>
    </row>
    <row r="34" spans="1:5" ht="12.75">
      <c r="A34" s="41" t="s">
        <v>68</v>
      </c>
      <c r="B34" s="348">
        <v>8862</v>
      </c>
      <c r="C34" s="348" t="s">
        <v>228</v>
      </c>
      <c r="D34" s="348">
        <v>165</v>
      </c>
      <c r="E34" s="348">
        <v>9027</v>
      </c>
    </row>
    <row r="35" spans="1:5" ht="12.75">
      <c r="A35" s="41" t="s">
        <v>69</v>
      </c>
      <c r="B35" s="348">
        <v>25706</v>
      </c>
      <c r="C35" s="348" t="s">
        <v>228</v>
      </c>
      <c r="D35" s="349" t="s">
        <v>228</v>
      </c>
      <c r="E35" s="348">
        <v>25706</v>
      </c>
    </row>
    <row r="36" spans="1:5" ht="12.75">
      <c r="A36" s="2" t="s">
        <v>253</v>
      </c>
      <c r="B36" s="366">
        <v>292065</v>
      </c>
      <c r="C36" s="366">
        <v>180</v>
      </c>
      <c r="D36" s="366">
        <v>1095</v>
      </c>
      <c r="E36" s="367">
        <v>293340</v>
      </c>
    </row>
    <row r="37" spans="1:5" ht="12.75">
      <c r="A37" s="41"/>
      <c r="B37" s="346"/>
      <c r="C37" s="346"/>
      <c r="D37" s="346"/>
      <c r="E37" s="348"/>
    </row>
    <row r="38" spans="1:5" ht="12.75">
      <c r="A38" s="2" t="s">
        <v>254</v>
      </c>
      <c r="B38" s="367">
        <v>5028</v>
      </c>
      <c r="C38" s="367">
        <v>794</v>
      </c>
      <c r="D38" s="367">
        <v>138</v>
      </c>
      <c r="E38" s="367">
        <v>5960</v>
      </c>
    </row>
    <row r="39" spans="1:5" ht="12.75">
      <c r="A39" s="41"/>
      <c r="B39" s="346"/>
      <c r="C39" s="346"/>
      <c r="D39" s="346"/>
      <c r="E39" s="348"/>
    </row>
    <row r="40" spans="1:5" ht="12.75">
      <c r="A40" s="41" t="s">
        <v>70</v>
      </c>
      <c r="B40" s="348">
        <v>26012</v>
      </c>
      <c r="C40" s="348">
        <v>46</v>
      </c>
      <c r="D40" s="348">
        <v>547</v>
      </c>
      <c r="E40" s="348">
        <v>26605</v>
      </c>
    </row>
    <row r="41" spans="1:5" ht="12.75">
      <c r="A41" s="41" t="s">
        <v>71</v>
      </c>
      <c r="B41" s="348">
        <v>958</v>
      </c>
      <c r="C41" s="349" t="s">
        <v>228</v>
      </c>
      <c r="D41" s="348">
        <v>118</v>
      </c>
      <c r="E41" s="348">
        <v>1076</v>
      </c>
    </row>
    <row r="42" spans="1:5" ht="12.75">
      <c r="A42" s="41" t="s">
        <v>72</v>
      </c>
      <c r="B42" s="348">
        <v>5031</v>
      </c>
      <c r="C42" s="348">
        <v>3665</v>
      </c>
      <c r="D42" s="348">
        <v>2521</v>
      </c>
      <c r="E42" s="348">
        <v>11217</v>
      </c>
    </row>
    <row r="43" spans="1:5" ht="12.75">
      <c r="A43" s="41" t="s">
        <v>73</v>
      </c>
      <c r="B43" s="348">
        <v>4253</v>
      </c>
      <c r="C43" s="349" t="s">
        <v>228</v>
      </c>
      <c r="D43" s="348" t="s">
        <v>228</v>
      </c>
      <c r="E43" s="348">
        <v>4253</v>
      </c>
    </row>
    <row r="44" spans="1:5" ht="12.75">
      <c r="A44" s="41" t="s">
        <v>74</v>
      </c>
      <c r="B44" s="348">
        <v>15165</v>
      </c>
      <c r="C44" s="348">
        <v>28</v>
      </c>
      <c r="D44" s="348">
        <v>6</v>
      </c>
      <c r="E44" s="348">
        <v>15199</v>
      </c>
    </row>
    <row r="45" spans="1:5" ht="12.75">
      <c r="A45" s="41" t="s">
        <v>75</v>
      </c>
      <c r="B45" s="348">
        <v>9941</v>
      </c>
      <c r="C45" s="349" t="s">
        <v>228</v>
      </c>
      <c r="D45" s="349" t="s">
        <v>228</v>
      </c>
      <c r="E45" s="348">
        <v>9941</v>
      </c>
    </row>
    <row r="46" spans="1:5" ht="12.75">
      <c r="A46" s="41" t="s">
        <v>76</v>
      </c>
      <c r="B46" s="348">
        <v>17098</v>
      </c>
      <c r="C46" s="348">
        <v>2</v>
      </c>
      <c r="D46" s="349">
        <v>25</v>
      </c>
      <c r="E46" s="348">
        <v>17125</v>
      </c>
    </row>
    <row r="47" spans="1:5" ht="12.75">
      <c r="A47" s="41" t="s">
        <v>77</v>
      </c>
      <c r="B47" s="348">
        <v>2047</v>
      </c>
      <c r="C47" s="348">
        <v>159</v>
      </c>
      <c r="D47" s="349" t="s">
        <v>228</v>
      </c>
      <c r="E47" s="348">
        <v>2206</v>
      </c>
    </row>
    <row r="48" spans="1:5" ht="12.75">
      <c r="A48" s="41" t="s">
        <v>78</v>
      </c>
      <c r="B48" s="348">
        <v>6708</v>
      </c>
      <c r="C48" s="348" t="s">
        <v>228</v>
      </c>
      <c r="D48" s="348">
        <v>1784</v>
      </c>
      <c r="E48" s="348">
        <v>8492</v>
      </c>
    </row>
    <row r="49" spans="1:5" ht="12.75">
      <c r="A49" s="2" t="s">
        <v>255</v>
      </c>
      <c r="B49" s="366">
        <v>87213</v>
      </c>
      <c r="C49" s="366">
        <v>3900</v>
      </c>
      <c r="D49" s="366">
        <v>5001</v>
      </c>
      <c r="E49" s="367">
        <v>96114</v>
      </c>
    </row>
    <row r="50" spans="1:5" ht="12.75">
      <c r="A50" s="41"/>
      <c r="B50" s="346"/>
      <c r="C50" s="346"/>
      <c r="D50" s="346"/>
      <c r="E50" s="348"/>
    </row>
    <row r="51" spans="1:5" ht="12.75">
      <c r="A51" s="2" t="s">
        <v>256</v>
      </c>
      <c r="B51" s="367">
        <v>41973</v>
      </c>
      <c r="C51" s="367">
        <v>346</v>
      </c>
      <c r="D51" s="367">
        <v>277</v>
      </c>
      <c r="E51" s="367">
        <v>42596</v>
      </c>
    </row>
    <row r="52" spans="1:5" ht="12.75">
      <c r="A52" s="41"/>
      <c r="B52" s="346"/>
      <c r="C52" s="346"/>
      <c r="D52" s="346"/>
      <c r="E52" s="348"/>
    </row>
    <row r="53" spans="1:5" ht="12.75">
      <c r="A53" s="41" t="s">
        <v>79</v>
      </c>
      <c r="B53" s="348">
        <v>9771</v>
      </c>
      <c r="C53" s="348">
        <v>3672</v>
      </c>
      <c r="D53" s="348">
        <v>7</v>
      </c>
      <c r="E53" s="348">
        <v>13450</v>
      </c>
    </row>
    <row r="54" spans="1:5" ht="12.75">
      <c r="A54" s="41" t="s">
        <v>80</v>
      </c>
      <c r="B54" s="348">
        <v>5002</v>
      </c>
      <c r="C54" s="348">
        <v>619</v>
      </c>
      <c r="D54" s="348">
        <v>1217</v>
      </c>
      <c r="E54" s="348">
        <v>6838</v>
      </c>
    </row>
    <row r="55" spans="1:5" ht="12.75">
      <c r="A55" s="41" t="s">
        <v>81</v>
      </c>
      <c r="B55" s="348">
        <v>1010</v>
      </c>
      <c r="C55" s="349" t="s">
        <v>228</v>
      </c>
      <c r="D55" s="348">
        <v>235</v>
      </c>
      <c r="E55" s="348">
        <v>1245</v>
      </c>
    </row>
    <row r="56" spans="1:5" ht="12.75">
      <c r="A56" s="41" t="s">
        <v>82</v>
      </c>
      <c r="B56" s="348">
        <v>26292</v>
      </c>
      <c r="C56" s="349" t="s">
        <v>228</v>
      </c>
      <c r="D56" s="348">
        <v>19</v>
      </c>
      <c r="E56" s="348">
        <v>26311</v>
      </c>
    </row>
    <row r="57" spans="1:5" ht="12.75">
      <c r="A57" s="41" t="s">
        <v>83</v>
      </c>
      <c r="B57" s="348">
        <v>18509</v>
      </c>
      <c r="C57" s="349" t="s">
        <v>228</v>
      </c>
      <c r="D57" s="348">
        <v>8273</v>
      </c>
      <c r="E57" s="348">
        <v>26782</v>
      </c>
    </row>
    <row r="58" spans="1:5" ht="12.75">
      <c r="A58" s="2" t="s">
        <v>257</v>
      </c>
      <c r="B58" s="366">
        <v>60584</v>
      </c>
      <c r="C58" s="366">
        <v>4291</v>
      </c>
      <c r="D58" s="366">
        <v>9751</v>
      </c>
      <c r="E58" s="367">
        <v>74626</v>
      </c>
    </row>
    <row r="59" spans="1:5" ht="12.75">
      <c r="A59" s="41"/>
      <c r="B59" s="346"/>
      <c r="C59" s="346"/>
      <c r="D59" s="346"/>
      <c r="E59" s="348"/>
    </row>
    <row r="60" spans="1:5" ht="12.75">
      <c r="A60" s="41" t="s">
        <v>84</v>
      </c>
      <c r="B60" s="348">
        <v>3718</v>
      </c>
      <c r="C60" s="348">
        <v>26103</v>
      </c>
      <c r="D60" s="348">
        <v>415</v>
      </c>
      <c r="E60" s="348">
        <v>30236</v>
      </c>
    </row>
    <row r="61" spans="1:5" ht="12.75">
      <c r="A61" s="41" t="s">
        <v>85</v>
      </c>
      <c r="B61" s="348">
        <v>2576</v>
      </c>
      <c r="C61" s="348">
        <v>1647</v>
      </c>
      <c r="D61" s="348">
        <v>141</v>
      </c>
      <c r="E61" s="348">
        <v>4364</v>
      </c>
    </row>
    <row r="62" spans="1:5" ht="12.75">
      <c r="A62" s="41" t="s">
        <v>86</v>
      </c>
      <c r="B62" s="348">
        <v>31271</v>
      </c>
      <c r="C62" s="348">
        <v>10132</v>
      </c>
      <c r="D62" s="348">
        <v>254</v>
      </c>
      <c r="E62" s="348">
        <v>41657</v>
      </c>
    </row>
    <row r="63" spans="1:5" ht="12.75">
      <c r="A63" s="2" t="s">
        <v>258</v>
      </c>
      <c r="B63" s="366">
        <v>37565</v>
      </c>
      <c r="C63" s="366">
        <v>37882</v>
      </c>
      <c r="D63" s="366">
        <v>810</v>
      </c>
      <c r="E63" s="367">
        <v>76257</v>
      </c>
    </row>
    <row r="64" spans="1:5" ht="12.75">
      <c r="A64" s="41"/>
      <c r="B64" s="346"/>
      <c r="C64" s="346"/>
      <c r="D64" s="346"/>
      <c r="E64" s="348"/>
    </row>
    <row r="65" spans="1:5" ht="12.75">
      <c r="A65" s="2" t="s">
        <v>259</v>
      </c>
      <c r="B65" s="367">
        <v>129256</v>
      </c>
      <c r="C65" s="367">
        <v>8226</v>
      </c>
      <c r="D65" s="367">
        <v>1088</v>
      </c>
      <c r="E65" s="367">
        <v>138570</v>
      </c>
    </row>
    <row r="66" spans="1:5" ht="12.75">
      <c r="A66" s="41"/>
      <c r="B66" s="348"/>
      <c r="C66" s="348"/>
      <c r="D66" s="348"/>
      <c r="E66" s="348"/>
    </row>
    <row r="67" spans="1:5" ht="12.75">
      <c r="A67" s="41" t="s">
        <v>87</v>
      </c>
      <c r="B67" s="348">
        <v>3610</v>
      </c>
      <c r="C67" s="348">
        <v>4792</v>
      </c>
      <c r="D67" s="348">
        <v>419</v>
      </c>
      <c r="E67" s="348">
        <v>8821</v>
      </c>
    </row>
    <row r="68" spans="1:5" ht="12.75">
      <c r="A68" s="41" t="s">
        <v>88</v>
      </c>
      <c r="B68" s="348">
        <v>24769</v>
      </c>
      <c r="C68" s="348">
        <v>3074</v>
      </c>
      <c r="D68" s="348">
        <v>10374</v>
      </c>
      <c r="E68" s="348">
        <v>38217</v>
      </c>
    </row>
    <row r="69" spans="1:5" ht="12.75">
      <c r="A69" s="2" t="s">
        <v>260</v>
      </c>
      <c r="B69" s="366">
        <v>28379</v>
      </c>
      <c r="C69" s="366">
        <v>7866</v>
      </c>
      <c r="D69" s="366">
        <v>10793</v>
      </c>
      <c r="E69" s="367">
        <v>47038</v>
      </c>
    </row>
    <row r="70" spans="1:5" ht="12.75">
      <c r="A70" s="41"/>
      <c r="B70" s="346"/>
      <c r="C70" s="346"/>
      <c r="D70" s="346"/>
      <c r="E70" s="348"/>
    </row>
    <row r="71" spans="1:5" ht="12.75">
      <c r="A71" s="41" t="s">
        <v>89</v>
      </c>
      <c r="B71" s="348">
        <v>9235</v>
      </c>
      <c r="C71" s="348">
        <v>1568</v>
      </c>
      <c r="D71" s="348">
        <v>296</v>
      </c>
      <c r="E71" s="348">
        <v>11099</v>
      </c>
    </row>
    <row r="72" spans="1:5" ht="12.75">
      <c r="A72" s="41" t="s">
        <v>90</v>
      </c>
      <c r="B72" s="349" t="s">
        <v>228</v>
      </c>
      <c r="C72" s="348">
        <v>487</v>
      </c>
      <c r="D72" s="348">
        <v>99</v>
      </c>
      <c r="E72" s="348">
        <v>586</v>
      </c>
    </row>
    <row r="73" spans="1:5" ht="12.75">
      <c r="A73" s="41" t="s">
        <v>91</v>
      </c>
      <c r="B73" s="348">
        <v>60</v>
      </c>
      <c r="C73" s="348">
        <v>721</v>
      </c>
      <c r="D73" s="349">
        <v>58</v>
      </c>
      <c r="E73" s="348">
        <v>839</v>
      </c>
    </row>
    <row r="74" spans="1:5" ht="12.75">
      <c r="A74" s="41" t="s">
        <v>92</v>
      </c>
      <c r="B74" s="348">
        <v>3149</v>
      </c>
      <c r="C74" s="348">
        <v>13262</v>
      </c>
      <c r="D74" s="348">
        <v>182</v>
      </c>
      <c r="E74" s="348">
        <v>16593</v>
      </c>
    </row>
    <row r="75" spans="1:5" ht="12.75">
      <c r="A75" s="41" t="s">
        <v>93</v>
      </c>
      <c r="B75" s="348">
        <v>483</v>
      </c>
      <c r="C75" s="348">
        <v>3778</v>
      </c>
      <c r="D75" s="348">
        <v>328</v>
      </c>
      <c r="E75" s="348">
        <v>4589</v>
      </c>
    </row>
    <row r="76" spans="1:5" ht="12.75">
      <c r="A76" s="41" t="s">
        <v>94</v>
      </c>
      <c r="B76" s="348">
        <v>89281</v>
      </c>
      <c r="C76" s="348">
        <v>148</v>
      </c>
      <c r="D76" s="348">
        <v>66</v>
      </c>
      <c r="E76" s="348">
        <v>89495</v>
      </c>
    </row>
    <row r="77" spans="1:5" ht="12.75">
      <c r="A77" s="41" t="s">
        <v>95</v>
      </c>
      <c r="B77" s="348">
        <v>35645</v>
      </c>
      <c r="C77" s="349">
        <v>1924</v>
      </c>
      <c r="D77" s="349">
        <v>1743</v>
      </c>
      <c r="E77" s="348">
        <v>39312</v>
      </c>
    </row>
    <row r="78" spans="1:5" ht="12.75">
      <c r="A78" s="41" t="s">
        <v>96</v>
      </c>
      <c r="B78" s="348">
        <v>940</v>
      </c>
      <c r="C78" s="348">
        <v>9913</v>
      </c>
      <c r="D78" s="348">
        <v>16126</v>
      </c>
      <c r="E78" s="348">
        <v>26979</v>
      </c>
    </row>
    <row r="79" spans="1:5" ht="12.75">
      <c r="A79" s="2" t="s">
        <v>261</v>
      </c>
      <c r="B79" s="366">
        <v>138793</v>
      </c>
      <c r="C79" s="366">
        <v>31801</v>
      </c>
      <c r="D79" s="366">
        <v>18898</v>
      </c>
      <c r="E79" s="367">
        <v>189492</v>
      </c>
    </row>
    <row r="80" spans="1:5" ht="12.75">
      <c r="A80" s="41"/>
      <c r="B80" s="346"/>
      <c r="C80" s="346"/>
      <c r="D80" s="346"/>
      <c r="E80" s="348"/>
    </row>
    <row r="81" spans="1:5" ht="12.75">
      <c r="A81" s="41" t="s">
        <v>97</v>
      </c>
      <c r="B81" s="348">
        <v>103687</v>
      </c>
      <c r="C81" s="349">
        <v>1401</v>
      </c>
      <c r="D81" s="348">
        <v>35030</v>
      </c>
      <c r="E81" s="348">
        <v>140118</v>
      </c>
    </row>
    <row r="82" spans="1:5" ht="12.75">
      <c r="A82" s="41" t="s">
        <v>98</v>
      </c>
      <c r="B82" s="348">
        <v>91631</v>
      </c>
      <c r="C82" s="348">
        <v>6108</v>
      </c>
      <c r="D82" s="348">
        <v>24435</v>
      </c>
      <c r="E82" s="348">
        <v>122174</v>
      </c>
    </row>
    <row r="83" spans="1:5" ht="12.75">
      <c r="A83" s="2" t="s">
        <v>262</v>
      </c>
      <c r="B83" s="366">
        <v>195318</v>
      </c>
      <c r="C83" s="366">
        <v>7509</v>
      </c>
      <c r="D83" s="366">
        <v>59465</v>
      </c>
      <c r="E83" s="367">
        <v>262292</v>
      </c>
    </row>
    <row r="84" spans="1:5" ht="12.75">
      <c r="A84" s="41"/>
      <c r="B84" s="346"/>
      <c r="C84" s="346"/>
      <c r="D84" s="348"/>
      <c r="E84" s="348"/>
    </row>
    <row r="85" spans="1:5" ht="12.75">
      <c r="A85" s="26" t="s">
        <v>263</v>
      </c>
      <c r="B85" s="350">
        <v>1175206</v>
      </c>
      <c r="C85" s="350">
        <v>104977</v>
      </c>
      <c r="D85" s="371">
        <v>121396</v>
      </c>
      <c r="E85" s="371">
        <v>1401579</v>
      </c>
    </row>
    <row r="86" spans="1:5" ht="12.75">
      <c r="A86" s="35" t="s">
        <v>22</v>
      </c>
      <c r="B86" s="346">
        <v>170246</v>
      </c>
      <c r="C86" s="346">
        <v>209921</v>
      </c>
      <c r="D86" s="346">
        <v>167478</v>
      </c>
      <c r="E86" s="348">
        <v>547645</v>
      </c>
    </row>
    <row r="87" spans="1:5" ht="12.75">
      <c r="A87" s="37"/>
      <c r="B87" s="372"/>
      <c r="C87" s="372"/>
      <c r="D87" s="355"/>
      <c r="E87" s="355"/>
    </row>
    <row r="88" spans="1:5" ht="13.5" thickBot="1">
      <c r="A88" s="373" t="s">
        <v>99</v>
      </c>
      <c r="B88" s="363">
        <v>1345452</v>
      </c>
      <c r="C88" s="363">
        <v>314898</v>
      </c>
      <c r="D88" s="374">
        <v>288874</v>
      </c>
      <c r="E88" s="374">
        <v>1949224</v>
      </c>
    </row>
  </sheetData>
  <mergeCells count="5">
    <mergeCell ref="C6:C7"/>
    <mergeCell ref="E6:E7"/>
    <mergeCell ref="A1:E1"/>
    <mergeCell ref="A3:E3"/>
    <mergeCell ref="A4:E4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0"/>
  <dimension ref="A1:I88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30.7109375" style="19" customWidth="1"/>
    <col min="2" max="8" width="11.7109375" style="19" customWidth="1"/>
    <col min="9" max="9" width="10.57421875" style="40" customWidth="1"/>
    <col min="10" max="10" width="10.57421875" style="19" customWidth="1"/>
    <col min="11" max="16384" width="11.421875" style="19" customWidth="1"/>
  </cols>
  <sheetData>
    <row r="1" spans="1:9" s="253" customFormat="1" ht="18">
      <c r="A1" s="630" t="s">
        <v>229</v>
      </c>
      <c r="B1" s="630"/>
      <c r="C1" s="630"/>
      <c r="D1" s="630"/>
      <c r="E1" s="630"/>
      <c r="F1" s="630"/>
      <c r="G1" s="630"/>
      <c r="H1" s="630"/>
      <c r="I1" s="256"/>
    </row>
    <row r="2" spans="1:8" ht="12.75">
      <c r="A2" s="40"/>
      <c r="B2" s="40"/>
      <c r="C2" s="40"/>
      <c r="D2" s="40"/>
      <c r="E2" s="40"/>
      <c r="F2" s="40"/>
      <c r="G2" s="40"/>
      <c r="H2" s="40"/>
    </row>
    <row r="3" spans="1:9" s="270" customFormat="1" ht="15">
      <c r="A3" s="686" t="s">
        <v>390</v>
      </c>
      <c r="B3" s="686"/>
      <c r="C3" s="686"/>
      <c r="D3" s="686"/>
      <c r="E3" s="686"/>
      <c r="F3" s="686"/>
      <c r="G3" s="686"/>
      <c r="H3" s="686"/>
      <c r="I3" s="271"/>
    </row>
    <row r="4" spans="1:9" s="270" customFormat="1" ht="15">
      <c r="A4" s="276"/>
      <c r="B4" s="277"/>
      <c r="C4" s="277"/>
      <c r="D4" s="277"/>
      <c r="E4" s="277"/>
      <c r="F4" s="277"/>
      <c r="G4" s="277"/>
      <c r="H4" s="277"/>
      <c r="I4" s="271"/>
    </row>
    <row r="5" spans="1:8" ht="12.75">
      <c r="A5" s="62" t="s">
        <v>55</v>
      </c>
      <c r="B5" s="683" t="s">
        <v>25</v>
      </c>
      <c r="C5" s="684"/>
      <c r="D5" s="684"/>
      <c r="E5" s="685"/>
      <c r="F5" s="683" t="s">
        <v>26</v>
      </c>
      <c r="G5" s="684"/>
      <c r="H5" s="684"/>
    </row>
    <row r="6" spans="1:8" ht="12.75">
      <c r="A6" s="60" t="s">
        <v>100</v>
      </c>
      <c r="B6" s="46" t="s">
        <v>33</v>
      </c>
      <c r="C6" s="716" t="s">
        <v>36</v>
      </c>
      <c r="D6" s="46" t="s">
        <v>34</v>
      </c>
      <c r="E6" s="716" t="s">
        <v>4</v>
      </c>
      <c r="F6" s="46" t="s">
        <v>33</v>
      </c>
      <c r="G6" s="716" t="s">
        <v>36</v>
      </c>
      <c r="H6" s="46" t="s">
        <v>34</v>
      </c>
    </row>
    <row r="7" spans="1:8" ht="13.5" thickBot="1">
      <c r="A7" s="356"/>
      <c r="B7" s="31" t="s">
        <v>35</v>
      </c>
      <c r="C7" s="717"/>
      <c r="D7" s="31" t="s">
        <v>32</v>
      </c>
      <c r="E7" s="717"/>
      <c r="F7" s="31" t="s">
        <v>35</v>
      </c>
      <c r="G7" s="717"/>
      <c r="H7" s="31" t="s">
        <v>32</v>
      </c>
    </row>
    <row r="8" spans="1:8" ht="12.75">
      <c r="A8" s="357" t="s">
        <v>56</v>
      </c>
      <c r="B8" s="360">
        <v>10.47</v>
      </c>
      <c r="C8" s="438" t="s">
        <v>228</v>
      </c>
      <c r="D8" s="438" t="s">
        <v>228</v>
      </c>
      <c r="E8" s="361">
        <v>10.47</v>
      </c>
      <c r="F8" s="360">
        <v>5.849162011173185</v>
      </c>
      <c r="G8" s="438">
        <v>13</v>
      </c>
      <c r="H8" s="439">
        <v>20</v>
      </c>
    </row>
    <row r="9" spans="1:8" ht="12.75">
      <c r="A9" s="41" t="s">
        <v>57</v>
      </c>
      <c r="B9" s="347">
        <v>12.853</v>
      </c>
      <c r="C9" s="15" t="s">
        <v>228</v>
      </c>
      <c r="D9" s="15" t="s">
        <v>228</v>
      </c>
      <c r="E9" s="347">
        <v>12.853</v>
      </c>
      <c r="F9" s="347">
        <v>6.6389462809917354</v>
      </c>
      <c r="G9" s="15" t="s">
        <v>228</v>
      </c>
      <c r="H9" s="369" t="s">
        <v>228</v>
      </c>
    </row>
    <row r="10" spans="1:8" ht="12.75">
      <c r="A10" s="41" t="s">
        <v>58</v>
      </c>
      <c r="B10" s="347">
        <v>173.774</v>
      </c>
      <c r="C10" s="153">
        <v>3.503</v>
      </c>
      <c r="D10" s="153" t="s">
        <v>228</v>
      </c>
      <c r="E10" s="347">
        <v>177.277</v>
      </c>
      <c r="F10" s="347">
        <v>5.764030781478041</v>
      </c>
      <c r="G10" s="153">
        <v>11.373376623376624</v>
      </c>
      <c r="H10" s="354" t="s">
        <v>228</v>
      </c>
    </row>
    <row r="11" spans="1:8" ht="12.75">
      <c r="A11" s="41" t="s">
        <v>59</v>
      </c>
      <c r="B11" s="347">
        <v>6.446</v>
      </c>
      <c r="C11" s="153" t="s">
        <v>228</v>
      </c>
      <c r="D11" s="347" t="s">
        <v>228</v>
      </c>
      <c r="E11" s="347">
        <v>6.446</v>
      </c>
      <c r="F11" s="347">
        <v>8.349740932642487</v>
      </c>
      <c r="G11" s="347" t="s">
        <v>228</v>
      </c>
      <c r="H11" s="347" t="s">
        <v>228</v>
      </c>
    </row>
    <row r="12" spans="1:8" ht="12.75">
      <c r="A12" s="2" t="s">
        <v>246</v>
      </c>
      <c r="B12" s="368">
        <v>203.543</v>
      </c>
      <c r="C12" s="15">
        <v>3.529</v>
      </c>
      <c r="D12" s="368" t="s">
        <v>228</v>
      </c>
      <c r="E12" s="368">
        <v>207.046</v>
      </c>
      <c r="F12" s="375">
        <v>5.874935057438088</v>
      </c>
      <c r="G12" s="375">
        <v>11.383870967741936</v>
      </c>
      <c r="H12" s="368">
        <v>20</v>
      </c>
    </row>
    <row r="13" spans="1:8" ht="12.75">
      <c r="A13" s="41"/>
      <c r="B13" s="347"/>
      <c r="C13" s="347"/>
      <c r="D13" s="347"/>
      <c r="E13" s="347"/>
      <c r="F13" s="16"/>
      <c r="G13" s="347"/>
      <c r="H13" s="347"/>
    </row>
    <row r="14" spans="1:8" ht="12.75">
      <c r="A14" s="2" t="s">
        <v>247</v>
      </c>
      <c r="B14" s="368">
        <v>26.22</v>
      </c>
      <c r="C14" s="368">
        <v>18.247</v>
      </c>
      <c r="D14" s="368">
        <v>4.226</v>
      </c>
      <c r="E14" s="368">
        <v>48.693</v>
      </c>
      <c r="F14" s="375">
        <v>7.613240418118467</v>
      </c>
      <c r="G14" s="375">
        <v>9.889972899728997</v>
      </c>
      <c r="H14" s="368">
        <v>20.028436018957347</v>
      </c>
    </row>
    <row r="15" spans="1:8" ht="12.75">
      <c r="A15" s="41"/>
      <c r="B15" s="347"/>
      <c r="C15" s="347"/>
      <c r="D15" s="347"/>
      <c r="E15" s="347"/>
      <c r="F15" s="16"/>
      <c r="G15" s="347"/>
      <c r="H15" s="347"/>
    </row>
    <row r="16" spans="1:8" ht="12.75">
      <c r="A16" s="2" t="s">
        <v>248</v>
      </c>
      <c r="B16" s="368">
        <v>8.402</v>
      </c>
      <c r="C16" s="368">
        <v>0.33</v>
      </c>
      <c r="D16" s="368">
        <v>0.063</v>
      </c>
      <c r="E16" s="368">
        <v>8.795</v>
      </c>
      <c r="F16" s="375">
        <v>6.0664259927797834</v>
      </c>
      <c r="G16" s="375">
        <v>14.347826086956522</v>
      </c>
      <c r="H16" s="368">
        <v>21</v>
      </c>
    </row>
    <row r="17" spans="1:8" ht="12.75">
      <c r="A17" s="41"/>
      <c r="B17" s="347"/>
      <c r="C17" s="347"/>
      <c r="D17" s="347"/>
      <c r="E17" s="347"/>
      <c r="F17" s="16"/>
      <c r="G17" s="347"/>
      <c r="H17" s="347"/>
    </row>
    <row r="18" spans="1:8" ht="12.75">
      <c r="A18" s="41" t="s">
        <v>60</v>
      </c>
      <c r="B18" s="347">
        <v>0.68</v>
      </c>
      <c r="C18" s="153">
        <v>0.05</v>
      </c>
      <c r="D18" s="347">
        <v>12.45</v>
      </c>
      <c r="E18" s="347">
        <v>13.18</v>
      </c>
      <c r="F18" s="16">
        <v>5.151515151515151</v>
      </c>
      <c r="G18" s="16">
        <v>12.5</v>
      </c>
      <c r="H18" s="347">
        <v>20.715474209650584</v>
      </c>
    </row>
    <row r="19" spans="1:8" ht="12.75">
      <c r="A19" s="41" t="s">
        <v>61</v>
      </c>
      <c r="B19" s="347">
        <v>2.136</v>
      </c>
      <c r="C19" s="153" t="s">
        <v>228</v>
      </c>
      <c r="D19" s="153">
        <v>0.5</v>
      </c>
      <c r="E19" s="347">
        <v>2.636</v>
      </c>
      <c r="F19" s="16">
        <v>6.572307692307692</v>
      </c>
      <c r="G19" s="153" t="s">
        <v>228</v>
      </c>
      <c r="H19" s="347">
        <v>23.80952380952381</v>
      </c>
    </row>
    <row r="20" spans="1:8" ht="12.75">
      <c r="A20" s="41" t="s">
        <v>62</v>
      </c>
      <c r="B20" s="347">
        <v>0.28</v>
      </c>
      <c r="C20" s="153" t="s">
        <v>228</v>
      </c>
      <c r="D20" s="153" t="s">
        <v>228</v>
      </c>
      <c r="E20" s="347">
        <v>0.28</v>
      </c>
      <c r="F20" s="16">
        <v>6.666666666666667</v>
      </c>
      <c r="G20" s="153" t="s">
        <v>228</v>
      </c>
      <c r="H20" s="354" t="s">
        <v>228</v>
      </c>
    </row>
    <row r="21" spans="1:8" ht="12.75">
      <c r="A21" s="2" t="s">
        <v>249</v>
      </c>
      <c r="B21" s="368">
        <v>3.096</v>
      </c>
      <c r="C21" s="15">
        <v>0.05</v>
      </c>
      <c r="D21" s="368">
        <v>12.95</v>
      </c>
      <c r="E21" s="368">
        <v>16.096</v>
      </c>
      <c r="F21" s="375">
        <v>6.2044088176352705</v>
      </c>
      <c r="G21" s="375">
        <v>12.5</v>
      </c>
      <c r="H21" s="368">
        <v>20.819935691318328</v>
      </c>
    </row>
    <row r="22" spans="1:8" ht="12.75">
      <c r="A22" s="41"/>
      <c r="B22" s="347"/>
      <c r="C22" s="347"/>
      <c r="D22" s="347"/>
      <c r="E22" s="347"/>
      <c r="F22" s="16"/>
      <c r="G22" s="347"/>
      <c r="H22" s="347"/>
    </row>
    <row r="23" spans="1:8" ht="12.75">
      <c r="A23" s="2" t="s">
        <v>250</v>
      </c>
      <c r="B23" s="368">
        <v>21.503</v>
      </c>
      <c r="C23" s="15" t="s">
        <v>228</v>
      </c>
      <c r="D23" s="368">
        <v>5.54</v>
      </c>
      <c r="E23" s="368">
        <v>27.043</v>
      </c>
      <c r="F23" s="375">
        <v>6.874360613810742</v>
      </c>
      <c r="G23" s="15" t="s">
        <v>228</v>
      </c>
      <c r="H23" s="368">
        <v>20.51851851851852</v>
      </c>
    </row>
    <row r="24" spans="1:8" ht="12.75">
      <c r="A24" s="41"/>
      <c r="B24" s="347"/>
      <c r="C24" s="347"/>
      <c r="D24" s="347"/>
      <c r="E24" s="347"/>
      <c r="F24" s="16"/>
      <c r="G24" s="347"/>
      <c r="H24" s="347"/>
    </row>
    <row r="25" spans="1:8" ht="12.75">
      <c r="A25" s="2" t="s">
        <v>251</v>
      </c>
      <c r="B25" s="368">
        <v>232.642</v>
      </c>
      <c r="C25" s="15" t="s">
        <v>228</v>
      </c>
      <c r="D25" s="368">
        <v>219.922</v>
      </c>
      <c r="E25" s="368">
        <v>452.56399999999996</v>
      </c>
      <c r="F25" s="375">
        <v>4.802188048302199</v>
      </c>
      <c r="G25" s="15" t="s">
        <v>228</v>
      </c>
      <c r="H25" s="368">
        <v>17.957214011594676</v>
      </c>
    </row>
    <row r="26" spans="1:8" ht="12.75">
      <c r="A26" s="41"/>
      <c r="B26" s="347"/>
      <c r="C26" s="347"/>
      <c r="D26" s="347"/>
      <c r="E26" s="347"/>
      <c r="F26" s="16"/>
      <c r="G26" s="347"/>
      <c r="H26" s="347"/>
    </row>
    <row r="27" spans="1:8" ht="12.75">
      <c r="A27" s="41" t="s">
        <v>63</v>
      </c>
      <c r="B27" s="347">
        <v>75.218</v>
      </c>
      <c r="C27" s="153" t="s">
        <v>228</v>
      </c>
      <c r="D27" s="347">
        <v>1.056</v>
      </c>
      <c r="E27" s="347">
        <v>76.274</v>
      </c>
      <c r="F27" s="16">
        <v>4.915245376723519</v>
      </c>
      <c r="G27" s="153" t="s">
        <v>228</v>
      </c>
      <c r="H27" s="347">
        <v>20.705882352941178</v>
      </c>
    </row>
    <row r="28" spans="1:8" ht="12.75">
      <c r="A28" s="41" t="s">
        <v>64</v>
      </c>
      <c r="B28" s="347">
        <v>191.755</v>
      </c>
      <c r="C28" s="153" t="s">
        <v>228</v>
      </c>
      <c r="D28" s="347">
        <v>6.21</v>
      </c>
      <c r="E28" s="347">
        <v>197.965</v>
      </c>
      <c r="F28" s="16">
        <v>4.161711086031773</v>
      </c>
      <c r="G28" s="153" t="s">
        <v>228</v>
      </c>
      <c r="H28" s="347">
        <v>21.4878892733564</v>
      </c>
    </row>
    <row r="29" spans="1:8" ht="12.75">
      <c r="A29" s="41" t="s">
        <v>65</v>
      </c>
      <c r="B29" s="347">
        <v>35.316</v>
      </c>
      <c r="C29" s="153" t="s">
        <v>228</v>
      </c>
      <c r="D29" s="347">
        <v>7.96</v>
      </c>
      <c r="E29" s="347">
        <v>43.276</v>
      </c>
      <c r="F29" s="16">
        <v>5.783819194235178</v>
      </c>
      <c r="G29" s="153" t="s">
        <v>228</v>
      </c>
      <c r="H29" s="347">
        <v>20.621761658031087</v>
      </c>
    </row>
    <row r="30" spans="1:8" ht="12.75">
      <c r="A30" s="2" t="s">
        <v>252</v>
      </c>
      <c r="B30" s="368">
        <v>302.289</v>
      </c>
      <c r="C30" s="15" t="s">
        <v>228</v>
      </c>
      <c r="D30" s="368">
        <v>15.225999999999999</v>
      </c>
      <c r="E30" s="368">
        <v>317.515</v>
      </c>
      <c r="F30" s="375">
        <v>4.47935096688153</v>
      </c>
      <c r="G30" s="15" t="s">
        <v>228</v>
      </c>
      <c r="H30" s="368">
        <v>20.97245179063361</v>
      </c>
    </row>
    <row r="31" spans="1:8" ht="12.75">
      <c r="A31" s="41"/>
      <c r="B31" s="347"/>
      <c r="C31" s="347"/>
      <c r="D31" s="347"/>
      <c r="E31" s="347"/>
      <c r="F31" s="372"/>
      <c r="G31" s="355"/>
      <c r="H31" s="355"/>
    </row>
    <row r="32" spans="1:8" ht="12.75">
      <c r="A32" s="41" t="s">
        <v>66</v>
      </c>
      <c r="B32" s="347">
        <v>1042.154</v>
      </c>
      <c r="C32" s="153" t="s">
        <v>228</v>
      </c>
      <c r="D32" s="347">
        <v>16.349</v>
      </c>
      <c r="E32" s="347">
        <v>1058.503</v>
      </c>
      <c r="F32" s="16">
        <v>4.195568330958075</v>
      </c>
      <c r="G32" s="153" t="s">
        <v>228</v>
      </c>
      <c r="H32" s="347">
        <v>17.59849300322928</v>
      </c>
    </row>
    <row r="33" spans="1:8" ht="12.75">
      <c r="A33" s="41" t="s">
        <v>67</v>
      </c>
      <c r="B33" s="347">
        <v>45.537</v>
      </c>
      <c r="C33" s="153">
        <v>2</v>
      </c>
      <c r="D33" s="347" t="s">
        <v>228</v>
      </c>
      <c r="E33" s="347">
        <v>47.537</v>
      </c>
      <c r="F33" s="16">
        <v>5.002416785675052</v>
      </c>
      <c r="G33" s="153">
        <v>11.11111111111111</v>
      </c>
      <c r="H33" s="347" t="s">
        <v>228</v>
      </c>
    </row>
    <row r="34" spans="1:8" ht="12.75">
      <c r="A34" s="41" t="s">
        <v>68</v>
      </c>
      <c r="B34" s="347">
        <v>47.468</v>
      </c>
      <c r="C34" s="347" t="s">
        <v>228</v>
      </c>
      <c r="D34" s="347">
        <v>3.45</v>
      </c>
      <c r="E34" s="347">
        <v>50.918000000000006</v>
      </c>
      <c r="F34" s="16">
        <v>5.356352967727375</v>
      </c>
      <c r="G34" s="16" t="s">
        <v>228</v>
      </c>
      <c r="H34" s="347">
        <v>20.90909090909091</v>
      </c>
    </row>
    <row r="35" spans="1:8" ht="12.75">
      <c r="A35" s="41" t="s">
        <v>69</v>
      </c>
      <c r="B35" s="347">
        <v>118.3</v>
      </c>
      <c r="C35" s="347" t="s">
        <v>228</v>
      </c>
      <c r="D35" s="153" t="s">
        <v>228</v>
      </c>
      <c r="E35" s="347">
        <v>118.3</v>
      </c>
      <c r="F35" s="16">
        <v>4.6020384346067065</v>
      </c>
      <c r="G35" s="16" t="s">
        <v>228</v>
      </c>
      <c r="H35" s="354" t="s">
        <v>228</v>
      </c>
    </row>
    <row r="36" spans="1:8" ht="12.75">
      <c r="A36" s="2" t="s">
        <v>253</v>
      </c>
      <c r="B36" s="368">
        <v>1253.459</v>
      </c>
      <c r="C36" s="368">
        <v>2</v>
      </c>
      <c r="D36" s="368">
        <v>19.823999999999998</v>
      </c>
      <c r="E36" s="368">
        <v>1275.258</v>
      </c>
      <c r="F36" s="375">
        <v>4.291712461267184</v>
      </c>
      <c r="G36" s="375">
        <v>11.11111111111111</v>
      </c>
      <c r="H36" s="368">
        <v>18.10410958904109</v>
      </c>
    </row>
    <row r="37" spans="1:8" ht="12.75">
      <c r="A37" s="41"/>
      <c r="B37" s="347"/>
      <c r="C37" s="347"/>
      <c r="D37" s="347"/>
      <c r="E37" s="347"/>
      <c r="F37" s="372"/>
      <c r="G37" s="355"/>
      <c r="H37" s="355"/>
    </row>
    <row r="38" spans="1:8" ht="12.75">
      <c r="A38" s="2" t="s">
        <v>254</v>
      </c>
      <c r="B38" s="368">
        <v>29.645</v>
      </c>
      <c r="C38" s="368">
        <v>6.958</v>
      </c>
      <c r="D38" s="368">
        <v>3.259</v>
      </c>
      <c r="E38" s="368">
        <v>39.862</v>
      </c>
      <c r="F38" s="375">
        <v>5.895982498011137</v>
      </c>
      <c r="G38" s="375">
        <v>8.7632241813602</v>
      </c>
      <c r="H38" s="368">
        <v>23.615942028985508</v>
      </c>
    </row>
    <row r="39" spans="1:8" ht="12.75">
      <c r="A39" s="41"/>
      <c r="B39" s="347"/>
      <c r="C39" s="347"/>
      <c r="D39" s="347"/>
      <c r="E39" s="347"/>
      <c r="F39" s="372"/>
      <c r="G39" s="355"/>
      <c r="H39" s="355"/>
    </row>
    <row r="40" spans="1:8" ht="12.75">
      <c r="A40" s="41" t="s">
        <v>70</v>
      </c>
      <c r="B40" s="347">
        <v>144.412</v>
      </c>
      <c r="C40" s="347">
        <v>0.414</v>
      </c>
      <c r="D40" s="347">
        <v>12.278</v>
      </c>
      <c r="E40" s="347">
        <v>157.10399999999998</v>
      </c>
      <c r="F40" s="16">
        <v>5.551745348300784</v>
      </c>
      <c r="G40" s="16">
        <v>9</v>
      </c>
      <c r="H40" s="347">
        <v>22.446069469835468</v>
      </c>
    </row>
    <row r="41" spans="1:8" ht="12.75">
      <c r="A41" s="41" t="s">
        <v>71</v>
      </c>
      <c r="B41" s="347">
        <v>5.528</v>
      </c>
      <c r="C41" s="153" t="s">
        <v>228</v>
      </c>
      <c r="D41" s="347">
        <v>2.938</v>
      </c>
      <c r="E41" s="347">
        <v>8.466</v>
      </c>
      <c r="F41" s="16">
        <v>5.77035490605428</v>
      </c>
      <c r="G41" s="153" t="s">
        <v>228</v>
      </c>
      <c r="H41" s="347">
        <v>24.89830508474576</v>
      </c>
    </row>
    <row r="42" spans="1:8" ht="12.75">
      <c r="A42" s="41" t="s">
        <v>72</v>
      </c>
      <c r="B42" s="347">
        <v>30.112</v>
      </c>
      <c r="C42" s="347">
        <v>41.751</v>
      </c>
      <c r="D42" s="347">
        <v>57.116</v>
      </c>
      <c r="E42" s="347">
        <v>128.97899999999998</v>
      </c>
      <c r="F42" s="16">
        <v>5.98529119459352</v>
      </c>
      <c r="G42" s="16">
        <v>11.39181446111869</v>
      </c>
      <c r="H42" s="347">
        <v>22.656088853629512</v>
      </c>
    </row>
    <row r="43" spans="1:8" ht="12.75">
      <c r="A43" s="41" t="s">
        <v>73</v>
      </c>
      <c r="B43" s="347">
        <v>22.521</v>
      </c>
      <c r="C43" s="153" t="s">
        <v>228</v>
      </c>
      <c r="D43" s="347" t="s">
        <v>228</v>
      </c>
      <c r="E43" s="347">
        <v>22.521</v>
      </c>
      <c r="F43" s="16">
        <v>5.295320949917705</v>
      </c>
      <c r="G43" s="153" t="s">
        <v>228</v>
      </c>
      <c r="H43" s="347" t="s">
        <v>228</v>
      </c>
    </row>
    <row r="44" spans="1:8" ht="12.75">
      <c r="A44" s="41" t="s">
        <v>74</v>
      </c>
      <c r="B44" s="347">
        <v>90.093</v>
      </c>
      <c r="C44" s="347">
        <v>0.296</v>
      </c>
      <c r="D44" s="153">
        <v>0.124</v>
      </c>
      <c r="E44" s="347">
        <v>90.513</v>
      </c>
      <c r="F44" s="16">
        <v>5.940850642927794</v>
      </c>
      <c r="G44" s="16">
        <v>10.571428571428571</v>
      </c>
      <c r="H44" s="347">
        <v>20.666666666666668</v>
      </c>
    </row>
    <row r="45" spans="1:8" ht="12.75">
      <c r="A45" s="41" t="s">
        <v>75</v>
      </c>
      <c r="B45" s="347">
        <v>48.041</v>
      </c>
      <c r="C45" s="153" t="s">
        <v>228</v>
      </c>
      <c r="D45" s="153" t="s">
        <v>228</v>
      </c>
      <c r="E45" s="347">
        <v>48.041</v>
      </c>
      <c r="F45" s="16">
        <v>4.832612413238105</v>
      </c>
      <c r="G45" s="153" t="s">
        <v>228</v>
      </c>
      <c r="H45" s="354" t="s">
        <v>228</v>
      </c>
    </row>
    <row r="46" spans="1:8" ht="12.75">
      <c r="A46" s="41" t="s">
        <v>76</v>
      </c>
      <c r="B46" s="347">
        <v>109.272</v>
      </c>
      <c r="C46" s="347" t="s">
        <v>228</v>
      </c>
      <c r="D46" s="153">
        <v>0.558</v>
      </c>
      <c r="E46" s="347">
        <v>109.83</v>
      </c>
      <c r="F46" s="16">
        <v>6.390922914960814</v>
      </c>
      <c r="G46" s="16">
        <v>13</v>
      </c>
      <c r="H46" s="354">
        <v>22.32</v>
      </c>
    </row>
    <row r="47" spans="1:8" ht="12.75">
      <c r="A47" s="41" t="s">
        <v>77</v>
      </c>
      <c r="B47" s="347">
        <v>14.066</v>
      </c>
      <c r="C47" s="347">
        <v>2.143</v>
      </c>
      <c r="D47" s="153" t="s">
        <v>228</v>
      </c>
      <c r="E47" s="347">
        <v>16.209</v>
      </c>
      <c r="F47" s="16">
        <v>6.87151929653151</v>
      </c>
      <c r="G47" s="16">
        <v>13.477987421383649</v>
      </c>
      <c r="H47" s="354" t="s">
        <v>228</v>
      </c>
    </row>
    <row r="48" spans="1:8" ht="12.75">
      <c r="A48" s="41" t="s">
        <v>78</v>
      </c>
      <c r="B48" s="347">
        <v>37.366</v>
      </c>
      <c r="C48" s="347" t="s">
        <v>228</v>
      </c>
      <c r="D48" s="347">
        <v>42.104</v>
      </c>
      <c r="E48" s="347">
        <v>79.47</v>
      </c>
      <c r="F48" s="16">
        <v>5.570363744782349</v>
      </c>
      <c r="G48" s="16" t="s">
        <v>228</v>
      </c>
      <c r="H48" s="347">
        <v>23.60089686098655</v>
      </c>
    </row>
    <row r="49" spans="1:8" ht="12.75">
      <c r="A49" s="2" t="s">
        <v>255</v>
      </c>
      <c r="B49" s="368">
        <v>501.41099999999994</v>
      </c>
      <c r="C49" s="368">
        <v>44.63</v>
      </c>
      <c r="D49" s="368">
        <v>115.118</v>
      </c>
      <c r="E49" s="368">
        <v>661.1329999999999</v>
      </c>
      <c r="F49" s="375">
        <v>5.749269030993085</v>
      </c>
      <c r="G49" s="375">
        <v>11.443589743589744</v>
      </c>
      <c r="H49" s="368">
        <v>23.018996200759847</v>
      </c>
    </row>
    <row r="50" spans="1:8" ht="12.75">
      <c r="A50" s="41"/>
      <c r="B50" s="347"/>
      <c r="C50" s="347"/>
      <c r="D50" s="347"/>
      <c r="E50" s="347"/>
      <c r="F50" s="372"/>
      <c r="G50" s="355"/>
      <c r="H50" s="355"/>
    </row>
    <row r="51" spans="1:8" ht="12.75">
      <c r="A51" s="2" t="s">
        <v>256</v>
      </c>
      <c r="B51" s="368">
        <v>214.02</v>
      </c>
      <c r="C51" s="368">
        <v>2.75</v>
      </c>
      <c r="D51" s="368">
        <v>5.25</v>
      </c>
      <c r="E51" s="368">
        <v>222.02</v>
      </c>
      <c r="F51" s="375">
        <v>5.098992209277393</v>
      </c>
      <c r="G51" s="375">
        <v>7.9479768786127165</v>
      </c>
      <c r="H51" s="368">
        <v>18.95306859205776</v>
      </c>
    </row>
    <row r="52" spans="1:8" ht="12.75">
      <c r="A52" s="41"/>
      <c r="B52" s="347"/>
      <c r="C52" s="347"/>
      <c r="D52" s="347"/>
      <c r="E52" s="347"/>
      <c r="F52" s="372"/>
      <c r="G52" s="355"/>
      <c r="H52" s="355"/>
    </row>
    <row r="53" spans="1:8" ht="12.75">
      <c r="A53" s="41" t="s">
        <v>79</v>
      </c>
      <c r="B53" s="347">
        <v>44.868</v>
      </c>
      <c r="C53" s="347">
        <v>37.011</v>
      </c>
      <c r="D53" s="347">
        <v>0.2</v>
      </c>
      <c r="E53" s="347">
        <v>82.07900000000001</v>
      </c>
      <c r="F53" s="16">
        <v>4.591955787534541</v>
      </c>
      <c r="G53" s="16">
        <v>10.079248366013072</v>
      </c>
      <c r="H53" s="347">
        <v>28.571428571428573</v>
      </c>
    </row>
    <row r="54" spans="1:8" ht="12.75">
      <c r="A54" s="41" t="s">
        <v>80</v>
      </c>
      <c r="B54" s="347">
        <v>28.274</v>
      </c>
      <c r="C54" s="347">
        <v>8.289</v>
      </c>
      <c r="D54" s="347">
        <v>30.45</v>
      </c>
      <c r="E54" s="347">
        <v>67.013</v>
      </c>
      <c r="F54" s="16">
        <v>5.652538984406237</v>
      </c>
      <c r="G54" s="16">
        <v>13.390953150242327</v>
      </c>
      <c r="H54" s="347">
        <v>25.020542317173376</v>
      </c>
    </row>
    <row r="55" spans="1:8" ht="12.75">
      <c r="A55" s="41" t="s">
        <v>81</v>
      </c>
      <c r="B55" s="347">
        <v>4.785</v>
      </c>
      <c r="C55" s="153" t="s">
        <v>228</v>
      </c>
      <c r="D55" s="347">
        <v>7.63</v>
      </c>
      <c r="E55" s="347">
        <v>12.415</v>
      </c>
      <c r="F55" s="16">
        <v>4.737623762376238</v>
      </c>
      <c r="G55" s="153" t="s">
        <v>228</v>
      </c>
      <c r="H55" s="347">
        <v>32.46808510638298</v>
      </c>
    </row>
    <row r="56" spans="1:8" ht="12.75">
      <c r="A56" s="41" t="s">
        <v>82</v>
      </c>
      <c r="B56" s="347">
        <v>133.978</v>
      </c>
      <c r="C56" s="153" t="s">
        <v>228</v>
      </c>
      <c r="D56" s="347">
        <v>0.394</v>
      </c>
      <c r="E56" s="347">
        <v>134.372</v>
      </c>
      <c r="F56" s="16">
        <v>5.0957705766012475</v>
      </c>
      <c r="G56" s="153" t="s">
        <v>228</v>
      </c>
      <c r="H56" s="347">
        <v>20.736842105263158</v>
      </c>
    </row>
    <row r="57" spans="1:8" ht="12.75">
      <c r="A57" s="41" t="s">
        <v>83</v>
      </c>
      <c r="B57" s="347">
        <v>111.267</v>
      </c>
      <c r="C57" s="153" t="s">
        <v>228</v>
      </c>
      <c r="D57" s="347">
        <v>148.414</v>
      </c>
      <c r="E57" s="347">
        <v>259.681</v>
      </c>
      <c r="F57" s="16">
        <v>6.0115079150683455</v>
      </c>
      <c r="G57" s="153" t="s">
        <v>228</v>
      </c>
      <c r="H57" s="347">
        <v>17.939562432007737</v>
      </c>
    </row>
    <row r="58" spans="1:8" ht="12.75">
      <c r="A58" s="2" t="s">
        <v>257</v>
      </c>
      <c r="B58" s="368">
        <v>323.172</v>
      </c>
      <c r="C58" s="368">
        <v>45.3</v>
      </c>
      <c r="D58" s="368">
        <v>187.088</v>
      </c>
      <c r="E58" s="368">
        <v>555.56</v>
      </c>
      <c r="F58" s="375">
        <v>5.33427967780272</v>
      </c>
      <c r="G58" s="375">
        <v>10.556979725005826</v>
      </c>
      <c r="H58" s="368">
        <v>19.18654496974669</v>
      </c>
    </row>
    <row r="59" spans="1:8" ht="12.75">
      <c r="A59" s="41"/>
      <c r="B59" s="347"/>
      <c r="C59" s="347"/>
      <c r="D59" s="347"/>
      <c r="E59" s="347"/>
      <c r="F59" s="372"/>
      <c r="G59" s="355"/>
      <c r="H59" s="355"/>
    </row>
    <row r="60" spans="1:8" ht="12.75">
      <c r="A60" s="41" t="s">
        <v>84</v>
      </c>
      <c r="B60" s="347">
        <v>23.746</v>
      </c>
      <c r="C60" s="347">
        <v>341.247</v>
      </c>
      <c r="D60" s="347">
        <v>10.219</v>
      </c>
      <c r="E60" s="347">
        <v>375.212</v>
      </c>
      <c r="F60" s="16">
        <v>6.3867670790747715</v>
      </c>
      <c r="G60" s="16">
        <v>13.073095046546374</v>
      </c>
      <c r="H60" s="347">
        <v>24.62409638554217</v>
      </c>
    </row>
    <row r="61" spans="1:8" ht="12.75">
      <c r="A61" s="41" t="s">
        <v>85</v>
      </c>
      <c r="B61" s="347">
        <v>15.482</v>
      </c>
      <c r="C61" s="347">
        <v>20.565</v>
      </c>
      <c r="D61" s="347">
        <v>2.524</v>
      </c>
      <c r="E61" s="347">
        <v>38.571</v>
      </c>
      <c r="F61" s="16">
        <v>6.010093167701863</v>
      </c>
      <c r="G61" s="16">
        <v>12.486338797814208</v>
      </c>
      <c r="H61" s="347">
        <v>17.900709219858157</v>
      </c>
    </row>
    <row r="62" spans="1:8" ht="12.75">
      <c r="A62" s="41" t="s">
        <v>86</v>
      </c>
      <c r="B62" s="347">
        <v>191.604</v>
      </c>
      <c r="C62" s="347">
        <v>85.723</v>
      </c>
      <c r="D62" s="347">
        <v>5.18</v>
      </c>
      <c r="E62" s="347">
        <v>282.507</v>
      </c>
      <c r="F62" s="16">
        <v>6.127210514534233</v>
      </c>
      <c r="G62" s="16">
        <v>8.460619818397157</v>
      </c>
      <c r="H62" s="347">
        <v>20.393700787401574</v>
      </c>
    </row>
    <row r="63" spans="1:8" ht="12.75">
      <c r="A63" s="2" t="s">
        <v>258</v>
      </c>
      <c r="B63" s="368">
        <v>230.832</v>
      </c>
      <c r="C63" s="368">
        <v>447.535</v>
      </c>
      <c r="D63" s="368">
        <v>17.923</v>
      </c>
      <c r="E63" s="368">
        <v>696.29</v>
      </c>
      <c r="F63" s="375">
        <v>6.14486889391721</v>
      </c>
      <c r="G63" s="375">
        <v>11.813922179399187</v>
      </c>
      <c r="H63" s="368">
        <v>22.127160493827162</v>
      </c>
    </row>
    <row r="64" spans="1:8" ht="12.75">
      <c r="A64" s="41"/>
      <c r="B64" s="347"/>
      <c r="C64" s="347"/>
      <c r="D64" s="347"/>
      <c r="E64" s="347"/>
      <c r="F64" s="372"/>
      <c r="G64" s="355"/>
      <c r="H64" s="355"/>
    </row>
    <row r="65" spans="1:8" ht="12.75">
      <c r="A65" s="2" t="s">
        <v>259</v>
      </c>
      <c r="B65" s="368">
        <v>726.885</v>
      </c>
      <c r="C65" s="368">
        <v>111.876</v>
      </c>
      <c r="D65" s="368">
        <v>16.973</v>
      </c>
      <c r="E65" s="368">
        <v>855.7339999999999</v>
      </c>
      <c r="F65" s="375">
        <v>5.623607414742836</v>
      </c>
      <c r="G65" s="375">
        <v>13.600291757840992</v>
      </c>
      <c r="H65" s="368">
        <v>15.600183823529411</v>
      </c>
    </row>
    <row r="66" spans="1:8" ht="12.75">
      <c r="A66" s="41"/>
      <c r="B66" s="347"/>
      <c r="C66" s="347"/>
      <c r="D66" s="347"/>
      <c r="E66" s="347"/>
      <c r="F66" s="372"/>
      <c r="G66" s="355"/>
      <c r="H66" s="355"/>
    </row>
    <row r="67" spans="1:8" ht="12.75">
      <c r="A67" s="41" t="s">
        <v>87</v>
      </c>
      <c r="B67" s="347">
        <v>20.044</v>
      </c>
      <c r="C67" s="347">
        <v>54.636</v>
      </c>
      <c r="D67" s="347">
        <v>7.161</v>
      </c>
      <c r="E67" s="347">
        <v>81.84100000000001</v>
      </c>
      <c r="F67" s="16">
        <v>5.552354570637119</v>
      </c>
      <c r="G67" s="16">
        <v>11.401502504173623</v>
      </c>
      <c r="H67" s="347">
        <v>17.09069212410501</v>
      </c>
    </row>
    <row r="68" spans="1:8" ht="12.75">
      <c r="A68" s="41" t="s">
        <v>88</v>
      </c>
      <c r="B68" s="347">
        <v>155.566</v>
      </c>
      <c r="C68" s="347">
        <v>38.799</v>
      </c>
      <c r="D68" s="347">
        <v>220.892</v>
      </c>
      <c r="E68" s="347">
        <v>415.257</v>
      </c>
      <c r="F68" s="16">
        <v>6.28067342242319</v>
      </c>
      <c r="G68" s="16">
        <v>12.621665582303189</v>
      </c>
      <c r="H68" s="347">
        <v>21.29284750337382</v>
      </c>
    </row>
    <row r="69" spans="1:8" ht="12.75">
      <c r="A69" s="2" t="s">
        <v>260</v>
      </c>
      <c r="B69" s="368">
        <v>175.61</v>
      </c>
      <c r="C69" s="368">
        <v>93.435</v>
      </c>
      <c r="D69" s="368">
        <v>228.053</v>
      </c>
      <c r="E69" s="368">
        <v>497.098</v>
      </c>
      <c r="F69" s="375">
        <v>6.188026357517883</v>
      </c>
      <c r="G69" s="375">
        <v>11.878337147215866</v>
      </c>
      <c r="H69" s="368">
        <v>21.12971370332623</v>
      </c>
    </row>
    <row r="70" spans="1:8" ht="12.75">
      <c r="A70" s="41"/>
      <c r="B70" s="347"/>
      <c r="C70" s="347"/>
      <c r="D70" s="347"/>
      <c r="E70" s="347"/>
      <c r="F70" s="372"/>
      <c r="G70" s="355"/>
      <c r="H70" s="355"/>
    </row>
    <row r="71" spans="1:8" ht="12.75">
      <c r="A71" s="41" t="s">
        <v>89</v>
      </c>
      <c r="B71" s="347">
        <v>45.516</v>
      </c>
      <c r="C71" s="347">
        <v>17.47</v>
      </c>
      <c r="D71" s="347">
        <v>6.114</v>
      </c>
      <c r="E71" s="347">
        <v>69.1</v>
      </c>
      <c r="F71" s="16">
        <v>4.928641039523551</v>
      </c>
      <c r="G71" s="16">
        <v>11.141581632653061</v>
      </c>
      <c r="H71" s="347">
        <v>20.655405405405407</v>
      </c>
    </row>
    <row r="72" spans="1:8" ht="12.75">
      <c r="A72" s="41" t="s">
        <v>90</v>
      </c>
      <c r="B72" s="153" t="s">
        <v>228</v>
      </c>
      <c r="C72" s="347">
        <v>6.24</v>
      </c>
      <c r="D72" s="347">
        <v>2.1</v>
      </c>
      <c r="E72" s="347">
        <v>8.34</v>
      </c>
      <c r="F72" s="153" t="s">
        <v>228</v>
      </c>
      <c r="G72" s="16">
        <v>12.813141683778234</v>
      </c>
      <c r="H72" s="347">
        <v>21.21212121212121</v>
      </c>
    </row>
    <row r="73" spans="1:8" ht="12.75">
      <c r="A73" s="41" t="s">
        <v>91</v>
      </c>
      <c r="B73" s="347">
        <v>0.284</v>
      </c>
      <c r="C73" s="347">
        <v>9.162</v>
      </c>
      <c r="D73" s="153">
        <v>1.16</v>
      </c>
      <c r="E73" s="347">
        <v>10.606000000000002</v>
      </c>
      <c r="F73" s="16">
        <v>4.733333333333333</v>
      </c>
      <c r="G73" s="16">
        <v>12.70735090152566</v>
      </c>
      <c r="H73" s="354">
        <v>20</v>
      </c>
    </row>
    <row r="74" spans="1:8" ht="12.75">
      <c r="A74" s="41" t="s">
        <v>92</v>
      </c>
      <c r="B74" s="347">
        <v>18.821</v>
      </c>
      <c r="C74" s="347">
        <v>132.188</v>
      </c>
      <c r="D74" s="347">
        <v>5.776</v>
      </c>
      <c r="E74" s="347">
        <v>156.785</v>
      </c>
      <c r="F74" s="16">
        <v>5.9768180374722135</v>
      </c>
      <c r="G74" s="16">
        <v>9.967425727642889</v>
      </c>
      <c r="H74" s="347">
        <v>31.736263736263737</v>
      </c>
    </row>
    <row r="75" spans="1:8" ht="12.75">
      <c r="A75" s="41" t="s">
        <v>93</v>
      </c>
      <c r="B75" s="347">
        <v>3.676</v>
      </c>
      <c r="C75" s="347">
        <v>45.924</v>
      </c>
      <c r="D75" s="347">
        <v>7.25</v>
      </c>
      <c r="E75" s="347">
        <v>56.85</v>
      </c>
      <c r="F75" s="16">
        <v>7.6107660455486545</v>
      </c>
      <c r="G75" s="16">
        <v>12.155637903652726</v>
      </c>
      <c r="H75" s="347">
        <v>22.103658536585368</v>
      </c>
    </row>
    <row r="76" spans="1:8" ht="12.75">
      <c r="A76" s="41" t="s">
        <v>94</v>
      </c>
      <c r="B76" s="347">
        <v>687.704</v>
      </c>
      <c r="C76" s="347">
        <v>1.605</v>
      </c>
      <c r="D76" s="347">
        <v>1.85</v>
      </c>
      <c r="E76" s="347">
        <v>691.159</v>
      </c>
      <c r="F76" s="16">
        <v>7.702691502111311</v>
      </c>
      <c r="G76" s="16">
        <v>10.844594594594595</v>
      </c>
      <c r="H76" s="347">
        <v>28.03030303030303</v>
      </c>
    </row>
    <row r="77" spans="1:8" ht="12.75">
      <c r="A77" s="41" t="s">
        <v>95</v>
      </c>
      <c r="B77" s="347">
        <v>160.671</v>
      </c>
      <c r="C77" s="153">
        <v>22.94</v>
      </c>
      <c r="D77" s="153">
        <v>32.82</v>
      </c>
      <c r="E77" s="347">
        <v>216.43099999999998</v>
      </c>
      <c r="F77" s="16">
        <v>4.507532613269743</v>
      </c>
      <c r="G77" s="153">
        <v>11.923076923076923</v>
      </c>
      <c r="H77" s="354">
        <v>18.82960413080895</v>
      </c>
    </row>
    <row r="78" spans="1:8" ht="12.75">
      <c r="A78" s="41" t="s">
        <v>96</v>
      </c>
      <c r="B78" s="347">
        <v>3.92</v>
      </c>
      <c r="C78" s="347">
        <v>115.095</v>
      </c>
      <c r="D78" s="347">
        <v>337.996</v>
      </c>
      <c r="E78" s="347">
        <v>457.01099999999997</v>
      </c>
      <c r="F78" s="16">
        <v>4.170212765957447</v>
      </c>
      <c r="G78" s="16">
        <v>11.610511449611622</v>
      </c>
      <c r="H78" s="347">
        <v>20.95969242217537</v>
      </c>
    </row>
    <row r="79" spans="1:8" ht="12.75">
      <c r="A79" s="2" t="s">
        <v>261</v>
      </c>
      <c r="B79" s="368">
        <v>920.592</v>
      </c>
      <c r="C79" s="368">
        <v>350.624</v>
      </c>
      <c r="D79" s="368">
        <v>395.066</v>
      </c>
      <c r="E79" s="368">
        <v>1666.282</v>
      </c>
      <c r="F79" s="375">
        <v>6.63284171391929</v>
      </c>
      <c r="G79" s="375">
        <v>11.02556523379768</v>
      </c>
      <c r="H79" s="368">
        <v>20.905175150809608</v>
      </c>
    </row>
    <row r="80" spans="1:8" ht="12.75">
      <c r="A80" s="41"/>
      <c r="B80" s="347"/>
      <c r="C80" s="347"/>
      <c r="D80" s="347"/>
      <c r="E80" s="347"/>
      <c r="F80" s="372"/>
      <c r="G80" s="355"/>
      <c r="H80" s="355"/>
    </row>
    <row r="81" spans="1:8" ht="12.75">
      <c r="A81" s="41" t="s">
        <v>97</v>
      </c>
      <c r="B81" s="347">
        <v>372.916</v>
      </c>
      <c r="C81" s="153">
        <v>22.696</v>
      </c>
      <c r="D81" s="347">
        <v>889.736</v>
      </c>
      <c r="E81" s="347">
        <v>1285.348</v>
      </c>
      <c r="F81" s="16">
        <v>3.5965550165401643</v>
      </c>
      <c r="G81" s="153">
        <v>16.199857244825125</v>
      </c>
      <c r="H81" s="347">
        <v>25.399257779046533</v>
      </c>
    </row>
    <row r="82" spans="1:8" ht="12.75">
      <c r="A82" s="41" t="s">
        <v>98</v>
      </c>
      <c r="B82" s="347">
        <v>348.279</v>
      </c>
      <c r="C82" s="347">
        <v>107.296</v>
      </c>
      <c r="D82" s="347">
        <v>619.088</v>
      </c>
      <c r="E82" s="347">
        <v>1074.663</v>
      </c>
      <c r="F82" s="16">
        <v>3.8008861629797774</v>
      </c>
      <c r="G82" s="16">
        <v>17.566470203012443</v>
      </c>
      <c r="H82" s="347">
        <v>25.336116226723963</v>
      </c>
    </row>
    <row r="83" spans="1:8" ht="12.75">
      <c r="A83" s="2" t="s">
        <v>262</v>
      </c>
      <c r="B83" s="368">
        <v>721.195</v>
      </c>
      <c r="C83" s="368">
        <v>129.99200000000002</v>
      </c>
      <c r="D83" s="368">
        <v>1508.824</v>
      </c>
      <c r="E83" s="368">
        <v>2360.011</v>
      </c>
      <c r="F83" s="375">
        <v>3.6924144216098873</v>
      </c>
      <c r="G83" s="375">
        <v>17.31149287521641</v>
      </c>
      <c r="H83" s="368">
        <v>25.3733120322879</v>
      </c>
    </row>
    <row r="84" spans="1:8" ht="12.75">
      <c r="A84" s="41"/>
      <c r="B84" s="16"/>
      <c r="C84" s="16"/>
      <c r="D84" s="16"/>
      <c r="E84" s="16"/>
      <c r="F84" s="372"/>
      <c r="G84" s="355"/>
      <c r="H84" s="355"/>
    </row>
    <row r="85" spans="1:8" ht="12.75">
      <c r="A85" s="26" t="s">
        <v>263</v>
      </c>
      <c r="B85" s="155">
        <v>5894.515999999999</v>
      </c>
      <c r="C85" s="155">
        <v>1257.256</v>
      </c>
      <c r="D85" s="155">
        <v>2755.3050000000003</v>
      </c>
      <c r="E85" s="155">
        <v>9907</v>
      </c>
      <c r="F85" s="155">
        <v>5.015730008185798</v>
      </c>
      <c r="G85" s="155">
        <v>11.976490088305058</v>
      </c>
      <c r="H85" s="351">
        <v>22.69683515107582</v>
      </c>
    </row>
    <row r="86" spans="1:8" ht="12.75">
      <c r="A86" s="35" t="s">
        <v>22</v>
      </c>
      <c r="B86" s="16">
        <v>994.5</v>
      </c>
      <c r="C86" s="16">
        <v>3038.294</v>
      </c>
      <c r="D86" s="16">
        <v>2951.1850999999997</v>
      </c>
      <c r="E86" s="347">
        <v>6983.9791</v>
      </c>
      <c r="F86" s="16">
        <v>5.841546937960363</v>
      </c>
      <c r="G86" s="16">
        <v>14.473511463836395</v>
      </c>
      <c r="H86" s="347">
        <v>17.62132996572684</v>
      </c>
    </row>
    <row r="87" spans="1:8" ht="12.75">
      <c r="A87" s="37"/>
      <c r="B87" s="16"/>
      <c r="C87" s="16"/>
      <c r="D87" s="16"/>
      <c r="E87" s="16"/>
      <c r="F87" s="355"/>
      <c r="G87" s="355"/>
      <c r="H87" s="355"/>
    </row>
    <row r="88" spans="1:8" ht="13.5" thickBot="1">
      <c r="A88" s="373" t="s">
        <v>99</v>
      </c>
      <c r="B88" s="364">
        <v>6889.015999999999</v>
      </c>
      <c r="C88" s="364">
        <v>4295.55</v>
      </c>
      <c r="D88" s="364">
        <v>5706.4901</v>
      </c>
      <c r="E88" s="364">
        <v>16890.9791</v>
      </c>
      <c r="F88" s="364">
        <v>5.120224281505397</v>
      </c>
      <c r="G88" s="364">
        <v>13.641083779509556</v>
      </c>
      <c r="H88" s="365">
        <v>19.75425306535029</v>
      </c>
    </row>
  </sheetData>
  <mergeCells count="7">
    <mergeCell ref="A1:H1"/>
    <mergeCell ref="A3:H3"/>
    <mergeCell ref="C6:C7"/>
    <mergeCell ref="E6:E7"/>
    <mergeCell ref="G6:G7"/>
    <mergeCell ref="F5:H5"/>
    <mergeCell ref="B5:E5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1" transitionEvaluation="1"/>
  <dimension ref="A1:L65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5.7109375" style="94" customWidth="1"/>
    <col min="2" max="4" width="16.7109375" style="94" customWidth="1"/>
    <col min="5" max="5" width="16.421875" style="94" customWidth="1"/>
    <col min="6" max="6" width="2.28125" style="94" customWidth="1"/>
    <col min="7" max="7" width="15.140625" style="94" customWidth="1"/>
    <col min="8" max="8" width="2.28125" style="94" customWidth="1"/>
    <col min="9" max="9" width="16.421875" style="94" customWidth="1"/>
    <col min="10" max="10" width="2.28125" style="94" customWidth="1"/>
    <col min="11" max="11" width="16.421875" style="94" customWidth="1"/>
    <col min="12" max="12" width="2.28125" style="94" customWidth="1"/>
    <col min="13" max="16384" width="12.57421875" style="94" customWidth="1"/>
  </cols>
  <sheetData>
    <row r="1" spans="1:8" s="258" customFormat="1" ht="18">
      <c r="A1" s="630" t="s">
        <v>229</v>
      </c>
      <c r="B1" s="630"/>
      <c r="C1" s="630"/>
      <c r="D1" s="630"/>
      <c r="E1" s="251"/>
      <c r="F1" s="251"/>
      <c r="G1" s="251"/>
      <c r="H1" s="251"/>
    </row>
    <row r="3" spans="1:4" s="275" customFormat="1" ht="15">
      <c r="A3" s="718" t="s">
        <v>372</v>
      </c>
      <c r="B3" s="718"/>
      <c r="C3" s="718"/>
      <c r="D3" s="718"/>
    </row>
    <row r="4" spans="1:4" s="275" customFormat="1" ht="15">
      <c r="A4" s="718" t="s">
        <v>245</v>
      </c>
      <c r="B4" s="718"/>
      <c r="C4" s="718"/>
      <c r="D4" s="718"/>
    </row>
    <row r="5" spans="1:12" ht="12.75">
      <c r="A5" s="95"/>
      <c r="B5" s="95"/>
      <c r="C5" s="95"/>
      <c r="D5" s="95"/>
      <c r="L5" s="95"/>
    </row>
    <row r="6" spans="1:12" ht="12.75">
      <c r="A6" s="96"/>
      <c r="B6" s="97" t="s">
        <v>44</v>
      </c>
      <c r="C6" s="97" t="s">
        <v>177</v>
      </c>
      <c r="D6" s="98" t="s">
        <v>177</v>
      </c>
      <c r="L6" s="99"/>
    </row>
    <row r="7" spans="1:12" ht="12.75">
      <c r="A7" s="100"/>
      <c r="B7" s="101" t="s">
        <v>46</v>
      </c>
      <c r="C7" s="101" t="s">
        <v>47</v>
      </c>
      <c r="D7" s="102" t="s">
        <v>48</v>
      </c>
      <c r="L7" s="99"/>
    </row>
    <row r="8" spans="1:12" ht="12.75">
      <c r="A8" s="103" t="s">
        <v>134</v>
      </c>
      <c r="B8" s="101" t="s">
        <v>49</v>
      </c>
      <c r="C8" s="101" t="s">
        <v>50</v>
      </c>
      <c r="D8" s="102" t="s">
        <v>179</v>
      </c>
      <c r="L8" s="99"/>
    </row>
    <row r="9" spans="1:12" ht="13.5" thickBot="1">
      <c r="A9" s="100"/>
      <c r="B9" s="440">
        <v>1999</v>
      </c>
      <c r="C9" s="440">
        <v>1999</v>
      </c>
      <c r="D9" s="441">
        <v>1999</v>
      </c>
      <c r="L9" s="99"/>
    </row>
    <row r="10" spans="1:12" ht="12.75">
      <c r="A10" s="443" t="s">
        <v>184</v>
      </c>
      <c r="B10" s="444">
        <v>305962.285</v>
      </c>
      <c r="C10" s="445">
        <v>12</v>
      </c>
      <c r="D10" s="446">
        <v>3628</v>
      </c>
      <c r="L10" s="99"/>
    </row>
    <row r="11" spans="1:12" ht="12.75">
      <c r="A11" s="104"/>
      <c r="B11" s="105"/>
      <c r="C11" s="106"/>
      <c r="D11" s="107"/>
      <c r="L11" s="99"/>
    </row>
    <row r="12" spans="1:12" ht="12.75">
      <c r="A12" s="104" t="s">
        <v>136</v>
      </c>
      <c r="B12" s="105"/>
      <c r="C12" s="106"/>
      <c r="D12" s="107"/>
      <c r="L12" s="99"/>
    </row>
    <row r="13" spans="1:12" ht="12.75">
      <c r="A13" s="104" t="s">
        <v>137</v>
      </c>
      <c r="B13" s="105">
        <v>8163.129</v>
      </c>
      <c r="C13" s="106">
        <v>10</v>
      </c>
      <c r="D13" s="107">
        <v>78</v>
      </c>
      <c r="L13" s="99"/>
    </row>
    <row r="14" spans="1:12" ht="12.75">
      <c r="A14" s="104" t="s">
        <v>138</v>
      </c>
      <c r="B14" s="105">
        <v>16.9</v>
      </c>
      <c r="C14" s="106">
        <v>18</v>
      </c>
      <c r="D14" s="107" t="s">
        <v>228</v>
      </c>
      <c r="L14" s="99"/>
    </row>
    <row r="15" spans="1:12" ht="12.75">
      <c r="A15" s="104" t="s">
        <v>139</v>
      </c>
      <c r="B15" s="105">
        <v>67.3</v>
      </c>
      <c r="C15" s="106">
        <v>9</v>
      </c>
      <c r="D15" s="107">
        <v>1</v>
      </c>
      <c r="L15" s="99"/>
    </row>
    <row r="16" spans="1:12" ht="12.75">
      <c r="A16" s="104" t="s">
        <v>140</v>
      </c>
      <c r="B16" s="105" t="s">
        <v>228</v>
      </c>
      <c r="C16" s="105" t="s">
        <v>228</v>
      </c>
      <c r="D16" s="107" t="s">
        <v>228</v>
      </c>
      <c r="L16" s="99"/>
    </row>
    <row r="17" spans="1:12" ht="12.75">
      <c r="A17" s="104" t="s">
        <v>141</v>
      </c>
      <c r="B17" s="105" t="s">
        <v>228</v>
      </c>
      <c r="C17" s="105" t="s">
        <v>228</v>
      </c>
      <c r="D17" s="107" t="s">
        <v>228</v>
      </c>
      <c r="L17" s="99"/>
    </row>
    <row r="18" spans="1:12" ht="12.75">
      <c r="A18" s="104" t="s">
        <v>142</v>
      </c>
      <c r="B18" s="105">
        <v>1869</v>
      </c>
      <c r="C18" s="106">
        <v>9</v>
      </c>
      <c r="D18" s="107">
        <v>17</v>
      </c>
      <c r="L18" s="99"/>
    </row>
    <row r="19" spans="1:12" ht="12.75">
      <c r="A19" s="104" t="s">
        <v>143</v>
      </c>
      <c r="B19" s="105" t="s">
        <v>228</v>
      </c>
      <c r="C19" s="105" t="s">
        <v>228</v>
      </c>
      <c r="D19" s="107" t="s">
        <v>228</v>
      </c>
      <c r="L19" s="99"/>
    </row>
    <row r="20" spans="1:12" ht="12.75">
      <c r="A20" s="104" t="s">
        <v>144</v>
      </c>
      <c r="B20" s="105">
        <v>832</v>
      </c>
      <c r="C20" s="106">
        <v>8</v>
      </c>
      <c r="D20" s="107">
        <v>6</v>
      </c>
      <c r="L20" s="99"/>
    </row>
    <row r="21" spans="1:12" ht="12.75">
      <c r="A21" s="104" t="s">
        <v>145</v>
      </c>
      <c r="B21" s="105">
        <v>4621</v>
      </c>
      <c r="C21" s="106">
        <v>10</v>
      </c>
      <c r="D21" s="107">
        <v>47</v>
      </c>
      <c r="L21" s="99"/>
    </row>
    <row r="22" spans="1:12" ht="12.75">
      <c r="A22" s="104" t="s">
        <v>146</v>
      </c>
      <c r="B22" s="105">
        <v>15</v>
      </c>
      <c r="C22" s="106">
        <v>9</v>
      </c>
      <c r="D22" s="107" t="s">
        <v>228</v>
      </c>
      <c r="L22" s="99"/>
    </row>
    <row r="23" spans="1:12" ht="12.75">
      <c r="A23" s="104" t="s">
        <v>147</v>
      </c>
      <c r="B23" s="105" t="s">
        <v>228</v>
      </c>
      <c r="C23" s="105" t="s">
        <v>228</v>
      </c>
      <c r="D23" s="107" t="s">
        <v>228</v>
      </c>
      <c r="L23" s="99"/>
    </row>
    <row r="24" spans="1:12" ht="12.75">
      <c r="A24" s="104" t="s">
        <v>148</v>
      </c>
      <c r="B24" s="105">
        <v>424</v>
      </c>
      <c r="C24" s="106">
        <v>13</v>
      </c>
      <c r="D24" s="107">
        <v>3</v>
      </c>
      <c r="L24" s="99"/>
    </row>
    <row r="25" spans="1:12" ht="12.75">
      <c r="A25" s="104" t="s">
        <v>149</v>
      </c>
      <c r="B25" s="105">
        <v>318</v>
      </c>
      <c r="C25" s="106">
        <v>8</v>
      </c>
      <c r="D25" s="107">
        <v>3</v>
      </c>
      <c r="L25" s="99"/>
    </row>
    <row r="26" spans="1:12" ht="12.75">
      <c r="A26" s="104" t="s">
        <v>150</v>
      </c>
      <c r="B26" s="105" t="s">
        <v>228</v>
      </c>
      <c r="C26" s="105" t="s">
        <v>228</v>
      </c>
      <c r="D26" s="107" t="s">
        <v>228</v>
      </c>
      <c r="L26" s="99"/>
    </row>
    <row r="27" spans="1:12" ht="12.75">
      <c r="A27" s="104" t="s">
        <v>151</v>
      </c>
      <c r="B27" s="105" t="s">
        <v>228</v>
      </c>
      <c r="C27" s="105" t="s">
        <v>228</v>
      </c>
      <c r="D27" s="107" t="s">
        <v>228</v>
      </c>
      <c r="L27" s="99"/>
    </row>
    <row r="28" spans="1:12" ht="12.75">
      <c r="A28" s="104"/>
      <c r="B28" s="105"/>
      <c r="C28" s="106"/>
      <c r="D28" s="107"/>
      <c r="L28" s="99"/>
    </row>
    <row r="29" spans="1:12" ht="12.75">
      <c r="A29" s="104" t="s">
        <v>234</v>
      </c>
      <c r="B29" s="105"/>
      <c r="C29" s="106"/>
      <c r="D29" s="107"/>
      <c r="L29" s="99"/>
    </row>
    <row r="30" spans="1:12" ht="12.75">
      <c r="A30" s="104" t="s">
        <v>152</v>
      </c>
      <c r="B30" s="105">
        <v>600</v>
      </c>
      <c r="C30" s="106">
        <v>12</v>
      </c>
      <c r="D30" s="107">
        <v>7</v>
      </c>
      <c r="L30" s="99"/>
    </row>
    <row r="31" spans="1:12" ht="12.75">
      <c r="A31" s="104" t="s">
        <v>153</v>
      </c>
      <c r="B31" s="105">
        <v>250</v>
      </c>
      <c r="C31" s="106">
        <v>25</v>
      </c>
      <c r="D31" s="107">
        <v>6</v>
      </c>
      <c r="L31" s="99"/>
    </row>
    <row r="32" spans="1:12" ht="12.75">
      <c r="A32" s="104" t="s">
        <v>154</v>
      </c>
      <c r="B32" s="105">
        <v>10.77</v>
      </c>
      <c r="C32" s="106">
        <v>18</v>
      </c>
      <c r="D32" s="107" t="s">
        <v>228</v>
      </c>
      <c r="L32" s="99"/>
    </row>
    <row r="33" spans="1:12" ht="12.75">
      <c r="A33" s="104" t="s">
        <v>155</v>
      </c>
      <c r="B33" s="105" t="s">
        <v>228</v>
      </c>
      <c r="C33" s="105" t="s">
        <v>228</v>
      </c>
      <c r="D33" s="107" t="s">
        <v>228</v>
      </c>
      <c r="L33" s="99"/>
    </row>
    <row r="34" spans="1:12" ht="12.75">
      <c r="A34" s="104" t="s">
        <v>156</v>
      </c>
      <c r="B34" s="105" t="s">
        <v>228</v>
      </c>
      <c r="C34" s="105" t="s">
        <v>228</v>
      </c>
      <c r="D34" s="107" t="s">
        <v>228</v>
      </c>
      <c r="L34" s="99"/>
    </row>
    <row r="35" spans="1:12" ht="12.75">
      <c r="A35" s="104" t="s">
        <v>157</v>
      </c>
      <c r="B35" s="105" t="s">
        <v>228</v>
      </c>
      <c r="C35" s="105" t="s">
        <v>228</v>
      </c>
      <c r="D35" s="107" t="s">
        <v>228</v>
      </c>
      <c r="L35" s="99"/>
    </row>
    <row r="36" spans="1:12" ht="12.75">
      <c r="A36" s="104" t="s">
        <v>158</v>
      </c>
      <c r="B36" s="105" t="s">
        <v>228</v>
      </c>
      <c r="C36" s="105" t="s">
        <v>228</v>
      </c>
      <c r="D36" s="107" t="s">
        <v>228</v>
      </c>
      <c r="L36" s="99"/>
    </row>
    <row r="37" spans="1:12" ht="12.75">
      <c r="A37" s="104" t="s">
        <v>159</v>
      </c>
      <c r="B37" s="105" t="s">
        <v>228</v>
      </c>
      <c r="C37" s="105" t="s">
        <v>228</v>
      </c>
      <c r="D37" s="107" t="s">
        <v>228</v>
      </c>
      <c r="L37" s="99"/>
    </row>
    <row r="38" spans="1:12" ht="12.75">
      <c r="A38" s="104" t="s">
        <v>160</v>
      </c>
      <c r="B38" s="105" t="s">
        <v>228</v>
      </c>
      <c r="C38" s="105" t="s">
        <v>228</v>
      </c>
      <c r="D38" s="107" t="s">
        <v>228</v>
      </c>
      <c r="L38" s="99"/>
    </row>
    <row r="39" spans="1:12" ht="12.75">
      <c r="A39" s="104" t="s">
        <v>161</v>
      </c>
      <c r="B39" s="105">
        <v>10</v>
      </c>
      <c r="C39" s="106">
        <v>30</v>
      </c>
      <c r="D39" s="107" t="s">
        <v>228</v>
      </c>
      <c r="L39" s="99"/>
    </row>
    <row r="40" spans="1:12" ht="12.75">
      <c r="A40" s="104" t="s">
        <v>162</v>
      </c>
      <c r="B40" s="105">
        <v>471</v>
      </c>
      <c r="C40" s="106">
        <v>9</v>
      </c>
      <c r="D40" s="107">
        <v>4</v>
      </c>
      <c r="L40" s="99"/>
    </row>
    <row r="41" spans="1:12" ht="12.75">
      <c r="A41" s="104" t="s">
        <v>163</v>
      </c>
      <c r="B41" s="105">
        <v>3500</v>
      </c>
      <c r="C41" s="106">
        <v>16</v>
      </c>
      <c r="D41" s="107">
        <v>55</v>
      </c>
      <c r="L41" s="99"/>
    </row>
    <row r="42" spans="1:12" ht="12.75">
      <c r="A42" s="104"/>
      <c r="B42" s="105"/>
      <c r="C42" s="106"/>
      <c r="D42" s="107"/>
      <c r="L42" s="99"/>
    </row>
    <row r="43" spans="1:12" ht="12.75">
      <c r="A43" s="104" t="s">
        <v>164</v>
      </c>
      <c r="B43" s="105"/>
      <c r="C43" s="106"/>
      <c r="D43" s="107"/>
      <c r="L43" s="99"/>
    </row>
    <row r="44" spans="1:12" ht="12.75">
      <c r="A44" s="104" t="s">
        <v>166</v>
      </c>
      <c r="B44" s="105">
        <v>1364</v>
      </c>
      <c r="C44" s="106">
        <v>7</v>
      </c>
      <c r="D44" s="107">
        <v>9</v>
      </c>
      <c r="L44" s="99"/>
    </row>
    <row r="45" spans="1:12" ht="12.75">
      <c r="A45" s="104" t="s">
        <v>165</v>
      </c>
      <c r="B45" s="105">
        <v>323</v>
      </c>
      <c r="C45" s="106">
        <v>25</v>
      </c>
      <c r="D45" s="107">
        <v>8</v>
      </c>
      <c r="L45" s="99"/>
    </row>
    <row r="46" spans="1:12" ht="12.75">
      <c r="A46" s="104" t="s">
        <v>167</v>
      </c>
      <c r="B46" s="105">
        <v>2550</v>
      </c>
      <c r="C46" s="106">
        <v>15</v>
      </c>
      <c r="D46" s="107">
        <v>38</v>
      </c>
      <c r="L46" s="99"/>
    </row>
    <row r="47" spans="1:12" ht="12.75">
      <c r="A47" s="104" t="s">
        <v>168</v>
      </c>
      <c r="B47" s="105" t="s">
        <v>228</v>
      </c>
      <c r="C47" s="105" t="s">
        <v>228</v>
      </c>
      <c r="D47" s="107" t="s">
        <v>228</v>
      </c>
      <c r="L47" s="99"/>
    </row>
    <row r="48" spans="1:12" ht="12.75">
      <c r="A48" s="104" t="s">
        <v>169</v>
      </c>
      <c r="B48" s="105" t="s">
        <v>228</v>
      </c>
      <c r="C48" s="105" t="s">
        <v>228</v>
      </c>
      <c r="D48" s="107" t="s">
        <v>228</v>
      </c>
      <c r="L48" s="99"/>
    </row>
    <row r="49" spans="1:12" ht="12.75">
      <c r="A49" s="104" t="s">
        <v>170</v>
      </c>
      <c r="B49" s="105" t="s">
        <v>228</v>
      </c>
      <c r="C49" s="105" t="s">
        <v>228</v>
      </c>
      <c r="D49" s="107" t="s">
        <v>228</v>
      </c>
      <c r="L49" s="99"/>
    </row>
    <row r="50" spans="1:12" ht="12.75">
      <c r="A50" s="104" t="s">
        <v>171</v>
      </c>
      <c r="B50" s="105">
        <v>5.5</v>
      </c>
      <c r="C50" s="106">
        <v>25</v>
      </c>
      <c r="D50" s="107" t="s">
        <v>228</v>
      </c>
      <c r="L50" s="99"/>
    </row>
    <row r="51" spans="1:12" ht="12.75">
      <c r="A51" s="104" t="s">
        <v>172</v>
      </c>
      <c r="B51" s="105">
        <v>2430</v>
      </c>
      <c r="C51" s="106">
        <v>15</v>
      </c>
      <c r="D51" s="107">
        <v>37</v>
      </c>
      <c r="L51" s="99"/>
    </row>
    <row r="52" spans="1:12" ht="12.75">
      <c r="A52" s="104" t="s">
        <v>173</v>
      </c>
      <c r="B52" s="105">
        <v>25</v>
      </c>
      <c r="C52" s="106">
        <v>12</v>
      </c>
      <c r="D52" s="107" t="s">
        <v>228</v>
      </c>
      <c r="L52" s="99"/>
    </row>
    <row r="53" spans="1:12" ht="12.75">
      <c r="A53" s="104" t="s">
        <v>174</v>
      </c>
      <c r="B53" s="105">
        <v>141</v>
      </c>
      <c r="C53" s="106">
        <v>11</v>
      </c>
      <c r="D53" s="107">
        <v>2</v>
      </c>
      <c r="L53" s="99"/>
    </row>
    <row r="54" spans="1:12" ht="13.5" thickBot="1">
      <c r="A54" s="447" t="s">
        <v>175</v>
      </c>
      <c r="B54" s="448">
        <v>35.6</v>
      </c>
      <c r="C54" s="448">
        <v>14</v>
      </c>
      <c r="D54" s="449">
        <v>1</v>
      </c>
      <c r="L54" s="99"/>
    </row>
    <row r="55" spans="1:12" ht="12.75">
      <c r="A55" s="100" t="s">
        <v>359</v>
      </c>
      <c r="B55" s="442"/>
      <c r="C55" s="442"/>
      <c r="D55" s="442"/>
      <c r="L55" s="95"/>
    </row>
    <row r="65" ht="12.75">
      <c r="B65" s="108"/>
    </row>
  </sheetData>
  <mergeCells count="3">
    <mergeCell ref="A1:D1"/>
    <mergeCell ref="A3:D3"/>
    <mergeCell ref="A4:D4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4" transitionEvaluation="1"/>
  <dimension ref="A1:F26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26.7109375" style="167" customWidth="1"/>
    <col min="2" max="5" width="19.00390625" style="167" customWidth="1"/>
    <col min="6" max="6" width="17.7109375" style="167" customWidth="1"/>
    <col min="7" max="16384" width="12.57421875" style="167" customWidth="1"/>
  </cols>
  <sheetData>
    <row r="1" spans="1:6" s="266" customFormat="1" ht="18">
      <c r="A1" s="673" t="s">
        <v>229</v>
      </c>
      <c r="B1" s="673"/>
      <c r="C1" s="673"/>
      <c r="D1" s="673"/>
      <c r="E1" s="673"/>
      <c r="F1" s="673"/>
    </row>
    <row r="3" spans="1:6" s="288" customFormat="1" ht="15">
      <c r="A3" s="627" t="s">
        <v>354</v>
      </c>
      <c r="B3" s="627"/>
      <c r="C3" s="627"/>
      <c r="D3" s="627"/>
      <c r="E3" s="627"/>
      <c r="F3" s="627"/>
    </row>
    <row r="4" ht="12.75">
      <c r="B4" s="167" t="s">
        <v>284</v>
      </c>
    </row>
    <row r="5" spans="1:6" ht="12.75">
      <c r="A5" s="168"/>
      <c r="B5" s="169" t="s">
        <v>285</v>
      </c>
      <c r="C5" s="647" t="s">
        <v>286</v>
      </c>
      <c r="D5" s="626"/>
      <c r="E5" s="626"/>
      <c r="F5" s="626"/>
    </row>
    <row r="6" spans="1:6" ht="12.75">
      <c r="A6" s="170" t="s">
        <v>264</v>
      </c>
      <c r="B6" s="171" t="s">
        <v>287</v>
      </c>
      <c r="C6" s="171" t="s">
        <v>288</v>
      </c>
      <c r="D6" s="171" t="s">
        <v>288</v>
      </c>
      <c r="E6" s="171" t="s">
        <v>288</v>
      </c>
      <c r="F6" s="172" t="s">
        <v>289</v>
      </c>
    </row>
    <row r="7" spans="1:6" ht="13.5" thickBot="1">
      <c r="A7" s="303"/>
      <c r="B7" s="171" t="s">
        <v>217</v>
      </c>
      <c r="C7" s="171" t="s">
        <v>290</v>
      </c>
      <c r="D7" s="171" t="s">
        <v>291</v>
      </c>
      <c r="E7" s="171" t="s">
        <v>101</v>
      </c>
      <c r="F7" s="172" t="s">
        <v>292</v>
      </c>
    </row>
    <row r="8" spans="1:6" ht="12.75">
      <c r="A8" s="304" t="s">
        <v>266</v>
      </c>
      <c r="B8" s="305">
        <v>84014</v>
      </c>
      <c r="C8" s="305">
        <v>29731</v>
      </c>
      <c r="D8" s="305">
        <v>714</v>
      </c>
      <c r="E8" s="306">
        <v>9025</v>
      </c>
      <c r="F8" s="307">
        <v>26489</v>
      </c>
    </row>
    <row r="9" spans="1:6" ht="12.75">
      <c r="A9" s="173" t="s">
        <v>267</v>
      </c>
      <c r="B9" s="299">
        <v>168587</v>
      </c>
      <c r="C9" s="299">
        <v>35575</v>
      </c>
      <c r="D9" s="299">
        <v>7857</v>
      </c>
      <c r="E9" s="300">
        <v>62664</v>
      </c>
      <c r="F9" s="301">
        <v>34962</v>
      </c>
    </row>
    <row r="10" spans="1:6" ht="12.75">
      <c r="A10" s="173" t="s">
        <v>268</v>
      </c>
      <c r="B10" s="299">
        <v>173576</v>
      </c>
      <c r="C10" s="299">
        <v>34104</v>
      </c>
      <c r="D10" s="299">
        <v>11418</v>
      </c>
      <c r="E10" s="300">
        <v>45522</v>
      </c>
      <c r="F10" s="301">
        <v>49355</v>
      </c>
    </row>
    <row r="11" spans="1:6" ht="12.75">
      <c r="A11" s="173" t="s">
        <v>269</v>
      </c>
      <c r="B11" s="299">
        <v>189347</v>
      </c>
      <c r="C11" s="299">
        <v>38847</v>
      </c>
      <c r="D11" s="299">
        <v>14726</v>
      </c>
      <c r="E11" s="300">
        <v>39364</v>
      </c>
      <c r="F11" s="301">
        <v>61915</v>
      </c>
    </row>
    <row r="12" spans="1:6" ht="12.75">
      <c r="A12" s="173" t="s">
        <v>270</v>
      </c>
      <c r="B12" s="299">
        <v>234717</v>
      </c>
      <c r="C12" s="299">
        <v>43898</v>
      </c>
      <c r="D12" s="299">
        <v>16286</v>
      </c>
      <c r="E12" s="300">
        <v>67141</v>
      </c>
      <c r="F12" s="301">
        <v>69746</v>
      </c>
    </row>
    <row r="13" spans="1:6" ht="12.75">
      <c r="A13" s="173" t="s">
        <v>271</v>
      </c>
      <c r="B13" s="299">
        <v>242438</v>
      </c>
      <c r="C13" s="299">
        <v>45432</v>
      </c>
      <c r="D13" s="299">
        <v>20154</v>
      </c>
      <c r="E13" s="300">
        <v>63638</v>
      </c>
      <c r="F13" s="301">
        <v>74618</v>
      </c>
    </row>
    <row r="14" spans="1:6" ht="12.75">
      <c r="A14" s="173" t="s">
        <v>293</v>
      </c>
      <c r="B14" s="299">
        <v>251280</v>
      </c>
      <c r="C14" s="299">
        <v>54485</v>
      </c>
      <c r="D14" s="299">
        <v>18446</v>
      </c>
      <c r="E14" s="299">
        <v>70389</v>
      </c>
      <c r="F14" s="302">
        <v>73146</v>
      </c>
    </row>
    <row r="15" spans="1:6" ht="12.75">
      <c r="A15" s="173" t="s">
        <v>273</v>
      </c>
      <c r="B15" s="299">
        <v>262071</v>
      </c>
      <c r="C15" s="299">
        <v>57004</v>
      </c>
      <c r="D15" s="299">
        <v>21009</v>
      </c>
      <c r="E15" s="299">
        <v>64982</v>
      </c>
      <c r="F15" s="302">
        <v>81492</v>
      </c>
    </row>
    <row r="16" spans="1:6" ht="12.75">
      <c r="A16" s="173" t="s">
        <v>274</v>
      </c>
      <c r="B16" s="299">
        <v>233147</v>
      </c>
      <c r="C16" s="299">
        <v>67858</v>
      </c>
      <c r="D16" s="299">
        <v>14905</v>
      </c>
      <c r="E16" s="299">
        <v>49794</v>
      </c>
      <c r="F16" s="302">
        <v>83828</v>
      </c>
    </row>
    <row r="17" spans="1:6" ht="12.75">
      <c r="A17" s="173" t="s">
        <v>275</v>
      </c>
      <c r="B17" s="299">
        <v>258782</v>
      </c>
      <c r="C17" s="299">
        <v>82189</v>
      </c>
      <c r="D17" s="299">
        <v>19437</v>
      </c>
      <c r="E17" s="299">
        <v>41708</v>
      </c>
      <c r="F17" s="302">
        <v>96552</v>
      </c>
    </row>
    <row r="18" spans="1:6" ht="12.75">
      <c r="A18" s="173" t="s">
        <v>276</v>
      </c>
      <c r="B18" s="299">
        <v>226252</v>
      </c>
      <c r="C18" s="299">
        <v>65194</v>
      </c>
      <c r="D18" s="299">
        <v>17448</v>
      </c>
      <c r="E18" s="300">
        <v>42207</v>
      </c>
      <c r="F18" s="301">
        <v>79226</v>
      </c>
    </row>
    <row r="19" spans="1:6" ht="12.75">
      <c r="A19" s="173" t="s">
        <v>277</v>
      </c>
      <c r="B19" s="299">
        <v>244424</v>
      </c>
      <c r="C19" s="299">
        <v>57725</v>
      </c>
      <c r="D19" s="299">
        <v>13064</v>
      </c>
      <c r="E19" s="299">
        <v>50057</v>
      </c>
      <c r="F19" s="302">
        <v>99999</v>
      </c>
    </row>
    <row r="20" spans="1:6" ht="12.75">
      <c r="A20" s="173" t="s">
        <v>278</v>
      </c>
      <c r="B20" s="299">
        <v>259021</v>
      </c>
      <c r="C20" s="299">
        <v>60256</v>
      </c>
      <c r="D20" s="299">
        <v>12393</v>
      </c>
      <c r="E20" s="299">
        <v>67849</v>
      </c>
      <c r="F20" s="302">
        <v>95656</v>
      </c>
    </row>
    <row r="21" spans="1:6" ht="12.75">
      <c r="A21" s="173" t="s">
        <v>279</v>
      </c>
      <c r="B21" s="299">
        <v>263161.381569</v>
      </c>
      <c r="C21" s="299">
        <v>65314.125192</v>
      </c>
      <c r="D21" s="299">
        <v>9925.80913</v>
      </c>
      <c r="E21" s="299">
        <v>70806.962809</v>
      </c>
      <c r="F21" s="302">
        <v>96174.857823</v>
      </c>
    </row>
    <row r="22" spans="1:6" ht="12.75">
      <c r="A22" s="162" t="s">
        <v>378</v>
      </c>
      <c r="B22" s="299">
        <v>306765</v>
      </c>
      <c r="C22" s="299">
        <v>88900</v>
      </c>
      <c r="D22" s="299">
        <v>12397</v>
      </c>
      <c r="E22" s="299">
        <v>87538.5</v>
      </c>
      <c r="F22" s="302">
        <v>91123.5</v>
      </c>
    </row>
    <row r="23" spans="1:6" ht="12.75">
      <c r="A23" s="173" t="s">
        <v>280</v>
      </c>
      <c r="B23" s="299">
        <v>286016</v>
      </c>
      <c r="C23" s="299">
        <v>70915</v>
      </c>
      <c r="D23" s="299">
        <v>11217</v>
      </c>
      <c r="E23" s="299">
        <v>80250</v>
      </c>
      <c r="F23" s="302">
        <v>98191</v>
      </c>
    </row>
    <row r="24" spans="1:6" s="598" customFormat="1" ht="13.5" thickBot="1">
      <c r="A24" s="595" t="s">
        <v>377</v>
      </c>
      <c r="B24" s="596">
        <v>269084</v>
      </c>
      <c r="C24" s="596">
        <v>57228</v>
      </c>
      <c r="D24" s="596">
        <v>9520</v>
      </c>
      <c r="E24" s="596">
        <v>70058</v>
      </c>
      <c r="F24" s="597">
        <v>111796</v>
      </c>
    </row>
    <row r="25" ht="12.75">
      <c r="A25" s="167" t="s">
        <v>295</v>
      </c>
    </row>
    <row r="26" ht="12.75">
      <c r="A26" s="167" t="s">
        <v>281</v>
      </c>
    </row>
  </sheetData>
  <mergeCells count="3">
    <mergeCell ref="A1:F1"/>
    <mergeCell ref="C5:F5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2" transitionEvaluation="1"/>
  <dimension ref="A1:AC26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6.7109375" style="223" customWidth="1"/>
    <col min="2" max="9" width="12.7109375" style="223" customWidth="1"/>
    <col min="10" max="10" width="26.7109375" style="223" customWidth="1"/>
    <col min="11" max="11" width="2.28125" style="223" customWidth="1"/>
    <col min="12" max="12" width="17.7109375" style="223" customWidth="1"/>
    <col min="13" max="13" width="2.28125" style="223" customWidth="1"/>
    <col min="14" max="14" width="17.7109375" style="223" customWidth="1"/>
    <col min="15" max="15" width="2.28125" style="223" customWidth="1"/>
    <col min="16" max="16" width="17.7109375" style="223" customWidth="1"/>
    <col min="17" max="17" width="2.28125" style="223" customWidth="1"/>
    <col min="18" max="18" width="17.7109375" style="223" customWidth="1"/>
    <col min="19" max="19" width="2.28125" style="223" customWidth="1"/>
    <col min="20" max="20" width="17.7109375" style="223" customWidth="1"/>
    <col min="21" max="21" width="2.28125" style="223" customWidth="1"/>
    <col min="22" max="22" width="17.7109375" style="223" customWidth="1"/>
    <col min="23" max="23" width="2.28125" style="223" customWidth="1"/>
    <col min="24" max="24" width="17.7109375" style="223" customWidth="1"/>
    <col min="25" max="25" width="2.28125" style="223" customWidth="1"/>
    <col min="26" max="26" width="17.7109375" style="223" customWidth="1"/>
    <col min="27" max="16384" width="12.57421875" style="223" customWidth="1"/>
  </cols>
  <sheetData>
    <row r="1" spans="1:8" s="257" customFormat="1" ht="18">
      <c r="A1" s="673" t="s">
        <v>229</v>
      </c>
      <c r="B1" s="673"/>
      <c r="C1" s="673"/>
      <c r="D1" s="673"/>
      <c r="E1" s="673"/>
      <c r="F1" s="673"/>
      <c r="G1" s="673"/>
      <c r="H1" s="673"/>
    </row>
    <row r="3" spans="1:8" s="274" customFormat="1" ht="15">
      <c r="A3" s="722" t="s">
        <v>408</v>
      </c>
      <c r="B3" s="722"/>
      <c r="C3" s="722"/>
      <c r="D3" s="722"/>
      <c r="E3" s="722"/>
      <c r="F3" s="722"/>
      <c r="G3" s="722"/>
      <c r="H3" s="722"/>
    </row>
    <row r="4" spans="1:8" ht="12.75">
      <c r="A4" s="224"/>
      <c r="B4" s="224"/>
      <c r="C4" s="224"/>
      <c r="D4" s="224"/>
      <c r="E4" s="224"/>
      <c r="F4" s="224"/>
      <c r="G4" s="224"/>
      <c r="H4" s="224"/>
    </row>
    <row r="5" spans="1:8" ht="12.75">
      <c r="A5" s="225"/>
      <c r="B5" s="719" t="s">
        <v>322</v>
      </c>
      <c r="C5" s="720"/>
      <c r="D5" s="720"/>
      <c r="E5" s="721"/>
      <c r="F5" s="719" t="s">
        <v>323</v>
      </c>
      <c r="G5" s="720"/>
      <c r="H5" s="720"/>
    </row>
    <row r="6" spans="1:8" ht="12.75">
      <c r="A6" s="226" t="s">
        <v>264</v>
      </c>
      <c r="B6" s="227"/>
      <c r="C6" s="228" t="s">
        <v>324</v>
      </c>
      <c r="D6" s="228" t="s">
        <v>325</v>
      </c>
      <c r="E6" s="227"/>
      <c r="F6" s="227"/>
      <c r="G6" s="228" t="s">
        <v>324</v>
      </c>
      <c r="H6" s="229" t="s">
        <v>325</v>
      </c>
    </row>
    <row r="7" spans="1:29" ht="12.75">
      <c r="A7" s="230"/>
      <c r="B7" s="228" t="s">
        <v>39</v>
      </c>
      <c r="C7" s="228" t="s">
        <v>326</v>
      </c>
      <c r="D7" s="228" t="s">
        <v>327</v>
      </c>
      <c r="E7" s="228" t="s">
        <v>4</v>
      </c>
      <c r="F7" s="228" t="s">
        <v>39</v>
      </c>
      <c r="G7" s="228" t="s">
        <v>326</v>
      </c>
      <c r="H7" s="229" t="s">
        <v>327</v>
      </c>
      <c r="AA7" s="231"/>
      <c r="AC7" s="231"/>
    </row>
    <row r="8" spans="1:29" ht="13.5" thickBot="1">
      <c r="A8" s="230"/>
      <c r="B8" s="227"/>
      <c r="C8" s="228" t="s">
        <v>328</v>
      </c>
      <c r="D8" s="228" t="s">
        <v>329</v>
      </c>
      <c r="E8" s="227"/>
      <c r="F8" s="227"/>
      <c r="G8" s="228" t="s">
        <v>328</v>
      </c>
      <c r="H8" s="229" t="s">
        <v>329</v>
      </c>
      <c r="AA8" s="231"/>
      <c r="AC8" s="231"/>
    </row>
    <row r="9" spans="1:29" ht="12.75">
      <c r="A9" s="454" t="s">
        <v>266</v>
      </c>
      <c r="B9" s="455">
        <v>617</v>
      </c>
      <c r="C9" s="455">
        <v>17922</v>
      </c>
      <c r="D9" s="455">
        <v>415</v>
      </c>
      <c r="E9" s="455">
        <v>18954</v>
      </c>
      <c r="F9" s="456">
        <v>6.098865478119935</v>
      </c>
      <c r="G9" s="456">
        <v>74.20801249860507</v>
      </c>
      <c r="H9" s="457">
        <v>130.19277108433735</v>
      </c>
      <c r="AA9" s="231"/>
      <c r="AC9" s="231"/>
    </row>
    <row r="10" spans="1:29" ht="12.75">
      <c r="A10" s="452" t="s">
        <v>267</v>
      </c>
      <c r="B10" s="233">
        <v>647</v>
      </c>
      <c r="C10" s="233">
        <v>17945</v>
      </c>
      <c r="D10" s="233">
        <v>473</v>
      </c>
      <c r="E10" s="233">
        <v>19065</v>
      </c>
      <c r="F10" s="234">
        <v>6.395672333848531</v>
      </c>
      <c r="G10" s="234">
        <v>74.1612148230705</v>
      </c>
      <c r="H10" s="450">
        <v>134.63213530655392</v>
      </c>
      <c r="AA10" s="231"/>
      <c r="AC10" s="231"/>
    </row>
    <row r="11" spans="1:29" ht="12.75">
      <c r="A11" s="452" t="s">
        <v>268</v>
      </c>
      <c r="B11" s="233">
        <v>694</v>
      </c>
      <c r="C11" s="233">
        <v>18868</v>
      </c>
      <c r="D11" s="233">
        <v>528</v>
      </c>
      <c r="E11" s="233">
        <v>20090</v>
      </c>
      <c r="F11" s="234">
        <v>6.069164265129683</v>
      </c>
      <c r="G11" s="234">
        <v>75.18989824040703</v>
      </c>
      <c r="H11" s="450">
        <v>125.71022727272727</v>
      </c>
      <c r="AA11" s="231"/>
      <c r="AC11" s="231"/>
    </row>
    <row r="12" spans="1:29" ht="12.75">
      <c r="A12" s="452" t="s">
        <v>269</v>
      </c>
      <c r="B12" s="233">
        <v>833</v>
      </c>
      <c r="C12" s="233">
        <v>21163</v>
      </c>
      <c r="D12" s="233">
        <v>838</v>
      </c>
      <c r="E12" s="233">
        <v>22834</v>
      </c>
      <c r="F12" s="234">
        <v>6.108043217286915</v>
      </c>
      <c r="G12" s="234">
        <v>75.90946463166848</v>
      </c>
      <c r="H12" s="450">
        <v>132.1873508353222</v>
      </c>
      <c r="AA12" s="231"/>
      <c r="AC12" s="231"/>
    </row>
    <row r="13" spans="1:29" ht="12.75">
      <c r="A13" s="452" t="s">
        <v>270</v>
      </c>
      <c r="B13" s="233">
        <v>799</v>
      </c>
      <c r="C13" s="233">
        <v>20953</v>
      </c>
      <c r="D13" s="233">
        <v>743</v>
      </c>
      <c r="E13" s="233">
        <v>22495</v>
      </c>
      <c r="F13" s="234">
        <v>6.344180225281602</v>
      </c>
      <c r="G13" s="234">
        <v>76.15047964491959</v>
      </c>
      <c r="H13" s="450">
        <v>138.41318977119784</v>
      </c>
      <c r="AA13" s="231"/>
      <c r="AC13" s="231"/>
    </row>
    <row r="14" spans="1:29" ht="12.75">
      <c r="A14" s="452" t="s">
        <v>271</v>
      </c>
      <c r="B14" s="233">
        <v>840</v>
      </c>
      <c r="C14" s="233">
        <v>22131</v>
      </c>
      <c r="D14" s="233">
        <v>687</v>
      </c>
      <c r="E14" s="233">
        <v>23658</v>
      </c>
      <c r="F14" s="234">
        <v>6.20952380952381</v>
      </c>
      <c r="G14" s="234">
        <v>76.55320591026162</v>
      </c>
      <c r="H14" s="450">
        <v>130.17903930131004</v>
      </c>
      <c r="AA14" s="231"/>
      <c r="AC14" s="231"/>
    </row>
    <row r="15" spans="1:29" ht="12.75">
      <c r="A15" s="452" t="s">
        <v>293</v>
      </c>
      <c r="B15" s="233">
        <v>591</v>
      </c>
      <c r="C15" s="723">
        <v>24354</v>
      </c>
      <c r="D15" s="724"/>
      <c r="E15" s="233">
        <v>24945</v>
      </c>
      <c r="F15" s="234">
        <v>5.7</v>
      </c>
      <c r="G15" s="725">
        <v>77.3</v>
      </c>
      <c r="H15" s="726"/>
      <c r="AA15" s="231"/>
      <c r="AC15" s="231"/>
    </row>
    <row r="16" spans="1:29" ht="12.75">
      <c r="A16" s="452" t="s">
        <v>273</v>
      </c>
      <c r="B16" s="233">
        <v>620</v>
      </c>
      <c r="C16" s="723">
        <v>24667</v>
      </c>
      <c r="D16" s="724"/>
      <c r="E16" s="233">
        <v>25287</v>
      </c>
      <c r="F16" s="234">
        <v>5.7</v>
      </c>
      <c r="G16" s="725">
        <v>77.5</v>
      </c>
      <c r="H16" s="726"/>
      <c r="AA16" s="231"/>
      <c r="AC16" s="231"/>
    </row>
    <row r="17" spans="1:29" ht="12.75">
      <c r="A17" s="452" t="s">
        <v>274</v>
      </c>
      <c r="B17" s="233">
        <v>666</v>
      </c>
      <c r="C17" s="723">
        <v>26451</v>
      </c>
      <c r="D17" s="724"/>
      <c r="E17" s="233">
        <v>27117</v>
      </c>
      <c r="F17" s="234">
        <v>6.1</v>
      </c>
      <c r="G17" s="725">
        <v>78.1</v>
      </c>
      <c r="H17" s="726"/>
      <c r="AA17" s="231"/>
      <c r="AC17" s="231"/>
    </row>
    <row r="18" spans="1:29" ht="12.75">
      <c r="A18" s="452" t="s">
        <v>275</v>
      </c>
      <c r="B18" s="233">
        <v>803</v>
      </c>
      <c r="C18" s="723">
        <v>28238</v>
      </c>
      <c r="D18" s="724"/>
      <c r="E18" s="233">
        <v>29041</v>
      </c>
      <c r="F18" s="234">
        <v>6.3</v>
      </c>
      <c r="G18" s="725">
        <v>77.5</v>
      </c>
      <c r="H18" s="726"/>
      <c r="AA18" s="231"/>
      <c r="AC18" s="231"/>
    </row>
    <row r="19" spans="1:29" ht="12.75">
      <c r="A19" s="452" t="s">
        <v>276</v>
      </c>
      <c r="B19" s="233">
        <v>785</v>
      </c>
      <c r="C19" s="723">
        <v>28827</v>
      </c>
      <c r="D19" s="724"/>
      <c r="E19" s="233">
        <v>29612</v>
      </c>
      <c r="F19" s="234">
        <v>6.2</v>
      </c>
      <c r="G19" s="725">
        <v>78.2</v>
      </c>
      <c r="H19" s="726"/>
      <c r="AA19" s="231"/>
      <c r="AC19" s="231"/>
    </row>
    <row r="20" spans="1:8" ht="12.75">
      <c r="A20" s="452" t="s">
        <v>277</v>
      </c>
      <c r="B20" s="451">
        <v>792.545</v>
      </c>
      <c r="C20" s="723">
        <v>29873</v>
      </c>
      <c r="D20" s="724"/>
      <c r="E20" s="233">
        <v>30666.153</v>
      </c>
      <c r="F20" s="234">
        <v>6.16</v>
      </c>
      <c r="G20" s="725">
        <v>78.7</v>
      </c>
      <c r="H20" s="726"/>
    </row>
    <row r="21" spans="1:8" ht="12.75">
      <c r="A21" s="452" t="s">
        <v>278</v>
      </c>
      <c r="B21" s="590">
        <v>1486.626</v>
      </c>
      <c r="C21" s="723">
        <v>28297</v>
      </c>
      <c r="D21" s="724"/>
      <c r="E21" s="451">
        <v>29783</v>
      </c>
      <c r="F21" s="234">
        <v>6.5</v>
      </c>
      <c r="G21" s="725">
        <v>84.5</v>
      </c>
      <c r="H21" s="726"/>
    </row>
    <row r="22" spans="1:8" ht="12.75">
      <c r="A22" s="452" t="s">
        <v>279</v>
      </c>
      <c r="B22" s="590">
        <v>1423.695</v>
      </c>
      <c r="C22" s="723">
        <v>32973</v>
      </c>
      <c r="D22" s="724"/>
      <c r="E22" s="451">
        <v>34397.066</v>
      </c>
      <c r="F22" s="234">
        <v>6.2</v>
      </c>
      <c r="G22" s="725">
        <v>83</v>
      </c>
      <c r="H22" s="726"/>
    </row>
    <row r="23" spans="1:8" ht="12.75">
      <c r="A23" s="452" t="s">
        <v>378</v>
      </c>
      <c r="B23" s="590">
        <v>1392</v>
      </c>
      <c r="C23" s="723">
        <v>34277</v>
      </c>
      <c r="D23" s="724"/>
      <c r="E23" s="451">
        <v>35670</v>
      </c>
      <c r="F23" s="234">
        <v>6.1</v>
      </c>
      <c r="G23" s="725">
        <v>84.1</v>
      </c>
      <c r="H23" s="726"/>
    </row>
    <row r="24" spans="1:8" ht="12.75">
      <c r="A24" s="452" t="s">
        <v>280</v>
      </c>
      <c r="B24" s="590" t="s">
        <v>228</v>
      </c>
      <c r="C24" s="730" t="s">
        <v>409</v>
      </c>
      <c r="D24" s="724"/>
      <c r="E24" s="451">
        <v>35501</v>
      </c>
      <c r="F24" s="234" t="s">
        <v>228</v>
      </c>
      <c r="G24" s="731" t="s">
        <v>409</v>
      </c>
      <c r="H24" s="726"/>
    </row>
    <row r="25" spans="1:8" ht="13.5" thickBot="1">
      <c r="A25" s="458" t="s">
        <v>377</v>
      </c>
      <c r="B25" s="459" t="s">
        <v>228</v>
      </c>
      <c r="C25" s="728" t="s">
        <v>409</v>
      </c>
      <c r="D25" s="729"/>
      <c r="E25" s="459">
        <v>36264</v>
      </c>
      <c r="F25" s="460" t="s">
        <v>228</v>
      </c>
      <c r="G25" s="732" t="s">
        <v>409</v>
      </c>
      <c r="H25" s="733"/>
    </row>
    <row r="26" spans="1:8" ht="12.75">
      <c r="A26" s="727"/>
      <c r="B26" s="727"/>
      <c r="C26" s="727"/>
      <c r="D26" s="727"/>
      <c r="E26" s="727"/>
      <c r="F26" s="727"/>
      <c r="G26" s="727"/>
      <c r="H26" s="727"/>
    </row>
  </sheetData>
  <mergeCells count="27">
    <mergeCell ref="C24:D24"/>
    <mergeCell ref="G23:H23"/>
    <mergeCell ref="G24:H24"/>
    <mergeCell ref="G25:H25"/>
    <mergeCell ref="C23:D23"/>
    <mergeCell ref="A26:H26"/>
    <mergeCell ref="G19:H19"/>
    <mergeCell ref="G20:H20"/>
    <mergeCell ref="G21:H21"/>
    <mergeCell ref="G22:H22"/>
    <mergeCell ref="C22:D22"/>
    <mergeCell ref="C25:D25"/>
    <mergeCell ref="C19:D19"/>
    <mergeCell ref="C20:D20"/>
    <mergeCell ref="C21:D21"/>
    <mergeCell ref="G15:H15"/>
    <mergeCell ref="G16:H16"/>
    <mergeCell ref="G17:H17"/>
    <mergeCell ref="G18:H18"/>
    <mergeCell ref="C15:D15"/>
    <mergeCell ref="C16:D16"/>
    <mergeCell ref="C17:D17"/>
    <mergeCell ref="C18:D18"/>
    <mergeCell ref="B5:E5"/>
    <mergeCell ref="F5:H5"/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21" transitionEvaluation="1"/>
  <dimension ref="A1:I31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6.7109375" style="223" customWidth="1"/>
    <col min="2" max="9" width="12.7109375" style="223" customWidth="1"/>
    <col min="10" max="10" width="26.7109375" style="223" customWidth="1"/>
    <col min="11" max="11" width="2.28125" style="223" customWidth="1"/>
    <col min="12" max="12" width="17.7109375" style="223" customWidth="1"/>
    <col min="13" max="13" width="2.28125" style="223" customWidth="1"/>
    <col min="14" max="14" width="17.7109375" style="223" customWidth="1"/>
    <col min="15" max="15" width="2.28125" style="223" customWidth="1"/>
    <col min="16" max="16" width="17.7109375" style="223" customWidth="1"/>
    <col min="17" max="17" width="2.28125" style="223" customWidth="1"/>
    <col min="18" max="18" width="17.7109375" style="223" customWidth="1"/>
    <col min="19" max="19" width="2.28125" style="223" customWidth="1"/>
    <col min="20" max="20" width="17.7109375" style="223" customWidth="1"/>
    <col min="21" max="21" width="2.28125" style="223" customWidth="1"/>
    <col min="22" max="22" width="17.7109375" style="223" customWidth="1"/>
    <col min="23" max="23" width="2.28125" style="223" customWidth="1"/>
    <col min="24" max="24" width="17.7109375" style="223" customWidth="1"/>
    <col min="25" max="25" width="2.28125" style="223" customWidth="1"/>
    <col min="26" max="26" width="17.7109375" style="223" customWidth="1"/>
    <col min="27" max="16384" width="12.57421875" style="223" customWidth="1"/>
  </cols>
  <sheetData>
    <row r="1" spans="1:9" s="257" customFormat="1" ht="18">
      <c r="A1" s="673" t="s">
        <v>229</v>
      </c>
      <c r="B1" s="673"/>
      <c r="C1" s="673"/>
      <c r="D1" s="673"/>
      <c r="E1" s="673"/>
      <c r="F1" s="673"/>
      <c r="G1" s="673"/>
      <c r="H1" s="673"/>
      <c r="I1" s="673"/>
    </row>
    <row r="3" spans="1:9" s="274" customFormat="1" ht="15">
      <c r="A3" s="722" t="s">
        <v>406</v>
      </c>
      <c r="B3" s="722"/>
      <c r="C3" s="722"/>
      <c r="D3" s="722"/>
      <c r="E3" s="722"/>
      <c r="F3" s="722"/>
      <c r="G3" s="722"/>
      <c r="H3" s="722"/>
      <c r="I3" s="722"/>
    </row>
    <row r="4" spans="1:9" s="274" customFormat="1" ht="15">
      <c r="A4" s="722" t="s">
        <v>407</v>
      </c>
      <c r="B4" s="722"/>
      <c r="C4" s="722"/>
      <c r="D4" s="722"/>
      <c r="E4" s="722"/>
      <c r="F4" s="722"/>
      <c r="G4" s="722"/>
      <c r="H4" s="722"/>
      <c r="I4" s="722"/>
    </row>
    <row r="5" spans="1:8" ht="12.75">
      <c r="A5" s="224"/>
      <c r="B5" s="224"/>
      <c r="C5" s="224"/>
      <c r="D5" s="224"/>
      <c r="E5" s="224"/>
      <c r="F5" s="224"/>
      <c r="G5" s="224"/>
      <c r="H5" s="224"/>
    </row>
    <row r="7" spans="1:9" ht="12.75">
      <c r="A7" s="225"/>
      <c r="B7" s="719" t="s">
        <v>330</v>
      </c>
      <c r="C7" s="720"/>
      <c r="D7" s="720"/>
      <c r="E7" s="720"/>
      <c r="F7" s="720"/>
      <c r="G7" s="720"/>
      <c r="H7" s="721"/>
      <c r="I7" s="235" t="s">
        <v>331</v>
      </c>
    </row>
    <row r="8" spans="1:9" ht="12.75">
      <c r="A8" s="230"/>
      <c r="B8" s="746"/>
      <c r="C8" s="747"/>
      <c r="D8" s="747"/>
      <c r="E8" s="748"/>
      <c r="F8" s="235"/>
      <c r="G8" s="236"/>
      <c r="H8" s="237"/>
      <c r="I8" s="229" t="s">
        <v>332</v>
      </c>
    </row>
    <row r="9" spans="1:9" ht="12.75">
      <c r="A9" s="230"/>
      <c r="B9" s="743" t="s">
        <v>333</v>
      </c>
      <c r="C9" s="745"/>
      <c r="D9" s="745"/>
      <c r="E9" s="744"/>
      <c r="F9" s="743" t="s">
        <v>334</v>
      </c>
      <c r="G9" s="744"/>
      <c r="H9" s="228"/>
      <c r="I9" s="229" t="s">
        <v>335</v>
      </c>
    </row>
    <row r="10" spans="1:9" ht="12.75">
      <c r="A10" s="226" t="s">
        <v>264</v>
      </c>
      <c r="B10" s="740"/>
      <c r="C10" s="741"/>
      <c r="D10" s="741"/>
      <c r="E10" s="742"/>
      <c r="F10" s="232"/>
      <c r="G10" s="238"/>
      <c r="H10" s="228"/>
      <c r="I10" s="229" t="s">
        <v>336</v>
      </c>
    </row>
    <row r="11" spans="1:9" ht="12.75">
      <c r="A11" s="230"/>
      <c r="B11" s="227"/>
      <c r="C11" s="228" t="s">
        <v>324</v>
      </c>
      <c r="D11" s="228" t="s">
        <v>325</v>
      </c>
      <c r="E11" s="227"/>
      <c r="F11" s="228" t="s">
        <v>324</v>
      </c>
      <c r="G11" s="229" t="s">
        <v>325</v>
      </c>
      <c r="H11" s="228" t="s">
        <v>4</v>
      </c>
      <c r="I11" s="229" t="s">
        <v>337</v>
      </c>
    </row>
    <row r="12" spans="1:9" ht="12.75">
      <c r="A12" s="230"/>
      <c r="B12" s="228" t="s">
        <v>39</v>
      </c>
      <c r="C12" s="228" t="s">
        <v>326</v>
      </c>
      <c r="D12" s="228" t="s">
        <v>327</v>
      </c>
      <c r="E12" s="228" t="s">
        <v>4</v>
      </c>
      <c r="F12" s="228" t="s">
        <v>326</v>
      </c>
      <c r="G12" s="229" t="s">
        <v>327</v>
      </c>
      <c r="H12" s="227"/>
      <c r="I12" s="229" t="s">
        <v>338</v>
      </c>
    </row>
    <row r="13" spans="1:9" ht="13.5" thickBot="1">
      <c r="A13" s="230"/>
      <c r="B13" s="227"/>
      <c r="C13" s="228" t="s">
        <v>328</v>
      </c>
      <c r="D13" s="228" t="s">
        <v>329</v>
      </c>
      <c r="E13" s="227"/>
      <c r="F13" s="228" t="s">
        <v>328</v>
      </c>
      <c r="G13" s="229" t="s">
        <v>329</v>
      </c>
      <c r="H13" s="227"/>
      <c r="I13" s="229" t="s">
        <v>339</v>
      </c>
    </row>
    <row r="14" spans="1:9" ht="12.75">
      <c r="A14" s="461" t="s">
        <v>266</v>
      </c>
      <c r="B14" s="542">
        <v>3763</v>
      </c>
      <c r="C14" s="455">
        <v>707785</v>
      </c>
      <c r="D14" s="455">
        <v>28165</v>
      </c>
      <c r="E14" s="542">
        <v>739713</v>
      </c>
      <c r="F14" s="542">
        <v>622171</v>
      </c>
      <c r="G14" s="462">
        <v>25865</v>
      </c>
      <c r="H14" s="455">
        <v>1387749</v>
      </c>
      <c r="I14" s="463">
        <v>164.66</v>
      </c>
    </row>
    <row r="15" spans="1:9" ht="12.75">
      <c r="A15" s="230" t="s">
        <v>267</v>
      </c>
      <c r="B15" s="543">
        <v>4138</v>
      </c>
      <c r="C15" s="233">
        <v>652925</v>
      </c>
      <c r="D15" s="233">
        <v>32922</v>
      </c>
      <c r="E15" s="543">
        <v>689985</v>
      </c>
      <c r="F15" s="543">
        <v>677898</v>
      </c>
      <c r="G15" s="233">
        <v>30759</v>
      </c>
      <c r="H15" s="233">
        <v>1398642</v>
      </c>
      <c r="I15" s="453">
        <v>181.51</v>
      </c>
    </row>
    <row r="16" spans="1:9" ht="12.75">
      <c r="A16" s="230" t="s">
        <v>268</v>
      </c>
      <c r="B16" s="543">
        <v>4212</v>
      </c>
      <c r="C16" s="233">
        <v>697808</v>
      </c>
      <c r="D16" s="233">
        <v>18322</v>
      </c>
      <c r="E16" s="543">
        <v>720342</v>
      </c>
      <c r="F16" s="543">
        <v>720875</v>
      </c>
      <c r="G16" s="233">
        <v>48053</v>
      </c>
      <c r="H16" s="233">
        <v>1489270</v>
      </c>
      <c r="I16" s="453">
        <v>154.76</v>
      </c>
    </row>
    <row r="17" spans="1:9" ht="12.75">
      <c r="A17" s="230" t="s">
        <v>269</v>
      </c>
      <c r="B17" s="543">
        <v>5088</v>
      </c>
      <c r="C17" s="233">
        <v>796671</v>
      </c>
      <c r="D17" s="233">
        <v>40894</v>
      </c>
      <c r="E17" s="543">
        <v>842653</v>
      </c>
      <c r="F17" s="543">
        <v>809801</v>
      </c>
      <c r="G17" s="233">
        <v>69879</v>
      </c>
      <c r="H17" s="233">
        <v>1722333</v>
      </c>
      <c r="I17" s="453">
        <v>146.01</v>
      </c>
    </row>
    <row r="18" spans="1:9" ht="12.75">
      <c r="A18" s="230" t="s">
        <v>270</v>
      </c>
      <c r="B18" s="543">
        <v>5069</v>
      </c>
      <c r="C18" s="233">
        <v>779584</v>
      </c>
      <c r="D18" s="233">
        <v>33204</v>
      </c>
      <c r="E18" s="543">
        <v>817857</v>
      </c>
      <c r="F18" s="543">
        <v>815997</v>
      </c>
      <c r="G18" s="233">
        <v>69637</v>
      </c>
      <c r="H18" s="233">
        <v>1703491</v>
      </c>
      <c r="I18" s="453">
        <v>177.16</v>
      </c>
    </row>
    <row r="19" spans="1:9" ht="12.75">
      <c r="A19" s="230" t="s">
        <v>271</v>
      </c>
      <c r="B19" s="543">
        <v>5216</v>
      </c>
      <c r="C19" s="233">
        <v>855377</v>
      </c>
      <c r="D19" s="233">
        <v>22413</v>
      </c>
      <c r="E19" s="543">
        <v>883006</v>
      </c>
      <c r="F19" s="543">
        <v>838822</v>
      </c>
      <c r="G19" s="233">
        <v>67020</v>
      </c>
      <c r="H19" s="233">
        <v>1788848</v>
      </c>
      <c r="I19" s="453">
        <v>159.73</v>
      </c>
    </row>
    <row r="20" spans="1:9" ht="12.75">
      <c r="A20" s="230" t="s">
        <v>293</v>
      </c>
      <c r="B20" s="543">
        <v>3354</v>
      </c>
      <c r="C20" s="723" t="s">
        <v>349</v>
      </c>
      <c r="D20" s="724"/>
      <c r="E20" s="543">
        <v>994919</v>
      </c>
      <c r="F20" s="543" t="s">
        <v>340</v>
      </c>
      <c r="G20" s="233"/>
      <c r="H20" s="233">
        <v>1885556</v>
      </c>
      <c r="I20" s="453">
        <v>164.29</v>
      </c>
    </row>
    <row r="21" spans="1:9" ht="12.75">
      <c r="A21" s="230" t="s">
        <v>273</v>
      </c>
      <c r="B21" s="543">
        <v>3518</v>
      </c>
      <c r="C21" s="734">
        <v>1031296</v>
      </c>
      <c r="D21" s="735"/>
      <c r="E21" s="543">
        <v>1034814</v>
      </c>
      <c r="F21" s="723" t="s">
        <v>352</v>
      </c>
      <c r="G21" s="724"/>
      <c r="H21" s="233">
        <v>1912921</v>
      </c>
      <c r="I21" s="453">
        <v>171.06</v>
      </c>
    </row>
    <row r="22" spans="1:9" ht="12.75">
      <c r="A22" s="230" t="s">
        <v>274</v>
      </c>
      <c r="B22" s="543">
        <v>4072</v>
      </c>
      <c r="C22" s="734">
        <v>1018604</v>
      </c>
      <c r="D22" s="735"/>
      <c r="E22" s="543">
        <v>1022677</v>
      </c>
      <c r="F22" s="723">
        <v>1046726</v>
      </c>
      <c r="G22" s="724"/>
      <c r="H22" s="233">
        <v>2069403</v>
      </c>
      <c r="I22" s="453">
        <v>148.42</v>
      </c>
    </row>
    <row r="23" spans="1:9" ht="12.75">
      <c r="A23" s="230" t="s">
        <v>275</v>
      </c>
      <c r="B23" s="543">
        <v>5062</v>
      </c>
      <c r="C23" s="734">
        <v>1060243</v>
      </c>
      <c r="D23" s="735"/>
      <c r="E23" s="543">
        <v>1065305</v>
      </c>
      <c r="F23" s="723">
        <v>1128068</v>
      </c>
      <c r="G23" s="724"/>
      <c r="H23" s="233">
        <v>2193373</v>
      </c>
      <c r="I23" s="453">
        <v>158.59</v>
      </c>
    </row>
    <row r="24" spans="1:9" ht="12.75">
      <c r="A24" s="230" t="s">
        <v>276</v>
      </c>
      <c r="B24" s="543">
        <v>4874</v>
      </c>
      <c r="C24" s="734">
        <v>1098712</v>
      </c>
      <c r="D24" s="735"/>
      <c r="E24" s="543">
        <v>1103586</v>
      </c>
      <c r="F24" s="723">
        <v>1155066</v>
      </c>
      <c r="G24" s="724"/>
      <c r="H24" s="233">
        <v>2258652</v>
      </c>
      <c r="I24" s="453">
        <v>180.53</v>
      </c>
    </row>
    <row r="25" spans="1:9" ht="12.75">
      <c r="A25" s="230" t="s">
        <v>277</v>
      </c>
      <c r="B25" s="544">
        <v>4890.9</v>
      </c>
      <c r="C25" s="734">
        <v>1177266</v>
      </c>
      <c r="D25" s="735"/>
      <c r="E25" s="543">
        <v>1182157</v>
      </c>
      <c r="F25" s="723">
        <v>1173993</v>
      </c>
      <c r="G25" s="724"/>
      <c r="H25" s="451">
        <v>2356150</v>
      </c>
      <c r="I25" s="453">
        <v>196.76</v>
      </c>
    </row>
    <row r="26" spans="1:9" ht="12.75">
      <c r="A26" s="230" t="s">
        <v>278</v>
      </c>
      <c r="B26" s="544">
        <v>5860.4</v>
      </c>
      <c r="C26" s="734">
        <v>1444779</v>
      </c>
      <c r="D26" s="735"/>
      <c r="E26" s="543">
        <v>1450639.7</v>
      </c>
      <c r="F26" s="723" t="s">
        <v>351</v>
      </c>
      <c r="G26" s="724"/>
      <c r="H26" s="451">
        <v>2401135.8</v>
      </c>
      <c r="I26" s="453">
        <v>207.38</v>
      </c>
    </row>
    <row r="27" spans="1:9" ht="12.75">
      <c r="A27" s="230" t="s">
        <v>279</v>
      </c>
      <c r="B27" s="544">
        <v>8790.8</v>
      </c>
      <c r="C27" s="734">
        <v>1389473</v>
      </c>
      <c r="D27" s="735"/>
      <c r="E27" s="544">
        <v>1398264</v>
      </c>
      <c r="F27" s="723">
        <v>1346098</v>
      </c>
      <c r="G27" s="724"/>
      <c r="H27" s="451">
        <v>2744362</v>
      </c>
      <c r="I27" s="453">
        <v>147.79</v>
      </c>
    </row>
    <row r="28" spans="1:9" ht="12.75">
      <c r="A28" s="230" t="s">
        <v>378</v>
      </c>
      <c r="B28" s="544">
        <v>8477</v>
      </c>
      <c r="C28" s="734">
        <v>1661252</v>
      </c>
      <c r="D28" s="735"/>
      <c r="E28" s="544">
        <f>SUM(B28:D28)</f>
        <v>1669729</v>
      </c>
      <c r="F28" s="723">
        <v>1222525</v>
      </c>
      <c r="G28" s="724"/>
      <c r="H28" s="451">
        <v>2892254</v>
      </c>
      <c r="I28" s="453">
        <v>135.92</v>
      </c>
    </row>
    <row r="29" spans="1:9" ht="12.75">
      <c r="A29" s="230" t="s">
        <v>280</v>
      </c>
      <c r="B29" s="591" t="s">
        <v>228</v>
      </c>
      <c r="C29" s="749" t="s">
        <v>350</v>
      </c>
      <c r="D29" s="750"/>
      <c r="E29" s="544" t="s">
        <v>228</v>
      </c>
      <c r="F29" s="751" t="s">
        <v>353</v>
      </c>
      <c r="G29" s="752"/>
      <c r="H29" s="590">
        <v>2912390</v>
      </c>
      <c r="I29" s="453">
        <v>105.41</v>
      </c>
    </row>
    <row r="30" spans="1:9" ht="13.5" thickBot="1">
      <c r="A30" s="464" t="s">
        <v>377</v>
      </c>
      <c r="B30" s="592" t="s">
        <v>228</v>
      </c>
      <c r="C30" s="736" t="s">
        <v>350</v>
      </c>
      <c r="D30" s="737"/>
      <c r="E30" s="594" t="s">
        <v>228</v>
      </c>
      <c r="F30" s="738" t="s">
        <v>353</v>
      </c>
      <c r="G30" s="739"/>
      <c r="H30" s="593">
        <v>2992706</v>
      </c>
      <c r="I30" s="465">
        <v>130.26</v>
      </c>
    </row>
    <row r="31" ht="12.75">
      <c r="A31" s="223" t="s">
        <v>281</v>
      </c>
    </row>
  </sheetData>
  <mergeCells count="29">
    <mergeCell ref="C28:D28"/>
    <mergeCell ref="C29:D29"/>
    <mergeCell ref="F28:G28"/>
    <mergeCell ref="F29:G29"/>
    <mergeCell ref="A3:I3"/>
    <mergeCell ref="A4:I4"/>
    <mergeCell ref="A1:I1"/>
    <mergeCell ref="C20:D20"/>
    <mergeCell ref="B7:H7"/>
    <mergeCell ref="B8:E8"/>
    <mergeCell ref="C21:D21"/>
    <mergeCell ref="C22:D22"/>
    <mergeCell ref="B10:E10"/>
    <mergeCell ref="F9:G9"/>
    <mergeCell ref="B9:E9"/>
    <mergeCell ref="C23:D23"/>
    <mergeCell ref="C24:D24"/>
    <mergeCell ref="C25:D25"/>
    <mergeCell ref="C26:D26"/>
    <mergeCell ref="C27:D27"/>
    <mergeCell ref="C30:D30"/>
    <mergeCell ref="F21:G21"/>
    <mergeCell ref="F22:G22"/>
    <mergeCell ref="F23:G23"/>
    <mergeCell ref="F24:G24"/>
    <mergeCell ref="F25:G25"/>
    <mergeCell ref="F26:G26"/>
    <mergeCell ref="F27:G27"/>
    <mergeCell ref="F30:G30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31"/>
  <dimension ref="A1:G32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19" customWidth="1"/>
    <col min="2" max="6" width="14.7109375" style="19" customWidth="1"/>
    <col min="7" max="7" width="13.28125" style="40" customWidth="1"/>
    <col min="8" max="8" width="13.28125" style="19" customWidth="1"/>
    <col min="9" max="16384" width="11.421875" style="19" customWidth="1"/>
  </cols>
  <sheetData>
    <row r="1" spans="1:7" s="253" customFormat="1" ht="18">
      <c r="A1" s="630" t="s">
        <v>229</v>
      </c>
      <c r="B1" s="630"/>
      <c r="C1" s="630"/>
      <c r="D1" s="630"/>
      <c r="E1" s="630"/>
      <c r="F1" s="630"/>
      <c r="G1" s="256"/>
    </row>
    <row r="2" spans="1:6" ht="12.75">
      <c r="A2" s="40"/>
      <c r="B2" s="40"/>
      <c r="C2" s="40"/>
      <c r="D2" s="40"/>
      <c r="E2" s="40"/>
      <c r="F2" s="40"/>
    </row>
    <row r="3" spans="1:7" s="270" customFormat="1" ht="15">
      <c r="A3" s="686" t="s">
        <v>418</v>
      </c>
      <c r="B3" s="686"/>
      <c r="C3" s="686"/>
      <c r="D3" s="686"/>
      <c r="E3" s="686"/>
      <c r="F3" s="686"/>
      <c r="G3" s="271"/>
    </row>
    <row r="4" spans="1:7" s="270" customFormat="1" ht="15">
      <c r="A4" s="686" t="s">
        <v>381</v>
      </c>
      <c r="B4" s="686"/>
      <c r="C4" s="686"/>
      <c r="D4" s="686"/>
      <c r="E4" s="686"/>
      <c r="F4" s="686"/>
      <c r="G4" s="271"/>
    </row>
    <row r="5" spans="1:6" ht="12.75">
      <c r="A5" s="23"/>
      <c r="B5" s="23"/>
      <c r="C5" s="23"/>
      <c r="D5" s="23"/>
      <c r="E5" s="23"/>
      <c r="F5" s="23"/>
    </row>
    <row r="6" spans="1:6" ht="12.75">
      <c r="A6" s="146"/>
      <c r="B6" s="753" t="s">
        <v>52</v>
      </c>
      <c r="C6" s="754"/>
      <c r="D6" s="755"/>
      <c r="E6" s="684" t="s">
        <v>102</v>
      </c>
      <c r="F6" s="684"/>
    </row>
    <row r="7" spans="1:6" ht="12.75">
      <c r="A7" s="29" t="s">
        <v>100</v>
      </c>
      <c r="B7" s="716" t="s">
        <v>39</v>
      </c>
      <c r="C7" s="47" t="s">
        <v>38</v>
      </c>
      <c r="D7" s="716" t="s">
        <v>4</v>
      </c>
      <c r="E7" s="716" t="s">
        <v>39</v>
      </c>
      <c r="F7" s="48" t="s">
        <v>38</v>
      </c>
    </row>
    <row r="8" spans="1:6" ht="13.5" thickBot="1">
      <c r="A8" s="68"/>
      <c r="B8" s="717"/>
      <c r="C8" s="436" t="s">
        <v>129</v>
      </c>
      <c r="D8" s="717"/>
      <c r="E8" s="717"/>
      <c r="F8" s="147" t="s">
        <v>129</v>
      </c>
    </row>
    <row r="9" spans="1:6" ht="12.75">
      <c r="A9" s="357" t="s">
        <v>5</v>
      </c>
      <c r="B9" s="359">
        <v>14563</v>
      </c>
      <c r="C9" s="359">
        <v>1262630</v>
      </c>
      <c r="D9" s="359">
        <v>1277193</v>
      </c>
      <c r="E9" s="360">
        <v>4.232713039895625</v>
      </c>
      <c r="F9" s="361">
        <v>79.04713178048993</v>
      </c>
    </row>
    <row r="10" spans="1:6" ht="12.75">
      <c r="A10" s="41" t="s">
        <v>6</v>
      </c>
      <c r="B10" s="346">
        <v>428</v>
      </c>
      <c r="C10" s="346">
        <v>302289</v>
      </c>
      <c r="D10" s="348">
        <v>302717</v>
      </c>
      <c r="E10" s="16">
        <v>6.142523364485982</v>
      </c>
      <c r="F10" s="347">
        <v>77.14809668893012</v>
      </c>
    </row>
    <row r="11" spans="1:6" ht="12.75">
      <c r="A11" s="41" t="s">
        <v>7</v>
      </c>
      <c r="B11" s="346">
        <v>400</v>
      </c>
      <c r="C11" s="346">
        <v>1646</v>
      </c>
      <c r="D11" s="346">
        <v>2046</v>
      </c>
      <c r="E11" s="16">
        <v>5.0925</v>
      </c>
      <c r="F11" s="347">
        <v>111.56196840826246</v>
      </c>
    </row>
    <row r="12" spans="1:6" ht="12.75">
      <c r="A12" s="41" t="s">
        <v>8</v>
      </c>
      <c r="B12" s="346">
        <v>21679</v>
      </c>
      <c r="C12" s="346">
        <v>172223</v>
      </c>
      <c r="D12" s="346">
        <v>193902</v>
      </c>
      <c r="E12" s="16">
        <v>5.8245306517828315</v>
      </c>
      <c r="F12" s="347">
        <v>80.03298049621712</v>
      </c>
    </row>
    <row r="13" spans="1:6" ht="12.75">
      <c r="A13" s="41" t="s">
        <v>9</v>
      </c>
      <c r="B13" s="346">
        <v>76174</v>
      </c>
      <c r="C13" s="346">
        <v>404413</v>
      </c>
      <c r="D13" s="346">
        <v>480587</v>
      </c>
      <c r="E13" s="16">
        <v>7.103434242654974</v>
      </c>
      <c r="F13" s="347">
        <v>85.73848763516506</v>
      </c>
    </row>
    <row r="14" spans="1:6" ht="12.75">
      <c r="A14" s="41" t="s">
        <v>10</v>
      </c>
      <c r="B14" s="346">
        <v>23438</v>
      </c>
      <c r="C14" s="346">
        <v>51630</v>
      </c>
      <c r="D14" s="346">
        <v>75068</v>
      </c>
      <c r="E14" s="16">
        <v>6.615581534260603</v>
      </c>
      <c r="F14" s="347">
        <v>81.71929110981985</v>
      </c>
    </row>
    <row r="15" spans="1:6" ht="12.75">
      <c r="A15" s="41" t="s">
        <v>11</v>
      </c>
      <c r="B15" s="346">
        <v>76863</v>
      </c>
      <c r="C15" s="346">
        <v>2061706</v>
      </c>
      <c r="D15" s="346">
        <v>2138569</v>
      </c>
      <c r="E15" s="16">
        <v>7.022325436165647</v>
      </c>
      <c r="F15" s="347">
        <v>84.05222568106218</v>
      </c>
    </row>
    <row r="16" spans="1:6" ht="12.75">
      <c r="A16" s="41" t="s">
        <v>12</v>
      </c>
      <c r="B16" s="346">
        <v>33118</v>
      </c>
      <c r="C16" s="346">
        <v>11783728</v>
      </c>
      <c r="D16" s="346">
        <v>11816846</v>
      </c>
      <c r="E16" s="16">
        <v>5.740111117821123</v>
      </c>
      <c r="F16" s="347">
        <v>79.61233490793406</v>
      </c>
    </row>
    <row r="17" spans="1:6" ht="12.75">
      <c r="A17" s="41" t="s">
        <v>13</v>
      </c>
      <c r="B17" s="346">
        <v>131167</v>
      </c>
      <c r="C17" s="346">
        <v>75165</v>
      </c>
      <c r="D17" s="346">
        <v>206332</v>
      </c>
      <c r="E17" s="16">
        <v>9.154604435566872</v>
      </c>
      <c r="F17" s="347">
        <v>77.32437969799774</v>
      </c>
    </row>
    <row r="18" spans="1:6" ht="12.75">
      <c r="A18" s="41" t="s">
        <v>14</v>
      </c>
      <c r="B18" s="346">
        <v>751683</v>
      </c>
      <c r="C18" s="346">
        <v>3551583</v>
      </c>
      <c r="D18" s="346">
        <v>4303266</v>
      </c>
      <c r="E18" s="16">
        <v>5.151989601999779</v>
      </c>
      <c r="F18" s="347">
        <v>98.6106758591873</v>
      </c>
    </row>
    <row r="19" spans="1:6" ht="12.75">
      <c r="A19" s="41" t="s">
        <v>15</v>
      </c>
      <c r="B19" s="346">
        <v>39230</v>
      </c>
      <c r="C19" s="346">
        <v>930736</v>
      </c>
      <c r="D19" s="346">
        <v>969966</v>
      </c>
      <c r="E19" s="16">
        <v>5.409125669130767</v>
      </c>
      <c r="F19" s="347">
        <v>76.57753433841604</v>
      </c>
    </row>
    <row r="20" spans="1:6" ht="12.75">
      <c r="A20" s="41" t="s">
        <v>16</v>
      </c>
      <c r="B20" s="346">
        <v>92648</v>
      </c>
      <c r="C20" s="346">
        <v>2405793</v>
      </c>
      <c r="D20" s="346">
        <v>2498441</v>
      </c>
      <c r="E20" s="16">
        <v>6.319359295397634</v>
      </c>
      <c r="F20" s="347">
        <v>80.66466940422553</v>
      </c>
    </row>
    <row r="21" spans="1:6" ht="12.75">
      <c r="A21" s="41" t="s">
        <v>17</v>
      </c>
      <c r="B21" s="346">
        <v>21041</v>
      </c>
      <c r="C21" s="346">
        <v>1827570</v>
      </c>
      <c r="D21" s="346">
        <v>1848611</v>
      </c>
      <c r="E21" s="16">
        <v>6.862744166151799</v>
      </c>
      <c r="F21" s="347">
        <v>74.78151315681478</v>
      </c>
    </row>
    <row r="22" spans="1:6" ht="12.75">
      <c r="A22" s="41" t="s">
        <v>18</v>
      </c>
      <c r="B22" s="346" t="s">
        <v>228</v>
      </c>
      <c r="C22" s="346">
        <v>2366082</v>
      </c>
      <c r="D22" s="346">
        <v>2366082</v>
      </c>
      <c r="E22" s="153" t="s">
        <v>228</v>
      </c>
      <c r="F22" s="347">
        <v>81.90696772132158</v>
      </c>
    </row>
    <row r="23" spans="1:6" ht="12.75">
      <c r="A23" s="41" t="s">
        <v>19</v>
      </c>
      <c r="B23" s="346">
        <v>27452</v>
      </c>
      <c r="C23" s="346">
        <v>520445</v>
      </c>
      <c r="D23" s="346">
        <v>547897</v>
      </c>
      <c r="E23" s="16">
        <v>6.352943319248142</v>
      </c>
      <c r="F23" s="347">
        <v>111.62489792389205</v>
      </c>
    </row>
    <row r="24" spans="1:6" ht="12.75">
      <c r="A24" s="41" t="s">
        <v>20</v>
      </c>
      <c r="B24" s="346">
        <v>42523</v>
      </c>
      <c r="C24" s="346">
        <v>3081852</v>
      </c>
      <c r="D24" s="346">
        <v>3124375</v>
      </c>
      <c r="E24" s="16">
        <v>8.586482609411377</v>
      </c>
      <c r="F24" s="347">
        <v>77.84247978163779</v>
      </c>
    </row>
    <row r="25" spans="1:6" ht="12.75">
      <c r="A25" s="41" t="s">
        <v>21</v>
      </c>
      <c r="B25" s="346">
        <v>1740</v>
      </c>
      <c r="C25" s="346">
        <v>65234</v>
      </c>
      <c r="D25" s="346">
        <v>66974</v>
      </c>
      <c r="E25" s="16">
        <v>6.228735632183909</v>
      </c>
      <c r="F25" s="347">
        <v>80.21999264187387</v>
      </c>
    </row>
    <row r="26" spans="1:6" ht="12.75">
      <c r="A26" s="41"/>
      <c r="B26" s="346"/>
      <c r="C26" s="346"/>
      <c r="D26" s="346"/>
      <c r="E26" s="372"/>
      <c r="F26" s="355"/>
    </row>
    <row r="27" spans="1:6" ht="12.75">
      <c r="A27" s="26" t="s">
        <v>244</v>
      </c>
      <c r="B27" s="350">
        <v>1354147</v>
      </c>
      <c r="C27" s="350">
        <v>30864725</v>
      </c>
      <c r="D27" s="350">
        <v>32218872</v>
      </c>
      <c r="E27" s="155">
        <v>6.0440040852285595</v>
      </c>
      <c r="F27" s="351">
        <v>82.37479041203186</v>
      </c>
    </row>
    <row r="28" spans="1:6" ht="12.75">
      <c r="A28" s="41" t="s">
        <v>22</v>
      </c>
      <c r="B28" s="346">
        <v>38094</v>
      </c>
      <c r="C28" s="346">
        <v>3412748</v>
      </c>
      <c r="D28" s="348">
        <v>3450842</v>
      </c>
      <c r="E28" s="16">
        <v>7.688874888433874</v>
      </c>
      <c r="F28" s="347">
        <v>100.00785290915121</v>
      </c>
    </row>
    <row r="29" spans="1:6" ht="12.75">
      <c r="A29" s="41"/>
      <c r="B29" s="346"/>
      <c r="C29" s="346"/>
      <c r="D29" s="348"/>
      <c r="E29" s="372"/>
      <c r="F29" s="355"/>
    </row>
    <row r="30" spans="1:6" ht="13.5" thickBot="1">
      <c r="A30" s="362" t="s">
        <v>99</v>
      </c>
      <c r="B30" s="363">
        <v>1392241</v>
      </c>
      <c r="C30" s="363">
        <v>34277473</v>
      </c>
      <c r="D30" s="374">
        <v>35669714</v>
      </c>
      <c r="E30" s="364">
        <v>6.089010451495106</v>
      </c>
      <c r="F30" s="365">
        <v>84.13038070221805</v>
      </c>
    </row>
    <row r="31" spans="1:6" ht="12.75">
      <c r="A31" s="41"/>
      <c r="B31" s="41"/>
      <c r="C31" s="41"/>
      <c r="D31" s="41"/>
      <c r="E31" s="41"/>
      <c r="F31" s="41"/>
    </row>
    <row r="32" spans="1:6" ht="12.75">
      <c r="A32" s="41"/>
      <c r="B32" s="41"/>
      <c r="C32" s="41"/>
      <c r="D32" s="149"/>
      <c r="E32" s="149"/>
      <c r="F32" s="41"/>
    </row>
  </sheetData>
  <mergeCells count="8">
    <mergeCell ref="B7:B8"/>
    <mergeCell ref="D7:D8"/>
    <mergeCell ref="E7:E8"/>
    <mergeCell ref="A1:F1"/>
    <mergeCell ref="A3:F3"/>
    <mergeCell ref="A4:F4"/>
    <mergeCell ref="B6:D6"/>
    <mergeCell ref="E6:F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3"/>
  <dimension ref="A1:G33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19" customWidth="1"/>
    <col min="2" max="6" width="15.7109375" style="19" customWidth="1"/>
    <col min="7" max="7" width="13.28125" style="40" customWidth="1"/>
    <col min="8" max="8" width="13.28125" style="19" customWidth="1"/>
    <col min="9" max="16384" width="11.421875" style="19" customWidth="1"/>
  </cols>
  <sheetData>
    <row r="1" spans="1:7" s="253" customFormat="1" ht="18">
      <c r="A1" s="630" t="s">
        <v>229</v>
      </c>
      <c r="B1" s="630"/>
      <c r="C1" s="630"/>
      <c r="D1" s="630"/>
      <c r="E1" s="630"/>
      <c r="F1" s="630"/>
      <c r="G1" s="256"/>
    </row>
    <row r="2" spans="1:6" ht="12.75">
      <c r="A2" s="40"/>
      <c r="B2" s="40"/>
      <c r="C2" s="40"/>
      <c r="D2" s="40"/>
      <c r="E2" s="40"/>
      <c r="F2" s="40"/>
    </row>
    <row r="3" spans="1:6" ht="15">
      <c r="A3" s="686" t="s">
        <v>417</v>
      </c>
      <c r="B3" s="686"/>
      <c r="C3" s="686"/>
      <c r="D3" s="686"/>
      <c r="E3" s="686"/>
      <c r="F3" s="686"/>
    </row>
    <row r="4" spans="1:6" ht="15">
      <c r="A4" s="686" t="s">
        <v>382</v>
      </c>
      <c r="B4" s="686"/>
      <c r="C4" s="686"/>
      <c r="D4" s="686"/>
      <c r="E4" s="686"/>
      <c r="F4" s="686"/>
    </row>
    <row r="5" spans="1:6" ht="12.75">
      <c r="A5" s="40"/>
      <c r="B5" s="40"/>
      <c r="C5" s="40"/>
      <c r="D5" s="40"/>
      <c r="E5" s="40"/>
      <c r="F5" s="40"/>
    </row>
    <row r="6" spans="1:6" ht="12.75">
      <c r="A6" s="148"/>
      <c r="B6" s="52"/>
      <c r="C6" s="683" t="s">
        <v>103</v>
      </c>
      <c r="D6" s="684"/>
      <c r="E6" s="685"/>
      <c r="F6" s="53"/>
    </row>
    <row r="7" spans="1:6" ht="12.75">
      <c r="A7" s="60" t="s">
        <v>100</v>
      </c>
      <c r="B7" s="30" t="s">
        <v>39</v>
      </c>
      <c r="C7" s="36" t="s">
        <v>104</v>
      </c>
      <c r="D7" s="36" t="s">
        <v>104</v>
      </c>
      <c r="E7" s="716" t="s">
        <v>4</v>
      </c>
      <c r="F7" s="31" t="s">
        <v>107</v>
      </c>
    </row>
    <row r="8" spans="1:6" ht="13.5" thickBot="1">
      <c r="A8" s="60"/>
      <c r="B8" s="38"/>
      <c r="C8" s="30" t="s">
        <v>105</v>
      </c>
      <c r="D8" s="30" t="s">
        <v>106</v>
      </c>
      <c r="E8" s="717"/>
      <c r="F8" s="42"/>
    </row>
    <row r="9" spans="1:6" ht="12.75">
      <c r="A9" s="357" t="s">
        <v>5</v>
      </c>
      <c r="B9" s="361">
        <v>61.632999999999996</v>
      </c>
      <c r="C9" s="361">
        <v>55933.939</v>
      </c>
      <c r="D9" s="361">
        <v>43873.341</v>
      </c>
      <c r="E9" s="360">
        <v>99807.28</v>
      </c>
      <c r="F9" s="361">
        <v>99868.913</v>
      </c>
    </row>
    <row r="10" spans="1:6" ht="12.75">
      <c r="A10" s="41" t="s">
        <v>6</v>
      </c>
      <c r="B10" s="347">
        <v>2.629</v>
      </c>
      <c r="C10" s="347">
        <v>8975.604</v>
      </c>
      <c r="D10" s="347">
        <v>14345.417</v>
      </c>
      <c r="E10" s="16">
        <v>23321.021</v>
      </c>
      <c r="F10" s="347">
        <v>23323.65</v>
      </c>
    </row>
    <row r="11" spans="1:6" ht="12.75">
      <c r="A11" s="41" t="s">
        <v>7</v>
      </c>
      <c r="B11" s="347">
        <v>2.037</v>
      </c>
      <c r="C11" s="347">
        <v>183.631</v>
      </c>
      <c r="D11" s="347" t="s">
        <v>228</v>
      </c>
      <c r="E11" s="16">
        <v>183.631</v>
      </c>
      <c r="F11" s="347">
        <v>185.668</v>
      </c>
    </row>
    <row r="12" spans="1:6" ht="12.75">
      <c r="A12" s="41" t="s">
        <v>8</v>
      </c>
      <c r="B12" s="347">
        <v>126.27</v>
      </c>
      <c r="C12" s="347">
        <v>13745.57</v>
      </c>
      <c r="D12" s="347">
        <v>37.95</v>
      </c>
      <c r="E12" s="16">
        <v>13783.52</v>
      </c>
      <c r="F12" s="347">
        <v>13909.79</v>
      </c>
    </row>
    <row r="13" spans="1:6" ht="12.75">
      <c r="A13" s="41" t="s">
        <v>9</v>
      </c>
      <c r="B13" s="347">
        <v>541.097</v>
      </c>
      <c r="C13" s="347">
        <v>8100.984</v>
      </c>
      <c r="D13" s="347">
        <v>26572.775</v>
      </c>
      <c r="E13" s="16">
        <v>34673.759000000005</v>
      </c>
      <c r="F13" s="347">
        <v>35214.85600000001</v>
      </c>
    </row>
    <row r="14" spans="1:6" ht="12.75">
      <c r="A14" s="41" t="s">
        <v>10</v>
      </c>
      <c r="B14" s="347">
        <v>155.056</v>
      </c>
      <c r="C14" s="347">
        <v>2391.908</v>
      </c>
      <c r="D14" s="347">
        <v>1827.259</v>
      </c>
      <c r="E14" s="16">
        <v>4219.1669999999995</v>
      </c>
      <c r="F14" s="347">
        <v>4374.222999999999</v>
      </c>
    </row>
    <row r="15" spans="1:6" ht="12.75">
      <c r="A15" s="41" t="s">
        <v>11</v>
      </c>
      <c r="B15" s="347">
        <v>539.7570000000001</v>
      </c>
      <c r="C15" s="347">
        <v>100252.48199999999</v>
      </c>
      <c r="D15" s="347">
        <v>73038.496</v>
      </c>
      <c r="E15" s="16">
        <v>173290.978</v>
      </c>
      <c r="F15" s="347">
        <v>173830.735</v>
      </c>
    </row>
    <row r="16" spans="1:6" ht="12.75">
      <c r="A16" s="41" t="s">
        <v>12</v>
      </c>
      <c r="B16" s="347">
        <v>190.10099999999997</v>
      </c>
      <c r="C16" s="347">
        <v>398583.2</v>
      </c>
      <c r="D16" s="347">
        <v>539546.9</v>
      </c>
      <c r="E16" s="16">
        <v>938130.1</v>
      </c>
      <c r="F16" s="347">
        <v>938320.201</v>
      </c>
    </row>
    <row r="17" spans="1:6" ht="12.75">
      <c r="A17" s="41" t="s">
        <v>13</v>
      </c>
      <c r="B17" s="347">
        <v>1200.782</v>
      </c>
      <c r="C17" s="347">
        <v>5550.372</v>
      </c>
      <c r="D17" s="347">
        <v>261.715</v>
      </c>
      <c r="E17" s="16">
        <v>5812.087</v>
      </c>
      <c r="F17" s="347">
        <v>7012.869000000001</v>
      </c>
    </row>
    <row r="18" spans="1:6" ht="12.75">
      <c r="A18" s="41" t="s">
        <v>14</v>
      </c>
      <c r="B18" s="347">
        <v>3872.663</v>
      </c>
      <c r="C18" s="347">
        <v>121676.7</v>
      </c>
      <c r="D18" s="347">
        <v>228547.3</v>
      </c>
      <c r="E18" s="16">
        <v>350224</v>
      </c>
      <c r="F18" s="347">
        <v>354096.663</v>
      </c>
    </row>
    <row r="19" spans="1:6" ht="12.75">
      <c r="A19" s="41" t="s">
        <v>15</v>
      </c>
      <c r="B19" s="347">
        <v>212.2</v>
      </c>
      <c r="C19" s="347">
        <v>54561.368</v>
      </c>
      <c r="D19" s="347">
        <v>16712.1</v>
      </c>
      <c r="E19" s="16">
        <v>71273.468</v>
      </c>
      <c r="F19" s="347">
        <v>71485.66799999999</v>
      </c>
    </row>
    <row r="20" spans="1:6" ht="12.75">
      <c r="A20" s="41" t="s">
        <v>16</v>
      </c>
      <c r="B20" s="347">
        <v>585.476</v>
      </c>
      <c r="C20" s="347">
        <v>114784.988</v>
      </c>
      <c r="D20" s="347">
        <v>79277.50899999999</v>
      </c>
      <c r="E20" s="16">
        <v>194062.497</v>
      </c>
      <c r="F20" s="347">
        <v>194647.973</v>
      </c>
    </row>
    <row r="21" spans="1:6" ht="12.75">
      <c r="A21" s="41" t="s">
        <v>17</v>
      </c>
      <c r="B21" s="347">
        <v>144.399</v>
      </c>
      <c r="C21" s="347">
        <v>106824.70300000001</v>
      </c>
      <c r="D21" s="347">
        <v>29843.747000000003</v>
      </c>
      <c r="E21" s="16">
        <v>136668.45</v>
      </c>
      <c r="F21" s="347">
        <v>136812.849</v>
      </c>
    </row>
    <row r="22" spans="1:6" ht="12.75">
      <c r="A22" s="41" t="s">
        <v>18</v>
      </c>
      <c r="B22" s="347" t="s">
        <v>228</v>
      </c>
      <c r="C22" s="347">
        <v>130712.827</v>
      </c>
      <c r="D22" s="347">
        <v>63085.775</v>
      </c>
      <c r="E22" s="16">
        <v>193798.602</v>
      </c>
      <c r="F22" s="347">
        <v>193798.602</v>
      </c>
    </row>
    <row r="23" spans="1:6" ht="12.75">
      <c r="A23" s="41" t="s">
        <v>19</v>
      </c>
      <c r="B23" s="347">
        <v>174.401</v>
      </c>
      <c r="C23" s="347">
        <v>13985.01</v>
      </c>
      <c r="D23" s="347">
        <v>44109.61</v>
      </c>
      <c r="E23" s="16">
        <v>58094.62</v>
      </c>
      <c r="F23" s="347">
        <v>58269.021</v>
      </c>
    </row>
    <row r="24" spans="1:6" ht="12.75">
      <c r="A24" s="41" t="s">
        <v>20</v>
      </c>
      <c r="B24" s="347">
        <v>365.123</v>
      </c>
      <c r="C24" s="347">
        <v>178453.866</v>
      </c>
      <c r="D24" s="347">
        <v>61445.136</v>
      </c>
      <c r="E24" s="16">
        <v>239899.00199999998</v>
      </c>
      <c r="F24" s="347">
        <v>240264.12499999997</v>
      </c>
    </row>
    <row r="25" spans="1:6" ht="12.75">
      <c r="A25" s="41" t="s">
        <v>21</v>
      </c>
      <c r="B25" s="347">
        <v>10.838000000000001</v>
      </c>
      <c r="C25" s="347">
        <v>5233.071</v>
      </c>
      <c r="D25" s="347" t="s">
        <v>228</v>
      </c>
      <c r="E25" s="16">
        <v>5233.071</v>
      </c>
      <c r="F25" s="347">
        <v>5243.909</v>
      </c>
    </row>
    <row r="26" spans="1:6" ht="12.75">
      <c r="A26" s="41"/>
      <c r="B26" s="16"/>
      <c r="C26" s="16"/>
      <c r="D26" s="16"/>
      <c r="E26" s="16"/>
      <c r="F26" s="347"/>
    </row>
    <row r="27" spans="1:6" ht="12.75">
      <c r="A27" s="26" t="s">
        <v>244</v>
      </c>
      <c r="B27" s="155">
        <v>8184.461999999999</v>
      </c>
      <c r="C27" s="155">
        <v>1319950.2229999998</v>
      </c>
      <c r="D27" s="155">
        <v>1222525.03</v>
      </c>
      <c r="E27" s="155">
        <v>2542475.2530000005</v>
      </c>
      <c r="F27" s="351">
        <v>2550659.715</v>
      </c>
    </row>
    <row r="28" spans="1:6" ht="12.75">
      <c r="A28" s="41" t="s">
        <v>22</v>
      </c>
      <c r="B28" s="347">
        <v>292.9</v>
      </c>
      <c r="C28" s="347">
        <v>341301.6</v>
      </c>
      <c r="D28" s="347" t="s">
        <v>228</v>
      </c>
      <c r="E28" s="16">
        <v>341301.6</v>
      </c>
      <c r="F28" s="347">
        <v>341594.5</v>
      </c>
    </row>
    <row r="29" spans="1:6" ht="12.75">
      <c r="A29" s="41"/>
      <c r="B29" s="16"/>
      <c r="C29" s="16"/>
      <c r="D29" s="16"/>
      <c r="E29" s="16"/>
      <c r="F29" s="347"/>
    </row>
    <row r="30" spans="1:6" ht="13.5" thickBot="1">
      <c r="A30" s="362" t="s">
        <v>99</v>
      </c>
      <c r="B30" s="364">
        <v>8477.362</v>
      </c>
      <c r="C30" s="364">
        <v>1661251.8229999999</v>
      </c>
      <c r="D30" s="364">
        <v>1222525.03</v>
      </c>
      <c r="E30" s="364">
        <v>2883776.8530000006</v>
      </c>
      <c r="F30" s="365">
        <v>2892254.215</v>
      </c>
    </row>
    <row r="31" ht="12.75">
      <c r="D31" s="51"/>
    </row>
    <row r="32" spans="1:5" ht="12.75">
      <c r="A32" s="51"/>
      <c r="B32" s="51"/>
      <c r="C32" s="51"/>
      <c r="D32" s="51"/>
      <c r="E32" s="51"/>
    </row>
    <row r="33" spans="1:4" ht="12.75">
      <c r="A33" s="51"/>
      <c r="B33" s="51"/>
      <c r="C33" s="51"/>
      <c r="D33" s="51"/>
    </row>
  </sheetData>
  <mergeCells count="5">
    <mergeCell ref="A3:F3"/>
    <mergeCell ref="A4:F4"/>
    <mergeCell ref="A1:F1"/>
    <mergeCell ref="E7:E8"/>
    <mergeCell ref="C6:E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4"/>
  <dimension ref="A1:G89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19" customWidth="1"/>
    <col min="2" max="6" width="13.7109375" style="19" customWidth="1"/>
    <col min="7" max="7" width="10.57421875" style="40" customWidth="1"/>
    <col min="8" max="10" width="10.57421875" style="19" customWidth="1"/>
    <col min="11" max="16384" width="11.421875" style="19" customWidth="1"/>
  </cols>
  <sheetData>
    <row r="1" spans="1:7" s="253" customFormat="1" ht="18">
      <c r="A1" s="630" t="s">
        <v>229</v>
      </c>
      <c r="B1" s="630"/>
      <c r="C1" s="630"/>
      <c r="D1" s="630"/>
      <c r="E1" s="630"/>
      <c r="F1" s="630"/>
      <c r="G1" s="256"/>
    </row>
    <row r="3" spans="1:7" s="270" customFormat="1" ht="15">
      <c r="A3" s="686" t="s">
        <v>416</v>
      </c>
      <c r="B3" s="686"/>
      <c r="C3" s="686"/>
      <c r="D3" s="686"/>
      <c r="E3" s="686"/>
      <c r="F3" s="686"/>
      <c r="G3" s="271"/>
    </row>
    <row r="4" spans="1:7" s="270" customFormat="1" ht="15">
      <c r="A4" s="686" t="s">
        <v>381</v>
      </c>
      <c r="B4" s="686"/>
      <c r="C4" s="686"/>
      <c r="D4" s="686"/>
      <c r="E4" s="686"/>
      <c r="F4" s="686"/>
      <c r="G4" s="271"/>
    </row>
    <row r="6" spans="1:6" ht="12.75">
      <c r="A6" s="62" t="s">
        <v>55</v>
      </c>
      <c r="B6" s="753" t="s">
        <v>52</v>
      </c>
      <c r="C6" s="754"/>
      <c r="D6" s="755"/>
      <c r="E6" s="684" t="s">
        <v>102</v>
      </c>
      <c r="F6" s="684"/>
    </row>
    <row r="7" spans="1:6" ht="12.75">
      <c r="A7" s="60" t="s">
        <v>100</v>
      </c>
      <c r="B7" s="716" t="s">
        <v>39</v>
      </c>
      <c r="C7" s="47" t="s">
        <v>38</v>
      </c>
      <c r="D7" s="716" t="s">
        <v>4</v>
      </c>
      <c r="E7" s="716" t="s">
        <v>39</v>
      </c>
      <c r="F7" s="48" t="s">
        <v>38</v>
      </c>
    </row>
    <row r="8" spans="1:6" ht="13.5" thickBot="1">
      <c r="A8" s="356"/>
      <c r="B8" s="717"/>
      <c r="C8" s="436" t="s">
        <v>101</v>
      </c>
      <c r="D8" s="717"/>
      <c r="E8" s="717"/>
      <c r="F8" s="147" t="s">
        <v>101</v>
      </c>
    </row>
    <row r="9" spans="1:6" ht="12.75">
      <c r="A9" s="357" t="s">
        <v>56</v>
      </c>
      <c r="B9" s="358">
        <v>1462</v>
      </c>
      <c r="C9" s="358">
        <v>310022</v>
      </c>
      <c r="D9" s="359">
        <v>311484</v>
      </c>
      <c r="E9" s="360">
        <v>8.048563611491108</v>
      </c>
      <c r="F9" s="361">
        <v>75.8265800491578</v>
      </c>
    </row>
    <row r="10" spans="1:6" ht="12.75">
      <c r="A10" s="41" t="s">
        <v>57</v>
      </c>
      <c r="B10" s="348">
        <v>4</v>
      </c>
      <c r="C10" s="348">
        <v>156847</v>
      </c>
      <c r="D10" s="348">
        <v>156851</v>
      </c>
      <c r="E10" s="347">
        <v>3.518659420289855</v>
      </c>
      <c r="F10" s="347">
        <v>77.73855413237104</v>
      </c>
    </row>
    <row r="11" spans="1:6" ht="12.75">
      <c r="A11" s="41" t="s">
        <v>58</v>
      </c>
      <c r="B11" s="348">
        <v>2057</v>
      </c>
      <c r="C11" s="348">
        <v>57220</v>
      </c>
      <c r="D11" s="346">
        <v>59277</v>
      </c>
      <c r="E11" s="347">
        <v>5.357316480311133</v>
      </c>
      <c r="F11" s="347">
        <v>85.32787486892695</v>
      </c>
    </row>
    <row r="12" spans="1:6" ht="12.75">
      <c r="A12" s="41" t="s">
        <v>59</v>
      </c>
      <c r="B12" s="348">
        <v>11040</v>
      </c>
      <c r="C12" s="348">
        <v>738541</v>
      </c>
      <c r="D12" s="346">
        <v>749581</v>
      </c>
      <c r="E12" s="347">
        <v>3.518659420289855</v>
      </c>
      <c r="F12" s="347">
        <v>80.19033743556552</v>
      </c>
    </row>
    <row r="13" spans="1:6" ht="12.75">
      <c r="A13" s="2" t="s">
        <v>246</v>
      </c>
      <c r="B13" s="367">
        <v>14563</v>
      </c>
      <c r="C13" s="367">
        <v>1262630</v>
      </c>
      <c r="D13" s="366">
        <v>1277193</v>
      </c>
      <c r="E13" s="368">
        <v>4.232163702533818</v>
      </c>
      <c r="F13" s="368">
        <v>79.04713178048993</v>
      </c>
    </row>
    <row r="14" spans="1:6" ht="12.75">
      <c r="A14" s="41"/>
      <c r="B14" s="348"/>
      <c r="C14" s="348"/>
      <c r="D14" s="346"/>
      <c r="E14" s="16"/>
      <c r="F14" s="347"/>
    </row>
    <row r="15" spans="1:6" ht="12.75">
      <c r="A15" s="2" t="s">
        <v>247</v>
      </c>
      <c r="B15" s="367">
        <v>428</v>
      </c>
      <c r="C15" s="367">
        <v>302289</v>
      </c>
      <c r="D15" s="366">
        <v>302717</v>
      </c>
      <c r="E15" s="368">
        <v>6.142523364485982</v>
      </c>
      <c r="F15" s="368">
        <v>77.14809668893012</v>
      </c>
    </row>
    <row r="16" spans="1:6" ht="12.75">
      <c r="A16" s="41"/>
      <c r="B16" s="348"/>
      <c r="C16" s="348"/>
      <c r="D16" s="346"/>
      <c r="E16" s="16"/>
      <c r="F16" s="347"/>
    </row>
    <row r="17" spans="1:6" ht="12.75">
      <c r="A17" s="2" t="s">
        <v>248</v>
      </c>
      <c r="B17" s="367">
        <v>400</v>
      </c>
      <c r="C17" s="367">
        <v>1646</v>
      </c>
      <c r="D17" s="366">
        <v>2046</v>
      </c>
      <c r="E17" s="368">
        <v>5.0925</v>
      </c>
      <c r="F17" s="368">
        <v>111.56196840826246</v>
      </c>
    </row>
    <row r="18" spans="1:6" ht="12.75">
      <c r="A18" s="41"/>
      <c r="B18" s="348"/>
      <c r="C18" s="348"/>
      <c r="D18" s="346"/>
      <c r="E18" s="16"/>
      <c r="F18" s="347"/>
    </row>
    <row r="19" spans="1:6" ht="12.75">
      <c r="A19" s="41" t="s">
        <v>60</v>
      </c>
      <c r="B19" s="348">
        <v>18853</v>
      </c>
      <c r="C19" s="348">
        <v>2463</v>
      </c>
      <c r="D19" s="346">
        <v>21316</v>
      </c>
      <c r="E19" s="347">
        <v>5.425661698403437</v>
      </c>
      <c r="F19" s="347">
        <v>87.10515631343891</v>
      </c>
    </row>
    <row r="20" spans="1:6" ht="12.75">
      <c r="A20" s="41" t="s">
        <v>61</v>
      </c>
      <c r="B20" s="348">
        <v>2806</v>
      </c>
      <c r="C20" s="348">
        <v>18938</v>
      </c>
      <c r="D20" s="346">
        <v>21744</v>
      </c>
      <c r="E20" s="347">
        <v>8.506771204561653</v>
      </c>
      <c r="F20" s="347">
        <v>81.34385890801563</v>
      </c>
    </row>
    <row r="21" spans="1:6" ht="12.75">
      <c r="A21" s="41" t="s">
        <v>62</v>
      </c>
      <c r="B21" s="348">
        <v>20</v>
      </c>
      <c r="C21" s="348">
        <v>150822</v>
      </c>
      <c r="D21" s="346">
        <v>150842</v>
      </c>
      <c r="E21" s="347">
        <v>5.5</v>
      </c>
      <c r="F21" s="347">
        <v>79.75288750977974</v>
      </c>
    </row>
    <row r="22" spans="1:6" ht="12.75">
      <c r="A22" s="2" t="s">
        <v>249</v>
      </c>
      <c r="B22" s="367">
        <v>21679</v>
      </c>
      <c r="C22" s="367">
        <v>172223</v>
      </c>
      <c r="D22" s="366">
        <v>193902</v>
      </c>
      <c r="E22" s="368">
        <v>5.8245306517828315</v>
      </c>
      <c r="F22" s="368">
        <v>80.03298049621712</v>
      </c>
    </row>
    <row r="23" spans="1:6" ht="12.75">
      <c r="A23" s="41"/>
      <c r="B23" s="348"/>
      <c r="C23" s="348"/>
      <c r="D23" s="346"/>
      <c r="E23" s="16"/>
      <c r="F23" s="347"/>
    </row>
    <row r="24" spans="1:6" ht="12.75">
      <c r="A24" s="2" t="s">
        <v>250</v>
      </c>
      <c r="B24" s="367">
        <v>76174</v>
      </c>
      <c r="C24" s="367">
        <v>404413</v>
      </c>
      <c r="D24" s="366">
        <v>480587</v>
      </c>
      <c r="E24" s="368">
        <v>7.103434242654974</v>
      </c>
      <c r="F24" s="368">
        <v>85.73848763516506</v>
      </c>
    </row>
    <row r="25" spans="1:6" ht="12.75">
      <c r="A25" s="41"/>
      <c r="B25" s="348"/>
      <c r="C25" s="348"/>
      <c r="D25" s="346"/>
      <c r="E25" s="16"/>
      <c r="F25" s="347"/>
    </row>
    <row r="26" spans="1:6" ht="12.75">
      <c r="A26" s="2" t="s">
        <v>251</v>
      </c>
      <c r="B26" s="367">
        <v>23438</v>
      </c>
      <c r="C26" s="367">
        <v>51630</v>
      </c>
      <c r="D26" s="366">
        <v>75068</v>
      </c>
      <c r="E26" s="368">
        <v>6.615581534260603</v>
      </c>
      <c r="F26" s="368">
        <v>81.71929110981985</v>
      </c>
    </row>
    <row r="27" spans="1:6" ht="12.75">
      <c r="A27" s="41"/>
      <c r="B27" s="348"/>
      <c r="C27" s="348"/>
      <c r="D27" s="346"/>
      <c r="E27" s="16"/>
      <c r="F27" s="347"/>
    </row>
    <row r="28" spans="1:6" ht="12.75">
      <c r="A28" s="41" t="s">
        <v>63</v>
      </c>
      <c r="B28" s="348">
        <v>2521</v>
      </c>
      <c r="C28" s="348">
        <v>492435</v>
      </c>
      <c r="D28" s="346">
        <v>494956</v>
      </c>
      <c r="E28" s="347">
        <v>7.161443871479571</v>
      </c>
      <c r="F28" s="347">
        <v>79.46742209631728</v>
      </c>
    </row>
    <row r="29" spans="1:6" ht="12.75">
      <c r="A29" s="41" t="s">
        <v>64</v>
      </c>
      <c r="B29" s="348">
        <v>555</v>
      </c>
      <c r="C29" s="348">
        <v>416535</v>
      </c>
      <c r="D29" s="346">
        <v>417090</v>
      </c>
      <c r="E29" s="347">
        <v>5.963963963963964</v>
      </c>
      <c r="F29" s="347">
        <v>97.32416243532957</v>
      </c>
    </row>
    <row r="30" spans="1:6" ht="12.75">
      <c r="A30" s="41" t="s">
        <v>65</v>
      </c>
      <c r="B30" s="348">
        <v>73787</v>
      </c>
      <c r="C30" s="348">
        <v>1152736</v>
      </c>
      <c r="D30" s="346">
        <v>1226523</v>
      </c>
      <c r="E30" s="347">
        <v>7.0255329529591934</v>
      </c>
      <c r="F30" s="347">
        <v>81.21505531188407</v>
      </c>
    </row>
    <row r="31" spans="1:6" ht="12.75">
      <c r="A31" s="2" t="s">
        <v>252</v>
      </c>
      <c r="B31" s="367">
        <v>76863</v>
      </c>
      <c r="C31" s="367">
        <v>2061706</v>
      </c>
      <c r="D31" s="366">
        <v>2138569</v>
      </c>
      <c r="E31" s="368">
        <v>7.022325436165647</v>
      </c>
      <c r="F31" s="368">
        <v>84.05222568106218</v>
      </c>
    </row>
    <row r="32" spans="1:6" ht="12.75">
      <c r="A32" s="41"/>
      <c r="B32" s="348"/>
      <c r="C32" s="348"/>
      <c r="D32" s="346"/>
      <c r="E32" s="16"/>
      <c r="F32" s="347"/>
    </row>
    <row r="33" spans="1:6" ht="12.75">
      <c r="A33" s="41" t="s">
        <v>66</v>
      </c>
      <c r="B33" s="348">
        <v>30202</v>
      </c>
      <c r="C33" s="348">
        <v>4624850</v>
      </c>
      <c r="D33" s="346">
        <v>4655052</v>
      </c>
      <c r="E33" s="347">
        <v>5.78441825044699</v>
      </c>
      <c r="F33" s="347">
        <v>81.50225412716088</v>
      </c>
    </row>
    <row r="34" spans="1:6" ht="12.75">
      <c r="A34" s="41" t="s">
        <v>67</v>
      </c>
      <c r="B34" s="349">
        <v>1205</v>
      </c>
      <c r="C34" s="348">
        <v>4779739</v>
      </c>
      <c r="D34" s="346">
        <v>4780944</v>
      </c>
      <c r="E34" s="354">
        <v>8.049792531120332</v>
      </c>
      <c r="F34" s="347">
        <v>77.30769399751743</v>
      </c>
    </row>
    <row r="35" spans="1:6" ht="12.75">
      <c r="A35" s="41" t="s">
        <v>68</v>
      </c>
      <c r="B35" s="348">
        <v>1664</v>
      </c>
      <c r="C35" s="348">
        <v>2347857</v>
      </c>
      <c r="D35" s="346">
        <v>2349521</v>
      </c>
      <c r="E35" s="347">
        <v>3.3052884615384617</v>
      </c>
      <c r="F35" s="347">
        <v>80.65205845160075</v>
      </c>
    </row>
    <row r="36" spans="1:6" ht="12.75">
      <c r="A36" s="41" t="s">
        <v>69</v>
      </c>
      <c r="B36" s="348">
        <v>47</v>
      </c>
      <c r="C36" s="348">
        <v>31282</v>
      </c>
      <c r="D36" s="346">
        <v>31329</v>
      </c>
      <c r="E36" s="347">
        <v>4.25531914893617</v>
      </c>
      <c r="F36" s="347">
        <v>74.30151524838566</v>
      </c>
    </row>
    <row r="37" spans="1:6" ht="12.75">
      <c r="A37" s="2" t="s">
        <v>253</v>
      </c>
      <c r="B37" s="367">
        <v>33118</v>
      </c>
      <c r="C37" s="367">
        <v>11783728</v>
      </c>
      <c r="D37" s="366">
        <v>11816846</v>
      </c>
      <c r="E37" s="368">
        <v>5.740111117821123</v>
      </c>
      <c r="F37" s="368">
        <v>79.61233490793407</v>
      </c>
    </row>
    <row r="38" spans="1:6" ht="12.75">
      <c r="A38" s="41"/>
      <c r="B38" s="348"/>
      <c r="C38" s="348"/>
      <c r="D38" s="346"/>
      <c r="E38" s="16"/>
      <c r="F38" s="347"/>
    </row>
    <row r="39" spans="1:6" ht="12.75">
      <c r="A39" s="2" t="s">
        <v>254</v>
      </c>
      <c r="B39" s="367">
        <v>131167</v>
      </c>
      <c r="C39" s="367">
        <v>75165</v>
      </c>
      <c r="D39" s="366">
        <v>206332</v>
      </c>
      <c r="E39" s="368">
        <v>9.154604435566872</v>
      </c>
      <c r="F39" s="368">
        <v>77.32437969799774</v>
      </c>
    </row>
    <row r="40" spans="1:6" ht="12.75">
      <c r="A40" s="41"/>
      <c r="B40" s="348"/>
      <c r="C40" s="348"/>
      <c r="D40" s="346"/>
      <c r="E40" s="16"/>
      <c r="F40" s="347"/>
    </row>
    <row r="41" spans="1:6" ht="12.75">
      <c r="A41" s="41" t="s">
        <v>70</v>
      </c>
      <c r="B41" s="348">
        <v>234161</v>
      </c>
      <c r="C41" s="348">
        <v>151572</v>
      </c>
      <c r="D41" s="346">
        <v>385733</v>
      </c>
      <c r="E41" s="347">
        <v>4.803562506138938</v>
      </c>
      <c r="F41" s="347">
        <v>92.81889135196474</v>
      </c>
    </row>
    <row r="42" spans="1:6" ht="12.75">
      <c r="A42" s="41" t="s">
        <v>71</v>
      </c>
      <c r="B42" s="348">
        <v>20732</v>
      </c>
      <c r="C42" s="348">
        <v>493752</v>
      </c>
      <c r="D42" s="346">
        <v>514484</v>
      </c>
      <c r="E42" s="347">
        <v>5.578333011769246</v>
      </c>
      <c r="F42" s="347">
        <v>80.16417958813331</v>
      </c>
    </row>
    <row r="43" spans="1:6" ht="12.75">
      <c r="A43" s="41" t="s">
        <v>72</v>
      </c>
      <c r="B43" s="348">
        <v>3917</v>
      </c>
      <c r="C43" s="348">
        <v>503879</v>
      </c>
      <c r="D43" s="346">
        <v>507796</v>
      </c>
      <c r="E43" s="347">
        <v>5.435537401072249</v>
      </c>
      <c r="F43" s="347">
        <v>78.05223277810744</v>
      </c>
    </row>
    <row r="44" spans="1:6" ht="12.75">
      <c r="A44" s="41" t="s">
        <v>73</v>
      </c>
      <c r="B44" s="348">
        <v>8760</v>
      </c>
      <c r="C44" s="348">
        <v>14354</v>
      </c>
      <c r="D44" s="346">
        <v>23114</v>
      </c>
      <c r="E44" s="347">
        <v>3.86472602739726</v>
      </c>
      <c r="F44" s="347">
        <v>80.08548139891317</v>
      </c>
    </row>
    <row r="45" spans="1:6" ht="12.75">
      <c r="A45" s="41" t="s">
        <v>74</v>
      </c>
      <c r="B45" s="348">
        <v>136586</v>
      </c>
      <c r="C45" s="348">
        <v>1426002</v>
      </c>
      <c r="D45" s="346">
        <v>1562588</v>
      </c>
      <c r="E45" s="347">
        <v>5.023655425885523</v>
      </c>
      <c r="F45" s="347">
        <v>122.07301392284162</v>
      </c>
    </row>
    <row r="46" spans="1:6" ht="12.75">
      <c r="A46" s="41" t="s">
        <v>75</v>
      </c>
      <c r="B46" s="348">
        <v>182111</v>
      </c>
      <c r="C46" s="348">
        <v>316342</v>
      </c>
      <c r="D46" s="346">
        <v>498453</v>
      </c>
      <c r="E46" s="347">
        <v>4.957619254191125</v>
      </c>
      <c r="F46" s="347">
        <v>86.608174064778</v>
      </c>
    </row>
    <row r="47" spans="1:6" ht="12.75">
      <c r="A47" s="41" t="s">
        <v>76</v>
      </c>
      <c r="B47" s="348">
        <v>32793</v>
      </c>
      <c r="C47" s="348">
        <v>304257</v>
      </c>
      <c r="D47" s="346">
        <v>337050</v>
      </c>
      <c r="E47" s="347">
        <v>7.253438233769402</v>
      </c>
      <c r="F47" s="347">
        <v>82.65860440351413</v>
      </c>
    </row>
    <row r="48" spans="1:6" ht="12.75">
      <c r="A48" s="41" t="s">
        <v>77</v>
      </c>
      <c r="B48" s="348">
        <v>28609</v>
      </c>
      <c r="C48" s="348">
        <v>43390</v>
      </c>
      <c r="D48" s="346">
        <v>71999</v>
      </c>
      <c r="E48" s="347">
        <v>5.247824111293649</v>
      </c>
      <c r="F48" s="347">
        <v>86.54955058769302</v>
      </c>
    </row>
    <row r="49" spans="1:6" ht="12.75">
      <c r="A49" s="41" t="s">
        <v>78</v>
      </c>
      <c r="B49" s="348">
        <v>104014</v>
      </c>
      <c r="C49" s="348">
        <v>298035</v>
      </c>
      <c r="D49" s="346">
        <v>402049</v>
      </c>
      <c r="E49" s="347">
        <v>5.769079162420444</v>
      </c>
      <c r="F49" s="347">
        <v>86.28716090392066</v>
      </c>
    </row>
    <row r="50" spans="1:6" ht="12.75">
      <c r="A50" s="2" t="s">
        <v>255</v>
      </c>
      <c r="B50" s="367">
        <v>751683</v>
      </c>
      <c r="C50" s="367">
        <v>3551583</v>
      </c>
      <c r="D50" s="366">
        <v>4303266</v>
      </c>
      <c r="E50" s="368">
        <v>5.151989601999779</v>
      </c>
      <c r="F50" s="368">
        <v>98.6106758591873</v>
      </c>
    </row>
    <row r="51" spans="1:6" ht="12.75">
      <c r="A51" s="41"/>
      <c r="B51" s="348"/>
      <c r="C51" s="348"/>
      <c r="D51" s="346"/>
      <c r="E51" s="16"/>
      <c r="F51" s="347"/>
    </row>
    <row r="52" spans="1:6" ht="12.75">
      <c r="A52" s="2" t="s">
        <v>256</v>
      </c>
      <c r="B52" s="367">
        <v>39230</v>
      </c>
      <c r="C52" s="367">
        <v>930736</v>
      </c>
      <c r="D52" s="366">
        <v>969966</v>
      </c>
      <c r="E52" s="368">
        <v>5.409125669130767</v>
      </c>
      <c r="F52" s="368">
        <v>76.57753433841604</v>
      </c>
    </row>
    <row r="53" spans="1:6" ht="12.75">
      <c r="A53" s="41"/>
      <c r="B53" s="348"/>
      <c r="C53" s="348"/>
      <c r="D53" s="346"/>
      <c r="E53" s="16"/>
      <c r="F53" s="347"/>
    </row>
    <row r="54" spans="1:6" ht="12.75">
      <c r="A54" s="41" t="s">
        <v>79</v>
      </c>
      <c r="B54" s="348">
        <v>1926</v>
      </c>
      <c r="C54" s="348">
        <v>261188</v>
      </c>
      <c r="D54" s="346">
        <v>263114</v>
      </c>
      <c r="E54" s="347">
        <v>6.425752855659398</v>
      </c>
      <c r="F54" s="347">
        <v>80.74715530575679</v>
      </c>
    </row>
    <row r="55" spans="1:6" ht="12.75">
      <c r="A55" s="41" t="s">
        <v>80</v>
      </c>
      <c r="B55" s="348">
        <v>16708</v>
      </c>
      <c r="C55" s="348">
        <v>345329</v>
      </c>
      <c r="D55" s="346">
        <v>362037</v>
      </c>
      <c r="E55" s="347">
        <v>9.921774000478813</v>
      </c>
      <c r="F55" s="347">
        <v>74.30845367750753</v>
      </c>
    </row>
    <row r="56" spans="1:6" ht="12.75">
      <c r="A56" s="41" t="s">
        <v>81</v>
      </c>
      <c r="B56" s="349" t="s">
        <v>228</v>
      </c>
      <c r="C56" s="348">
        <v>672665</v>
      </c>
      <c r="D56" s="346">
        <v>672665</v>
      </c>
      <c r="E56" s="354" t="s">
        <v>228</v>
      </c>
      <c r="F56" s="347">
        <v>85.00278742018686</v>
      </c>
    </row>
    <row r="57" spans="1:6" ht="12.75">
      <c r="A57" s="41" t="s">
        <v>82</v>
      </c>
      <c r="B57" s="348">
        <v>109</v>
      </c>
      <c r="C57" s="348">
        <v>29071</v>
      </c>
      <c r="D57" s="346">
        <v>29180</v>
      </c>
      <c r="E57" s="347">
        <v>6.1192660550458715</v>
      </c>
      <c r="F57" s="347">
        <v>81.44353479412473</v>
      </c>
    </row>
    <row r="58" spans="1:6" ht="12.75">
      <c r="A58" s="41" t="s">
        <v>83</v>
      </c>
      <c r="B58" s="348">
        <v>73905</v>
      </c>
      <c r="C58" s="348">
        <v>1097540</v>
      </c>
      <c r="D58" s="346">
        <v>1171445</v>
      </c>
      <c r="E58" s="347">
        <v>5.5024693863744</v>
      </c>
      <c r="F58" s="347">
        <v>79.96555934180076</v>
      </c>
    </row>
    <row r="59" spans="1:6" ht="12.75">
      <c r="A59" s="2" t="s">
        <v>257</v>
      </c>
      <c r="B59" s="367">
        <v>92648</v>
      </c>
      <c r="C59" s="367">
        <v>2405793</v>
      </c>
      <c r="D59" s="366">
        <v>2498441</v>
      </c>
      <c r="E59" s="368">
        <v>6.319359295397634</v>
      </c>
      <c r="F59" s="368">
        <v>80.66466940422555</v>
      </c>
    </row>
    <row r="60" spans="1:6" ht="12.75">
      <c r="A60" s="41"/>
      <c r="B60" s="348"/>
      <c r="C60" s="348"/>
      <c r="D60" s="346"/>
      <c r="E60" s="16"/>
      <c r="F60" s="347"/>
    </row>
    <row r="61" spans="1:6" ht="12.75">
      <c r="A61" s="41" t="s">
        <v>84</v>
      </c>
      <c r="B61" s="348">
        <v>4477</v>
      </c>
      <c r="C61" s="348">
        <v>157023</v>
      </c>
      <c r="D61" s="346">
        <v>161500</v>
      </c>
      <c r="E61" s="347">
        <v>6.214205941478669</v>
      </c>
      <c r="F61" s="347">
        <v>83.47089916763787</v>
      </c>
    </row>
    <row r="62" spans="1:6" ht="12.75">
      <c r="A62" s="41" t="s">
        <v>85</v>
      </c>
      <c r="B62" s="348">
        <v>103</v>
      </c>
      <c r="C62" s="348">
        <v>122246</v>
      </c>
      <c r="D62" s="346">
        <v>122349</v>
      </c>
      <c r="E62" s="347">
        <v>5.203883495145631</v>
      </c>
      <c r="F62" s="347">
        <v>76.81928243050898</v>
      </c>
    </row>
    <row r="63" spans="1:6" ht="12.75">
      <c r="A63" s="41" t="s">
        <v>86</v>
      </c>
      <c r="B63" s="348">
        <v>16461</v>
      </c>
      <c r="C63" s="348">
        <v>1548301</v>
      </c>
      <c r="D63" s="346">
        <v>1564762</v>
      </c>
      <c r="E63" s="347">
        <v>7.049510965311949</v>
      </c>
      <c r="F63" s="347">
        <v>73.73937561236478</v>
      </c>
    </row>
    <row r="64" spans="1:6" ht="12.75">
      <c r="A64" s="2" t="s">
        <v>258</v>
      </c>
      <c r="B64" s="367">
        <v>21041</v>
      </c>
      <c r="C64" s="367">
        <v>1827570</v>
      </c>
      <c r="D64" s="366">
        <v>1848611</v>
      </c>
      <c r="E64" s="368">
        <v>6.862744166151799</v>
      </c>
      <c r="F64" s="368">
        <v>74.78151315681478</v>
      </c>
    </row>
    <row r="65" spans="1:6" ht="12.75">
      <c r="A65" s="41"/>
      <c r="B65" s="348"/>
      <c r="C65" s="348"/>
      <c r="D65" s="346"/>
      <c r="E65" s="16"/>
      <c r="F65" s="347"/>
    </row>
    <row r="66" spans="1:6" ht="12.75">
      <c r="A66" s="2" t="s">
        <v>259</v>
      </c>
      <c r="B66" s="435" t="s">
        <v>228</v>
      </c>
      <c r="C66" s="367">
        <v>2366082</v>
      </c>
      <c r="D66" s="366">
        <v>2366082</v>
      </c>
      <c r="E66" s="369" t="s">
        <v>228</v>
      </c>
      <c r="F66" s="368">
        <v>81.90696772132158</v>
      </c>
    </row>
    <row r="67" spans="1:6" ht="12.75">
      <c r="A67" s="41"/>
      <c r="B67" s="348"/>
      <c r="C67" s="348"/>
      <c r="D67" s="346"/>
      <c r="E67" s="16"/>
      <c r="F67" s="347"/>
    </row>
    <row r="68" spans="1:6" ht="12.75">
      <c r="A68" s="41" t="s">
        <v>87</v>
      </c>
      <c r="B68" s="348">
        <v>12085</v>
      </c>
      <c r="C68" s="348">
        <v>423851</v>
      </c>
      <c r="D68" s="346">
        <v>435936</v>
      </c>
      <c r="E68" s="347">
        <v>7.904095986760447</v>
      </c>
      <c r="F68" s="347">
        <v>116.28836548692819</v>
      </c>
    </row>
    <row r="69" spans="1:6" ht="12.75">
      <c r="A69" s="41" t="s">
        <v>88</v>
      </c>
      <c r="B69" s="348">
        <v>15367</v>
      </c>
      <c r="C69" s="348">
        <v>96594</v>
      </c>
      <c r="D69" s="346">
        <v>111961</v>
      </c>
      <c r="E69" s="347">
        <v>5.133077373592764</v>
      </c>
      <c r="F69" s="347">
        <v>91.1617698821873</v>
      </c>
    </row>
    <row r="70" spans="1:6" ht="12.75">
      <c r="A70" s="2" t="s">
        <v>260</v>
      </c>
      <c r="B70" s="367">
        <v>27452</v>
      </c>
      <c r="C70" s="367">
        <v>520445</v>
      </c>
      <c r="D70" s="366">
        <v>547897</v>
      </c>
      <c r="E70" s="368">
        <v>6.352943319248142</v>
      </c>
      <c r="F70" s="368">
        <v>111.62489792389205</v>
      </c>
    </row>
    <row r="71" spans="1:6" ht="12.75">
      <c r="A71" s="41"/>
      <c r="B71" s="348"/>
      <c r="C71" s="348"/>
      <c r="D71" s="346"/>
      <c r="E71" s="16"/>
      <c r="F71" s="347"/>
    </row>
    <row r="72" spans="1:6" ht="12.75">
      <c r="A72" s="41" t="s">
        <v>89</v>
      </c>
      <c r="B72" s="348">
        <v>2912</v>
      </c>
      <c r="C72" s="348">
        <v>144099</v>
      </c>
      <c r="D72" s="346">
        <v>147011</v>
      </c>
      <c r="E72" s="347">
        <v>5.535027472527472</v>
      </c>
      <c r="F72" s="347">
        <v>72.96344180042885</v>
      </c>
    </row>
    <row r="73" spans="1:6" ht="12.75">
      <c r="A73" s="41" t="s">
        <v>90</v>
      </c>
      <c r="B73" s="348">
        <v>358</v>
      </c>
      <c r="C73" s="348">
        <v>71625</v>
      </c>
      <c r="D73" s="346">
        <v>71983</v>
      </c>
      <c r="E73" s="347">
        <v>5.879888268156424</v>
      </c>
      <c r="F73" s="347">
        <v>96.07747294938916</v>
      </c>
    </row>
    <row r="74" spans="1:6" ht="12.75">
      <c r="A74" s="41" t="s">
        <v>91</v>
      </c>
      <c r="B74" s="348">
        <v>18695</v>
      </c>
      <c r="C74" s="348">
        <v>162866</v>
      </c>
      <c r="D74" s="346">
        <v>181561</v>
      </c>
      <c r="E74" s="347">
        <v>11.554319336721049</v>
      </c>
      <c r="F74" s="347">
        <v>82.31752483636855</v>
      </c>
    </row>
    <row r="75" spans="1:6" ht="12.75">
      <c r="A75" s="41" t="s">
        <v>92</v>
      </c>
      <c r="B75" s="348">
        <v>2264</v>
      </c>
      <c r="C75" s="348">
        <v>234541</v>
      </c>
      <c r="D75" s="346">
        <v>236805</v>
      </c>
      <c r="E75" s="347">
        <v>6.775618374558304</v>
      </c>
      <c r="F75" s="347">
        <v>82.89229175282786</v>
      </c>
    </row>
    <row r="76" spans="1:6" ht="12.75">
      <c r="A76" s="41" t="s">
        <v>93</v>
      </c>
      <c r="B76" s="348">
        <v>64</v>
      </c>
      <c r="C76" s="348">
        <v>246218</v>
      </c>
      <c r="D76" s="346">
        <v>246282</v>
      </c>
      <c r="E76" s="347">
        <v>5.875</v>
      </c>
      <c r="F76" s="347">
        <v>123.92980610678342</v>
      </c>
    </row>
    <row r="77" spans="1:6" ht="12.75">
      <c r="A77" s="41" t="s">
        <v>94</v>
      </c>
      <c r="B77" s="348">
        <v>2647</v>
      </c>
      <c r="C77" s="348">
        <v>330333</v>
      </c>
      <c r="D77" s="346">
        <v>332980</v>
      </c>
      <c r="E77" s="347">
        <v>7.744994333207405</v>
      </c>
      <c r="F77" s="347">
        <v>67.37943529710927</v>
      </c>
    </row>
    <row r="78" spans="1:6" ht="12.75">
      <c r="A78" s="41" t="s">
        <v>95</v>
      </c>
      <c r="B78" s="348">
        <v>8584</v>
      </c>
      <c r="C78" s="348">
        <v>1629774</v>
      </c>
      <c r="D78" s="346">
        <v>1638358</v>
      </c>
      <c r="E78" s="347">
        <v>4.976700838769804</v>
      </c>
      <c r="F78" s="347">
        <v>71.7330685113396</v>
      </c>
    </row>
    <row r="79" spans="1:6" ht="12.75">
      <c r="A79" s="41" t="s">
        <v>96</v>
      </c>
      <c r="B79" s="348">
        <v>6999</v>
      </c>
      <c r="C79" s="348">
        <v>262396</v>
      </c>
      <c r="D79" s="346">
        <v>269395</v>
      </c>
      <c r="E79" s="347">
        <v>7.4232033147592515</v>
      </c>
      <c r="F79" s="347">
        <v>76.12553926126922</v>
      </c>
    </row>
    <row r="80" spans="1:6" ht="12.75">
      <c r="A80" s="2" t="s">
        <v>261</v>
      </c>
      <c r="B80" s="367">
        <v>42523</v>
      </c>
      <c r="C80" s="367">
        <v>3081852</v>
      </c>
      <c r="D80" s="366">
        <v>3124375</v>
      </c>
      <c r="E80" s="368">
        <v>8.586482609411377</v>
      </c>
      <c r="F80" s="368">
        <v>77.84247978163779</v>
      </c>
    </row>
    <row r="81" spans="1:6" ht="12.75">
      <c r="A81" s="41"/>
      <c r="B81" s="348"/>
      <c r="C81" s="348"/>
      <c r="D81" s="346"/>
      <c r="E81" s="16"/>
      <c r="F81" s="347"/>
    </row>
    <row r="82" spans="1:6" ht="12.75">
      <c r="A82" s="41" t="s">
        <v>97</v>
      </c>
      <c r="B82" s="348">
        <v>1069</v>
      </c>
      <c r="C82" s="348">
        <v>26937</v>
      </c>
      <c r="D82" s="346">
        <v>28006</v>
      </c>
      <c r="E82" s="347">
        <v>6.311506080449018</v>
      </c>
      <c r="F82" s="347">
        <v>78.27107695734492</v>
      </c>
    </row>
    <row r="83" spans="1:6" ht="12.75">
      <c r="A83" s="41" t="s">
        <v>98</v>
      </c>
      <c r="B83" s="348">
        <v>671</v>
      </c>
      <c r="C83" s="348">
        <v>38297</v>
      </c>
      <c r="D83" s="346">
        <v>38968</v>
      </c>
      <c r="E83" s="347">
        <v>6.096870342771982</v>
      </c>
      <c r="F83" s="347">
        <v>81.59080345718986</v>
      </c>
    </row>
    <row r="84" spans="1:6" ht="12.75">
      <c r="A84" s="2" t="s">
        <v>262</v>
      </c>
      <c r="B84" s="367">
        <v>1740</v>
      </c>
      <c r="C84" s="367">
        <v>65234</v>
      </c>
      <c r="D84" s="366">
        <v>66974</v>
      </c>
      <c r="E84" s="368">
        <v>6.228735632183909</v>
      </c>
      <c r="F84" s="368">
        <v>80.21999264187387</v>
      </c>
    </row>
    <row r="85" spans="1:6" ht="12.75">
      <c r="A85" s="41"/>
      <c r="B85" s="348"/>
      <c r="C85" s="348"/>
      <c r="D85" s="346"/>
      <c r="E85" s="16"/>
      <c r="F85" s="347"/>
    </row>
    <row r="86" spans="1:6" ht="12.75">
      <c r="A86" s="26" t="s">
        <v>263</v>
      </c>
      <c r="B86" s="371">
        <v>1354147</v>
      </c>
      <c r="C86" s="371">
        <v>30864725</v>
      </c>
      <c r="D86" s="350">
        <v>32218872</v>
      </c>
      <c r="E86" s="351">
        <v>6.043998177450454</v>
      </c>
      <c r="F86" s="351">
        <v>82.37479041203187</v>
      </c>
    </row>
    <row r="87" spans="1:6" ht="12.75">
      <c r="A87" s="59" t="s">
        <v>22</v>
      </c>
      <c r="B87" s="348">
        <v>38094</v>
      </c>
      <c r="C87" s="348">
        <v>3412748</v>
      </c>
      <c r="D87" s="346">
        <v>3450842</v>
      </c>
      <c r="E87" s="347">
        <v>7.688874888433874</v>
      </c>
      <c r="F87" s="347">
        <v>100.00785290915121</v>
      </c>
    </row>
    <row r="88" spans="1:6" ht="12.75">
      <c r="A88" s="41"/>
      <c r="B88" s="348"/>
      <c r="C88" s="348"/>
      <c r="D88" s="346"/>
      <c r="E88" s="347"/>
      <c r="F88" s="347"/>
    </row>
    <row r="89" spans="1:6" ht="13.5" thickBot="1">
      <c r="A89" s="362" t="s">
        <v>99</v>
      </c>
      <c r="B89" s="374">
        <v>1392241</v>
      </c>
      <c r="C89" s="374">
        <v>34277473</v>
      </c>
      <c r="D89" s="363">
        <v>35669714</v>
      </c>
      <c r="E89" s="365">
        <v>6.089004705363511</v>
      </c>
      <c r="F89" s="365">
        <v>84.13038070221806</v>
      </c>
    </row>
  </sheetData>
  <mergeCells count="8">
    <mergeCell ref="E7:E8"/>
    <mergeCell ref="B6:D6"/>
    <mergeCell ref="B7:B8"/>
    <mergeCell ref="D7:D8"/>
    <mergeCell ref="A1:F1"/>
    <mergeCell ref="A3:F3"/>
    <mergeCell ref="A4:F4"/>
    <mergeCell ref="E6:F6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5"/>
  <dimension ref="A1:G89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19" customWidth="1"/>
    <col min="2" max="6" width="14.7109375" style="19" customWidth="1"/>
    <col min="7" max="7" width="11.7109375" style="40" customWidth="1"/>
    <col min="8" max="8" width="11.7109375" style="19" customWidth="1"/>
    <col min="9" max="10" width="10.57421875" style="19" customWidth="1"/>
    <col min="11" max="16384" width="11.421875" style="19" customWidth="1"/>
  </cols>
  <sheetData>
    <row r="1" spans="1:7" s="253" customFormat="1" ht="18">
      <c r="A1" s="630" t="s">
        <v>229</v>
      </c>
      <c r="B1" s="630"/>
      <c r="C1" s="630"/>
      <c r="D1" s="630"/>
      <c r="E1" s="630"/>
      <c r="F1" s="630"/>
      <c r="G1" s="256"/>
    </row>
    <row r="3" spans="1:7" s="270" customFormat="1" ht="15">
      <c r="A3" s="694" t="s">
        <v>415</v>
      </c>
      <c r="B3" s="694"/>
      <c r="C3" s="694"/>
      <c r="D3" s="694"/>
      <c r="E3" s="694"/>
      <c r="F3" s="694"/>
      <c r="G3" s="271"/>
    </row>
    <row r="4" spans="1:7" s="270" customFormat="1" ht="15">
      <c r="A4" s="686" t="s">
        <v>391</v>
      </c>
      <c r="B4" s="686"/>
      <c r="C4" s="686"/>
      <c r="D4" s="686"/>
      <c r="E4" s="686"/>
      <c r="F4" s="686"/>
      <c r="G4" s="271"/>
    </row>
    <row r="6" spans="1:6" ht="12.75">
      <c r="A6" s="62" t="s">
        <v>55</v>
      </c>
      <c r="B6" s="52"/>
      <c r="C6" s="683" t="s">
        <v>103</v>
      </c>
      <c r="D6" s="684"/>
      <c r="E6" s="685"/>
      <c r="F6" s="53"/>
    </row>
    <row r="7" spans="1:6" ht="12.75">
      <c r="A7" s="60" t="s">
        <v>100</v>
      </c>
      <c r="B7" s="30" t="s">
        <v>39</v>
      </c>
      <c r="C7" s="36" t="s">
        <v>104</v>
      </c>
      <c r="D7" s="36" t="s">
        <v>104</v>
      </c>
      <c r="E7" s="716" t="s">
        <v>4</v>
      </c>
      <c r="F7" s="31" t="s">
        <v>107</v>
      </c>
    </row>
    <row r="8" spans="1:6" ht="13.5" thickBot="1">
      <c r="A8" s="356"/>
      <c r="B8" s="38"/>
      <c r="C8" s="30" t="s">
        <v>105</v>
      </c>
      <c r="D8" s="30" t="s">
        <v>106</v>
      </c>
      <c r="E8" s="717"/>
      <c r="F8" s="42"/>
    </row>
    <row r="9" spans="1:6" ht="12.75">
      <c r="A9" s="357" t="s">
        <v>56</v>
      </c>
      <c r="B9" s="522">
        <v>11.767</v>
      </c>
      <c r="C9" s="522">
        <v>15265.017</v>
      </c>
      <c r="D9" s="521">
        <v>8242.891</v>
      </c>
      <c r="E9" s="521">
        <v>23507.908</v>
      </c>
      <c r="F9" s="522">
        <v>23519.675</v>
      </c>
    </row>
    <row r="10" spans="1:6" ht="12.75">
      <c r="A10" s="41" t="s">
        <v>57</v>
      </c>
      <c r="B10" s="523" t="s">
        <v>228</v>
      </c>
      <c r="C10" s="523">
        <v>10580.274</v>
      </c>
      <c r="D10" s="525">
        <v>1612.785</v>
      </c>
      <c r="E10" s="525">
        <v>12193.059</v>
      </c>
      <c r="F10" s="523">
        <v>12193.059</v>
      </c>
    </row>
    <row r="11" spans="1:6" ht="12.75">
      <c r="A11" s="41" t="s">
        <v>58</v>
      </c>
      <c r="B11" s="523">
        <v>11.02</v>
      </c>
      <c r="C11" s="523">
        <v>4781.264</v>
      </c>
      <c r="D11" s="529">
        <v>101.197</v>
      </c>
      <c r="E11" s="525">
        <v>4882.461</v>
      </c>
      <c r="F11" s="523">
        <v>4893.481000000001</v>
      </c>
    </row>
    <row r="12" spans="1:6" ht="12.75">
      <c r="A12" s="41" t="s">
        <v>59</v>
      </c>
      <c r="B12" s="523">
        <v>38.846</v>
      </c>
      <c r="C12" s="523">
        <v>25307.384</v>
      </c>
      <c r="D12" s="525">
        <v>33916.468</v>
      </c>
      <c r="E12" s="525">
        <v>59223.852</v>
      </c>
      <c r="F12" s="523">
        <v>59262.698</v>
      </c>
    </row>
    <row r="13" spans="1:6" ht="12.75">
      <c r="A13" s="2" t="s">
        <v>246</v>
      </c>
      <c r="B13" s="527">
        <v>61.632999999999996</v>
      </c>
      <c r="C13" s="527">
        <v>55933.939</v>
      </c>
      <c r="D13" s="527">
        <v>43873.341</v>
      </c>
      <c r="E13" s="527">
        <v>99807.28</v>
      </c>
      <c r="F13" s="527">
        <v>99868.913</v>
      </c>
    </row>
    <row r="14" spans="1:6" ht="12.75">
      <c r="A14" s="41"/>
      <c r="B14" s="523"/>
      <c r="C14" s="523"/>
      <c r="D14" s="525"/>
      <c r="E14" s="525"/>
      <c r="F14" s="523"/>
    </row>
    <row r="15" spans="1:6" ht="12.75">
      <c r="A15" s="2" t="s">
        <v>247</v>
      </c>
      <c r="B15" s="527">
        <v>2.629</v>
      </c>
      <c r="C15" s="527">
        <v>8975.604</v>
      </c>
      <c r="D15" s="526">
        <v>14345.417</v>
      </c>
      <c r="E15" s="526">
        <v>23321.021</v>
      </c>
      <c r="F15" s="527">
        <v>23323.65</v>
      </c>
    </row>
    <row r="16" spans="1:6" ht="12.75">
      <c r="A16" s="41"/>
      <c r="B16" s="523"/>
      <c r="C16" s="523"/>
      <c r="D16" s="525"/>
      <c r="E16" s="525"/>
      <c r="F16" s="523"/>
    </row>
    <row r="17" spans="1:6" ht="12.75">
      <c r="A17" s="2" t="s">
        <v>248</v>
      </c>
      <c r="B17" s="527">
        <v>2.037</v>
      </c>
      <c r="C17" s="527">
        <v>183.631</v>
      </c>
      <c r="D17" s="529" t="s">
        <v>228</v>
      </c>
      <c r="E17" s="526">
        <v>183.631</v>
      </c>
      <c r="F17" s="527">
        <v>185.668</v>
      </c>
    </row>
    <row r="18" spans="1:6" ht="12.75">
      <c r="A18" s="41"/>
      <c r="B18" s="523"/>
      <c r="C18" s="523"/>
      <c r="D18" s="525"/>
      <c r="E18" s="525"/>
      <c r="F18" s="523"/>
    </row>
    <row r="19" spans="1:6" ht="12.75">
      <c r="A19" s="41" t="s">
        <v>60</v>
      </c>
      <c r="B19" s="523">
        <v>102.29</v>
      </c>
      <c r="C19" s="523">
        <v>176.59</v>
      </c>
      <c r="D19" s="525">
        <v>37.95</v>
      </c>
      <c r="E19" s="525">
        <v>214.54</v>
      </c>
      <c r="F19" s="523">
        <v>316.83</v>
      </c>
    </row>
    <row r="20" spans="1:6" ht="12.75">
      <c r="A20" s="41" t="s">
        <v>61</v>
      </c>
      <c r="B20" s="523">
        <v>23.87</v>
      </c>
      <c r="C20" s="523">
        <v>1540.49</v>
      </c>
      <c r="D20" s="524" t="s">
        <v>228</v>
      </c>
      <c r="E20" s="525">
        <v>1540.49</v>
      </c>
      <c r="F20" s="523">
        <v>1564.36</v>
      </c>
    </row>
    <row r="21" spans="1:6" ht="12.75">
      <c r="A21" s="41" t="s">
        <v>62</v>
      </c>
      <c r="B21" s="523">
        <v>0.11</v>
      </c>
      <c r="C21" s="523">
        <v>12028.49</v>
      </c>
      <c r="D21" s="524" t="s">
        <v>228</v>
      </c>
      <c r="E21" s="525">
        <v>12028.49</v>
      </c>
      <c r="F21" s="523">
        <v>12028.6</v>
      </c>
    </row>
    <row r="22" spans="1:6" ht="12.75">
      <c r="A22" s="2" t="s">
        <v>249</v>
      </c>
      <c r="B22" s="527">
        <v>126.27</v>
      </c>
      <c r="C22" s="527">
        <v>13745.57</v>
      </c>
      <c r="D22" s="527">
        <v>37.95</v>
      </c>
      <c r="E22" s="527">
        <v>13783.52</v>
      </c>
      <c r="F22" s="527">
        <v>13909.79</v>
      </c>
    </row>
    <row r="23" spans="1:6" ht="12.75">
      <c r="A23" s="41"/>
      <c r="B23" s="523"/>
      <c r="C23" s="523"/>
      <c r="D23" s="525"/>
      <c r="E23" s="525"/>
      <c r="F23" s="523"/>
    </row>
    <row r="24" spans="1:6" ht="12.75">
      <c r="A24" s="2" t="s">
        <v>250</v>
      </c>
      <c r="B24" s="527">
        <v>541.097</v>
      </c>
      <c r="C24" s="527">
        <v>8100.984</v>
      </c>
      <c r="D24" s="526">
        <v>26572.775</v>
      </c>
      <c r="E24" s="526">
        <v>34673.759000000005</v>
      </c>
      <c r="F24" s="527">
        <v>35214.85600000001</v>
      </c>
    </row>
    <row r="25" spans="1:6" ht="12.75">
      <c r="A25" s="41"/>
      <c r="B25" s="523"/>
      <c r="C25" s="523"/>
      <c r="D25" s="525"/>
      <c r="E25" s="525"/>
      <c r="F25" s="523"/>
    </row>
    <row r="26" spans="1:6" ht="12.75">
      <c r="A26" s="2" t="s">
        <v>251</v>
      </c>
      <c r="B26" s="527">
        <v>155.056</v>
      </c>
      <c r="C26" s="527">
        <v>2391.908</v>
      </c>
      <c r="D26" s="526">
        <v>1827.259</v>
      </c>
      <c r="E26" s="526">
        <v>4219.1669999999995</v>
      </c>
      <c r="F26" s="527">
        <v>4374.222999999999</v>
      </c>
    </row>
    <row r="27" spans="1:6" ht="12.75">
      <c r="A27" s="41"/>
      <c r="B27" s="523"/>
      <c r="C27" s="523"/>
      <c r="D27" s="525"/>
      <c r="E27" s="525"/>
      <c r="F27" s="523"/>
    </row>
    <row r="28" spans="1:6" ht="12.75">
      <c r="A28" s="41" t="s">
        <v>63</v>
      </c>
      <c r="B28" s="523">
        <v>18.054</v>
      </c>
      <c r="C28" s="523">
        <v>22594.004</v>
      </c>
      <c r="D28" s="525">
        <v>16538.536</v>
      </c>
      <c r="E28" s="525">
        <v>39132.54</v>
      </c>
      <c r="F28" s="523">
        <v>39150.594</v>
      </c>
    </row>
    <row r="29" spans="1:6" ht="12.75">
      <c r="A29" s="41" t="s">
        <v>64</v>
      </c>
      <c r="B29" s="523">
        <v>3.31</v>
      </c>
      <c r="C29" s="523">
        <v>21570.92</v>
      </c>
      <c r="D29" s="525">
        <v>18968</v>
      </c>
      <c r="E29" s="525">
        <v>40538.92</v>
      </c>
      <c r="F29" s="523">
        <v>40542.23</v>
      </c>
    </row>
    <row r="30" spans="1:6" ht="12.75">
      <c r="A30" s="41" t="s">
        <v>65</v>
      </c>
      <c r="B30" s="523">
        <v>518.393</v>
      </c>
      <c r="C30" s="523">
        <v>56087.558</v>
      </c>
      <c r="D30" s="525">
        <v>37531.96</v>
      </c>
      <c r="E30" s="525">
        <v>93619.518</v>
      </c>
      <c r="F30" s="523">
        <v>94137.911</v>
      </c>
    </row>
    <row r="31" spans="1:6" ht="12.75">
      <c r="A31" s="2" t="s">
        <v>252</v>
      </c>
      <c r="B31" s="527">
        <v>539.7570000000001</v>
      </c>
      <c r="C31" s="527">
        <v>100252.48199999999</v>
      </c>
      <c r="D31" s="527">
        <v>73038.496</v>
      </c>
      <c r="E31" s="527">
        <v>173290.978</v>
      </c>
      <c r="F31" s="527">
        <v>173830.735</v>
      </c>
    </row>
    <row r="32" spans="1:6" ht="12.75">
      <c r="A32" s="41"/>
      <c r="B32" s="523"/>
      <c r="C32" s="523"/>
      <c r="D32" s="525"/>
      <c r="E32" s="525"/>
      <c r="F32" s="523"/>
    </row>
    <row r="33" spans="1:6" ht="12.75">
      <c r="A33" s="41" t="s">
        <v>66</v>
      </c>
      <c r="B33" s="523">
        <v>174.701</v>
      </c>
      <c r="C33" s="523">
        <v>151601.1</v>
      </c>
      <c r="D33" s="525">
        <v>225334.6</v>
      </c>
      <c r="E33" s="525">
        <v>376935.7</v>
      </c>
      <c r="F33" s="523">
        <v>377110.401</v>
      </c>
    </row>
    <row r="34" spans="1:6" ht="12.75">
      <c r="A34" s="41" t="s">
        <v>67</v>
      </c>
      <c r="B34" s="524">
        <v>9.7</v>
      </c>
      <c r="C34" s="523">
        <v>181292.9</v>
      </c>
      <c r="D34" s="525">
        <v>188217.7</v>
      </c>
      <c r="E34" s="525">
        <v>369510.6</v>
      </c>
      <c r="F34" s="523">
        <v>369520.3</v>
      </c>
    </row>
    <row r="35" spans="1:6" ht="12.75">
      <c r="A35" s="41" t="s">
        <v>68</v>
      </c>
      <c r="B35" s="523">
        <v>5.5</v>
      </c>
      <c r="C35" s="523">
        <v>63364.9</v>
      </c>
      <c r="D35" s="525">
        <v>125994.6</v>
      </c>
      <c r="E35" s="525">
        <v>189359.5</v>
      </c>
      <c r="F35" s="523">
        <v>189365</v>
      </c>
    </row>
    <row r="36" spans="1:6" ht="12.75">
      <c r="A36" s="41" t="s">
        <v>69</v>
      </c>
      <c r="B36" s="523">
        <v>0.2</v>
      </c>
      <c r="C36" s="523">
        <v>2324.3</v>
      </c>
      <c r="D36" s="525" t="s">
        <v>228</v>
      </c>
      <c r="E36" s="525">
        <v>2324.3</v>
      </c>
      <c r="F36" s="523">
        <v>2324.5</v>
      </c>
    </row>
    <row r="37" spans="1:6" ht="12.75">
      <c r="A37" s="2" t="s">
        <v>253</v>
      </c>
      <c r="B37" s="527">
        <v>190.10099999999997</v>
      </c>
      <c r="C37" s="527">
        <v>398583.2</v>
      </c>
      <c r="D37" s="527">
        <v>539546.9</v>
      </c>
      <c r="E37" s="527">
        <v>938130.1</v>
      </c>
      <c r="F37" s="527">
        <v>938320.201</v>
      </c>
    </row>
    <row r="38" spans="1:6" ht="12.75">
      <c r="A38" s="41"/>
      <c r="B38" s="523"/>
      <c r="C38" s="523"/>
      <c r="D38" s="525"/>
      <c r="E38" s="525"/>
      <c r="F38" s="523"/>
    </row>
    <row r="39" spans="1:6" ht="12.75">
      <c r="A39" s="2" t="s">
        <v>254</v>
      </c>
      <c r="B39" s="527">
        <v>1200.782</v>
      </c>
      <c r="C39" s="527">
        <v>5550.372</v>
      </c>
      <c r="D39" s="526">
        <v>261.715</v>
      </c>
      <c r="E39" s="526">
        <v>5812.087</v>
      </c>
      <c r="F39" s="527">
        <v>7012.869000000001</v>
      </c>
    </row>
    <row r="40" spans="1:6" ht="12.75">
      <c r="A40" s="41"/>
      <c r="B40" s="523"/>
      <c r="C40" s="523"/>
      <c r="D40" s="525"/>
      <c r="E40" s="525"/>
      <c r="F40" s="523"/>
    </row>
    <row r="41" spans="1:6" ht="12.75">
      <c r="A41" s="41" t="s">
        <v>70</v>
      </c>
      <c r="B41" s="523">
        <v>1124.807</v>
      </c>
      <c r="C41" s="523">
        <v>6944.176</v>
      </c>
      <c r="D41" s="525">
        <v>7124.569</v>
      </c>
      <c r="E41" s="525">
        <v>14068.745</v>
      </c>
      <c r="F41" s="523">
        <v>15193.552000000001</v>
      </c>
    </row>
    <row r="42" spans="1:6" ht="12.75">
      <c r="A42" s="41" t="s">
        <v>71</v>
      </c>
      <c r="B42" s="523">
        <v>115.65</v>
      </c>
      <c r="C42" s="523">
        <v>29010.233</v>
      </c>
      <c r="D42" s="525">
        <v>10570.991</v>
      </c>
      <c r="E42" s="525">
        <v>39581.224</v>
      </c>
      <c r="F42" s="523">
        <v>39696.874</v>
      </c>
    </row>
    <row r="43" spans="1:6" ht="12.75">
      <c r="A43" s="41" t="s">
        <v>72</v>
      </c>
      <c r="B43" s="523">
        <v>21.291</v>
      </c>
      <c r="C43" s="523">
        <v>9970.316</v>
      </c>
      <c r="D43" s="525">
        <v>29358.565</v>
      </c>
      <c r="E43" s="525">
        <v>39328.881</v>
      </c>
      <c r="F43" s="523">
        <v>39350.172</v>
      </c>
    </row>
    <row r="44" spans="1:6" ht="12.75">
      <c r="A44" s="41" t="s">
        <v>73</v>
      </c>
      <c r="B44" s="523">
        <v>33.855</v>
      </c>
      <c r="C44" s="523">
        <v>1058.206</v>
      </c>
      <c r="D44" s="525">
        <v>91.341</v>
      </c>
      <c r="E44" s="525">
        <v>1149.5469999999998</v>
      </c>
      <c r="F44" s="523">
        <v>1183.4019999999998</v>
      </c>
    </row>
    <row r="45" spans="1:6" ht="12.75">
      <c r="A45" s="41" t="s">
        <v>74</v>
      </c>
      <c r="B45" s="523">
        <v>686.161</v>
      </c>
      <c r="C45" s="523">
        <v>18347.622</v>
      </c>
      <c r="D45" s="525">
        <v>155728.74</v>
      </c>
      <c r="E45" s="525">
        <v>174076.362</v>
      </c>
      <c r="F45" s="523">
        <v>174762.523</v>
      </c>
    </row>
    <row r="46" spans="1:6" ht="12.75">
      <c r="A46" s="41" t="s">
        <v>75</v>
      </c>
      <c r="B46" s="523">
        <v>902.837</v>
      </c>
      <c r="C46" s="523">
        <v>23604.92</v>
      </c>
      <c r="D46" s="525">
        <v>3792.883</v>
      </c>
      <c r="E46" s="525">
        <v>27397.803</v>
      </c>
      <c r="F46" s="523">
        <v>28300.64</v>
      </c>
    </row>
    <row r="47" spans="1:6" ht="12.75">
      <c r="A47" s="41" t="s">
        <v>76</v>
      </c>
      <c r="B47" s="523">
        <v>237.862</v>
      </c>
      <c r="C47" s="523">
        <v>6368.337</v>
      </c>
      <c r="D47" s="525">
        <v>18781.122</v>
      </c>
      <c r="E47" s="525">
        <v>25149.459</v>
      </c>
      <c r="F47" s="523">
        <v>25387.321</v>
      </c>
    </row>
    <row r="48" spans="1:6" ht="12.75">
      <c r="A48" s="41" t="s">
        <v>77</v>
      </c>
      <c r="B48" s="523">
        <v>150.135</v>
      </c>
      <c r="C48" s="523">
        <v>3525.485</v>
      </c>
      <c r="D48" s="525">
        <v>229.9</v>
      </c>
      <c r="E48" s="525">
        <v>3755.385</v>
      </c>
      <c r="F48" s="523">
        <v>3905.52</v>
      </c>
    </row>
    <row r="49" spans="1:6" ht="12.75">
      <c r="A49" s="41" t="s">
        <v>78</v>
      </c>
      <c r="B49" s="523">
        <v>600.065</v>
      </c>
      <c r="C49" s="523">
        <v>22847.405</v>
      </c>
      <c r="D49" s="525">
        <v>2869.189</v>
      </c>
      <c r="E49" s="525">
        <v>25716.593999999997</v>
      </c>
      <c r="F49" s="523">
        <v>26316.658999999996</v>
      </c>
    </row>
    <row r="50" spans="1:6" ht="12.75">
      <c r="A50" s="2" t="s">
        <v>255</v>
      </c>
      <c r="B50" s="527">
        <v>3872.663</v>
      </c>
      <c r="C50" s="527">
        <v>121676.7</v>
      </c>
      <c r="D50" s="527">
        <v>228547.3</v>
      </c>
      <c r="E50" s="527">
        <v>350224</v>
      </c>
      <c r="F50" s="527">
        <v>354096.663</v>
      </c>
    </row>
    <row r="51" spans="1:6" ht="12.75">
      <c r="A51" s="41"/>
      <c r="B51" s="523"/>
      <c r="C51" s="523"/>
      <c r="D51" s="525"/>
      <c r="E51" s="525"/>
      <c r="F51" s="523"/>
    </row>
    <row r="52" spans="1:6" ht="12.75">
      <c r="A52" s="2" t="s">
        <v>256</v>
      </c>
      <c r="B52" s="527">
        <v>212.2</v>
      </c>
      <c r="C52" s="527">
        <v>54561.368</v>
      </c>
      <c r="D52" s="526">
        <v>16712.1</v>
      </c>
      <c r="E52" s="526">
        <v>71273.468</v>
      </c>
      <c r="F52" s="527">
        <v>71485.66799999999</v>
      </c>
    </row>
    <row r="53" spans="1:6" ht="12.75">
      <c r="A53" s="41"/>
      <c r="B53" s="523"/>
      <c r="C53" s="523"/>
      <c r="D53" s="525"/>
      <c r="E53" s="525"/>
      <c r="F53" s="523"/>
    </row>
    <row r="54" spans="1:6" ht="12.75">
      <c r="A54" s="41" t="s">
        <v>79</v>
      </c>
      <c r="B54" s="523">
        <v>12.376</v>
      </c>
      <c r="C54" s="523">
        <v>12133.888</v>
      </c>
      <c r="D54" s="525">
        <v>8956.3</v>
      </c>
      <c r="E54" s="525">
        <v>21090.188000000002</v>
      </c>
      <c r="F54" s="523">
        <v>21102.564000000002</v>
      </c>
    </row>
    <row r="55" spans="1:6" ht="12.75">
      <c r="A55" s="41" t="s">
        <v>80</v>
      </c>
      <c r="B55" s="523">
        <v>165.773</v>
      </c>
      <c r="C55" s="523">
        <v>9780.938</v>
      </c>
      <c r="D55" s="525">
        <v>15879.926</v>
      </c>
      <c r="E55" s="525">
        <v>25660.864</v>
      </c>
      <c r="F55" s="523">
        <v>25826.637000000002</v>
      </c>
    </row>
    <row r="56" spans="1:6" ht="12.75">
      <c r="A56" s="41" t="s">
        <v>81</v>
      </c>
      <c r="B56" s="524" t="s">
        <v>228</v>
      </c>
      <c r="C56" s="523">
        <v>44069.9</v>
      </c>
      <c r="D56" s="525">
        <v>13108.5</v>
      </c>
      <c r="E56" s="525">
        <v>57178.4</v>
      </c>
      <c r="F56" s="523">
        <v>57178.4</v>
      </c>
    </row>
    <row r="57" spans="1:6" ht="12.75">
      <c r="A57" s="41" t="s">
        <v>82</v>
      </c>
      <c r="B57" s="523">
        <v>0.667</v>
      </c>
      <c r="C57" s="523">
        <v>496.962</v>
      </c>
      <c r="D57" s="525">
        <v>1870.683</v>
      </c>
      <c r="E57" s="525">
        <v>2367.645</v>
      </c>
      <c r="F57" s="523">
        <v>2368.312</v>
      </c>
    </row>
    <row r="58" spans="1:6" ht="12.75">
      <c r="A58" s="41" t="s">
        <v>83</v>
      </c>
      <c r="B58" s="523">
        <v>406.66</v>
      </c>
      <c r="C58" s="523">
        <v>48303.3</v>
      </c>
      <c r="D58" s="525">
        <v>39462.1</v>
      </c>
      <c r="E58" s="525">
        <v>87765.4</v>
      </c>
      <c r="F58" s="523">
        <v>88172.06</v>
      </c>
    </row>
    <row r="59" spans="1:6" ht="12.75">
      <c r="A59" s="2" t="s">
        <v>257</v>
      </c>
      <c r="B59" s="527">
        <v>585.476</v>
      </c>
      <c r="C59" s="527">
        <v>114784.988</v>
      </c>
      <c r="D59" s="527">
        <v>79277.50899999999</v>
      </c>
      <c r="E59" s="527">
        <v>194062.497</v>
      </c>
      <c r="F59" s="527">
        <v>194647.973</v>
      </c>
    </row>
    <row r="60" spans="1:6" ht="12.75">
      <c r="A60" s="41"/>
      <c r="B60" s="523"/>
      <c r="C60" s="523"/>
      <c r="D60" s="525"/>
      <c r="E60" s="525"/>
      <c r="F60" s="523"/>
    </row>
    <row r="61" spans="1:6" ht="12.75">
      <c r="A61" s="41" t="s">
        <v>84</v>
      </c>
      <c r="B61" s="523">
        <v>27.821</v>
      </c>
      <c r="C61" s="523">
        <v>9353.414</v>
      </c>
      <c r="D61" s="525">
        <v>3753.437</v>
      </c>
      <c r="E61" s="525">
        <v>13106.851</v>
      </c>
      <c r="F61" s="523">
        <v>13134.672</v>
      </c>
    </row>
    <row r="62" spans="1:6" ht="12.75">
      <c r="A62" s="41" t="s">
        <v>85</v>
      </c>
      <c r="B62" s="523">
        <v>0.536</v>
      </c>
      <c r="C62" s="523">
        <v>7606.35</v>
      </c>
      <c r="D62" s="525">
        <v>1784.5</v>
      </c>
      <c r="E62" s="525">
        <v>9390.85</v>
      </c>
      <c r="F62" s="523">
        <v>9391.386</v>
      </c>
    </row>
    <row r="63" spans="1:6" ht="12.75">
      <c r="A63" s="41" t="s">
        <v>86</v>
      </c>
      <c r="B63" s="523">
        <v>116.042</v>
      </c>
      <c r="C63" s="523">
        <v>89864.939</v>
      </c>
      <c r="D63" s="525">
        <v>24305.81</v>
      </c>
      <c r="E63" s="525">
        <v>114170.749</v>
      </c>
      <c r="F63" s="523">
        <v>114286.791</v>
      </c>
    </row>
    <row r="64" spans="1:6" ht="12.75">
      <c r="A64" s="2" t="s">
        <v>258</v>
      </c>
      <c r="B64" s="527">
        <v>144.399</v>
      </c>
      <c r="C64" s="527">
        <v>106824.70300000001</v>
      </c>
      <c r="D64" s="527">
        <v>29843.747000000003</v>
      </c>
      <c r="E64" s="527">
        <v>136668.45</v>
      </c>
      <c r="F64" s="527">
        <v>136812.849</v>
      </c>
    </row>
    <row r="65" spans="1:6" ht="12.75">
      <c r="A65" s="41"/>
      <c r="B65" s="523"/>
      <c r="C65" s="523"/>
      <c r="D65" s="525"/>
      <c r="E65" s="525"/>
      <c r="F65" s="523"/>
    </row>
    <row r="66" spans="1:6" ht="12.75">
      <c r="A66" s="2" t="s">
        <v>259</v>
      </c>
      <c r="B66" s="529" t="s">
        <v>228</v>
      </c>
      <c r="C66" s="527">
        <v>130712.827</v>
      </c>
      <c r="D66" s="526">
        <v>63085.775</v>
      </c>
      <c r="E66" s="526">
        <v>193798.602</v>
      </c>
      <c r="F66" s="527">
        <v>193798.602</v>
      </c>
    </row>
    <row r="67" spans="1:6" ht="12.75">
      <c r="A67" s="41"/>
      <c r="B67" s="523"/>
      <c r="C67" s="523"/>
      <c r="D67" s="525"/>
      <c r="E67" s="525"/>
      <c r="F67" s="523"/>
    </row>
    <row r="68" spans="1:6" ht="12.75">
      <c r="A68" s="41" t="s">
        <v>87</v>
      </c>
      <c r="B68" s="523">
        <v>95.521</v>
      </c>
      <c r="C68" s="523">
        <v>9211.27</v>
      </c>
      <c r="D68" s="525">
        <v>40077.67</v>
      </c>
      <c r="E68" s="525">
        <v>49288.94</v>
      </c>
      <c r="F68" s="523">
        <v>49384.461</v>
      </c>
    </row>
    <row r="69" spans="1:6" ht="12.75">
      <c r="A69" s="41" t="s">
        <v>88</v>
      </c>
      <c r="B69" s="525">
        <v>78.88</v>
      </c>
      <c r="C69" s="525">
        <v>4773.74</v>
      </c>
      <c r="D69" s="525">
        <v>4031.94</v>
      </c>
      <c r="E69" s="525">
        <v>8805.68</v>
      </c>
      <c r="F69" s="523">
        <v>8884.56</v>
      </c>
    </row>
    <row r="70" spans="1:6" ht="12.75">
      <c r="A70" s="2" t="s">
        <v>260</v>
      </c>
      <c r="B70" s="527">
        <v>174.401</v>
      </c>
      <c r="C70" s="527">
        <v>13985.01</v>
      </c>
      <c r="D70" s="527">
        <v>44109.61</v>
      </c>
      <c r="E70" s="527">
        <v>58094.62</v>
      </c>
      <c r="F70" s="527">
        <v>58269.021</v>
      </c>
    </row>
    <row r="71" spans="1:6" ht="12.75">
      <c r="A71" s="41"/>
      <c r="B71" s="523"/>
      <c r="C71" s="523"/>
      <c r="D71" s="523"/>
      <c r="E71" s="525"/>
      <c r="F71" s="523"/>
    </row>
    <row r="72" spans="1:6" ht="12.75">
      <c r="A72" s="41" t="s">
        <v>89</v>
      </c>
      <c r="B72" s="525">
        <v>16.118</v>
      </c>
      <c r="C72" s="525">
        <v>8061.102</v>
      </c>
      <c r="D72" s="525">
        <v>2452.857</v>
      </c>
      <c r="E72" s="525">
        <v>10513.958999999999</v>
      </c>
      <c r="F72" s="523">
        <v>10530.077</v>
      </c>
    </row>
    <row r="73" spans="1:6" ht="12.75">
      <c r="A73" s="41" t="s">
        <v>90</v>
      </c>
      <c r="B73" s="525">
        <v>2.105</v>
      </c>
      <c r="C73" s="525">
        <v>5594.199</v>
      </c>
      <c r="D73" s="525">
        <v>1287.35</v>
      </c>
      <c r="E73" s="525">
        <v>6881.548999999999</v>
      </c>
      <c r="F73" s="523">
        <v>6883.653999999999</v>
      </c>
    </row>
    <row r="74" spans="1:6" ht="12.75">
      <c r="A74" s="41" t="s">
        <v>91</v>
      </c>
      <c r="B74" s="525">
        <v>216.008</v>
      </c>
      <c r="C74" s="525">
        <v>12213.726</v>
      </c>
      <c r="D74" s="525">
        <v>1193</v>
      </c>
      <c r="E74" s="525">
        <v>13406.726</v>
      </c>
      <c r="F74" s="523">
        <v>13622.734</v>
      </c>
    </row>
    <row r="75" spans="1:6" ht="12.75">
      <c r="A75" s="41" t="s">
        <v>92</v>
      </c>
      <c r="B75" s="525">
        <v>15.34</v>
      </c>
      <c r="C75" s="525">
        <v>11113.901</v>
      </c>
      <c r="D75" s="525">
        <v>8327.74</v>
      </c>
      <c r="E75" s="525">
        <v>19441.641</v>
      </c>
      <c r="F75" s="523">
        <v>19456.981</v>
      </c>
    </row>
    <row r="76" spans="1:6" ht="12.75">
      <c r="A76" s="41" t="s">
        <v>93</v>
      </c>
      <c r="B76" s="525">
        <v>0.376</v>
      </c>
      <c r="C76" s="525">
        <v>12292.57</v>
      </c>
      <c r="D76" s="525">
        <v>18221.179</v>
      </c>
      <c r="E76" s="525">
        <v>30513.749</v>
      </c>
      <c r="F76" s="523">
        <v>30514.125</v>
      </c>
    </row>
    <row r="77" spans="1:6" ht="12.75">
      <c r="A77" s="41" t="s">
        <v>94</v>
      </c>
      <c r="B77" s="525">
        <v>20.501</v>
      </c>
      <c r="C77" s="525">
        <v>9170.787</v>
      </c>
      <c r="D77" s="525">
        <v>13086.864</v>
      </c>
      <c r="E77" s="525">
        <v>22257.650999999998</v>
      </c>
      <c r="F77" s="523">
        <v>22278.152</v>
      </c>
    </row>
    <row r="78" spans="1:6" ht="12.75">
      <c r="A78" s="41" t="s">
        <v>95</v>
      </c>
      <c r="B78" s="525">
        <v>42.72</v>
      </c>
      <c r="C78" s="525">
        <v>102978.29</v>
      </c>
      <c r="D78" s="525">
        <v>13930.4</v>
      </c>
      <c r="E78" s="525">
        <v>116908.69</v>
      </c>
      <c r="F78" s="523">
        <v>116951.41</v>
      </c>
    </row>
    <row r="79" spans="1:6" ht="12.75">
      <c r="A79" s="41" t="s">
        <v>96</v>
      </c>
      <c r="B79" s="525">
        <v>51.955</v>
      </c>
      <c r="C79" s="525">
        <v>17029.291</v>
      </c>
      <c r="D79" s="525">
        <v>2945.746</v>
      </c>
      <c r="E79" s="525">
        <v>19975.037</v>
      </c>
      <c r="F79" s="523">
        <v>20026.992000000002</v>
      </c>
    </row>
    <row r="80" spans="1:6" ht="12.75">
      <c r="A80" s="2" t="s">
        <v>261</v>
      </c>
      <c r="B80" s="527">
        <v>365.123</v>
      </c>
      <c r="C80" s="527">
        <v>178453.866</v>
      </c>
      <c r="D80" s="527">
        <v>61445.136</v>
      </c>
      <c r="E80" s="527">
        <v>239899.00199999998</v>
      </c>
      <c r="F80" s="527">
        <v>240264.12499999997</v>
      </c>
    </row>
    <row r="81" spans="1:6" ht="12.75">
      <c r="A81" s="41"/>
      <c r="B81" s="523"/>
      <c r="C81" s="523"/>
      <c r="D81" s="523"/>
      <c r="E81" s="525"/>
      <c r="F81" s="523"/>
    </row>
    <row r="82" spans="1:6" ht="12.75">
      <c r="A82" s="41" t="s">
        <v>97</v>
      </c>
      <c r="B82" s="525">
        <v>6.747</v>
      </c>
      <c r="C82" s="525">
        <v>2108.388</v>
      </c>
      <c r="D82" s="524" t="s">
        <v>228</v>
      </c>
      <c r="E82" s="525">
        <v>2108.388</v>
      </c>
      <c r="F82" s="523">
        <v>2115.135</v>
      </c>
    </row>
    <row r="83" spans="1:6" ht="12.75">
      <c r="A83" s="41" t="s">
        <v>98</v>
      </c>
      <c r="B83" s="525">
        <v>4.091</v>
      </c>
      <c r="C83" s="525">
        <v>3124.683</v>
      </c>
      <c r="D83" s="524" t="s">
        <v>228</v>
      </c>
      <c r="E83" s="525">
        <v>3124.683</v>
      </c>
      <c r="F83" s="523">
        <v>3128.774</v>
      </c>
    </row>
    <row r="84" spans="1:6" ht="12.75">
      <c r="A84" s="41" t="s">
        <v>262</v>
      </c>
      <c r="B84" s="523">
        <v>10.838000000000001</v>
      </c>
      <c r="C84" s="523">
        <v>5233.071</v>
      </c>
      <c r="D84" s="524" t="s">
        <v>228</v>
      </c>
      <c r="E84" s="523">
        <v>5233.071</v>
      </c>
      <c r="F84" s="523">
        <v>5243.909</v>
      </c>
    </row>
    <row r="85" spans="1:6" ht="12.75">
      <c r="A85" s="41"/>
      <c r="B85" s="525"/>
      <c r="C85" s="525"/>
      <c r="D85" s="525"/>
      <c r="E85" s="525"/>
      <c r="F85" s="523"/>
    </row>
    <row r="86" spans="1:6" ht="12.75">
      <c r="A86" s="26" t="s">
        <v>263</v>
      </c>
      <c r="B86" s="530">
        <v>8184.461999999999</v>
      </c>
      <c r="C86" s="530">
        <v>1319950.2229999998</v>
      </c>
      <c r="D86" s="530">
        <v>1222525.03</v>
      </c>
      <c r="E86" s="530">
        <v>2542475.2530000005</v>
      </c>
      <c r="F86" s="531">
        <v>2550659.715</v>
      </c>
    </row>
    <row r="87" spans="1:6" ht="12.75">
      <c r="A87" s="35" t="s">
        <v>22</v>
      </c>
      <c r="B87" s="525">
        <v>292.9</v>
      </c>
      <c r="C87" s="525">
        <v>341301.6</v>
      </c>
      <c r="D87" s="525" t="s">
        <v>228</v>
      </c>
      <c r="E87" s="525">
        <v>341301.6</v>
      </c>
      <c r="F87" s="523">
        <v>341594.5</v>
      </c>
    </row>
    <row r="88" spans="1:6" ht="12.75">
      <c r="A88" s="37"/>
      <c r="B88" s="525"/>
      <c r="C88" s="525"/>
      <c r="D88" s="525"/>
      <c r="E88" s="523"/>
      <c r="F88" s="523"/>
    </row>
    <row r="89" spans="1:6" ht="13.5" thickBot="1">
      <c r="A89" s="373" t="s">
        <v>99</v>
      </c>
      <c r="B89" s="533">
        <v>8477.362</v>
      </c>
      <c r="C89" s="533">
        <v>1661251.8229999999</v>
      </c>
      <c r="D89" s="533">
        <v>1222525.03</v>
      </c>
      <c r="E89" s="533">
        <v>2883776.8530000006</v>
      </c>
      <c r="F89" s="534">
        <v>2892254.215</v>
      </c>
    </row>
  </sheetData>
  <mergeCells count="5">
    <mergeCell ref="C6:E6"/>
    <mergeCell ref="E7:E8"/>
    <mergeCell ref="A1:F1"/>
    <mergeCell ref="A3:F3"/>
    <mergeCell ref="A4:F4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26" transitionEvaluation="1"/>
  <dimension ref="A1:H88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33.7109375" style="77" customWidth="1"/>
    <col min="2" max="8" width="12.7109375" style="77" customWidth="1"/>
    <col min="9" max="16384" width="12.57421875" style="77" customWidth="1"/>
  </cols>
  <sheetData>
    <row r="1" spans="1:8" s="255" customFormat="1" ht="18">
      <c r="A1" s="630" t="s">
        <v>229</v>
      </c>
      <c r="B1" s="630"/>
      <c r="C1" s="630"/>
      <c r="D1" s="630"/>
      <c r="E1" s="630"/>
      <c r="F1" s="630"/>
      <c r="G1" s="630"/>
      <c r="H1" s="630"/>
    </row>
    <row r="3" spans="1:8" s="273" customFormat="1" ht="15">
      <c r="A3" s="756" t="s">
        <v>414</v>
      </c>
      <c r="B3" s="756"/>
      <c r="C3" s="756"/>
      <c r="D3" s="756"/>
      <c r="E3" s="756"/>
      <c r="F3" s="756"/>
      <c r="G3" s="756"/>
      <c r="H3" s="756"/>
    </row>
    <row r="4" spans="1:8" ht="12.75">
      <c r="A4" s="78"/>
      <c r="B4" s="78"/>
      <c r="C4" s="78"/>
      <c r="D4" s="78"/>
      <c r="E4" s="78"/>
      <c r="F4" s="78"/>
      <c r="G4" s="78"/>
      <c r="H4" s="78"/>
    </row>
    <row r="5" spans="1:8" ht="12.75">
      <c r="A5" s="79"/>
      <c r="B5" s="80" t="s">
        <v>44</v>
      </c>
      <c r="C5" s="80" t="s">
        <v>177</v>
      </c>
      <c r="D5" s="80" t="s">
        <v>177</v>
      </c>
      <c r="E5" s="81" t="s">
        <v>192</v>
      </c>
      <c r="F5" s="79"/>
      <c r="G5" s="79"/>
      <c r="H5" s="79"/>
    </row>
    <row r="6" spans="1:8" ht="12.75">
      <c r="A6" s="82" t="s">
        <v>134</v>
      </c>
      <c r="B6" s="83" t="s">
        <v>46</v>
      </c>
      <c r="C6" s="83" t="s">
        <v>47</v>
      </c>
      <c r="D6" s="83" t="s">
        <v>48</v>
      </c>
      <c r="E6" s="84"/>
      <c r="F6" s="85"/>
      <c r="G6" s="85"/>
      <c r="H6" s="85"/>
    </row>
    <row r="7" spans="1:8" ht="12.75">
      <c r="A7" s="86"/>
      <c r="B7" s="83" t="s">
        <v>49</v>
      </c>
      <c r="C7" s="83" t="s">
        <v>50</v>
      </c>
      <c r="D7" s="83" t="s">
        <v>179</v>
      </c>
      <c r="E7" s="80" t="s">
        <v>180</v>
      </c>
      <c r="F7" s="80" t="s">
        <v>133</v>
      </c>
      <c r="G7" s="80" t="s">
        <v>180</v>
      </c>
      <c r="H7" s="87" t="s">
        <v>133</v>
      </c>
    </row>
    <row r="8" spans="1:8" ht="13.5" thickBot="1">
      <c r="A8" s="86"/>
      <c r="B8" s="466">
        <v>1999</v>
      </c>
      <c r="C8" s="466">
        <v>1999</v>
      </c>
      <c r="D8" s="466">
        <v>1999</v>
      </c>
      <c r="E8" s="466">
        <v>1998</v>
      </c>
      <c r="F8" s="466">
        <v>1998</v>
      </c>
      <c r="G8" s="466">
        <v>1999</v>
      </c>
      <c r="H8" s="467">
        <v>1999</v>
      </c>
    </row>
    <row r="9" spans="1:8" ht="12.75">
      <c r="A9" s="468" t="s">
        <v>184</v>
      </c>
      <c r="B9" s="469">
        <v>1159337</v>
      </c>
      <c r="C9" s="470">
        <v>79</v>
      </c>
      <c r="D9" s="469">
        <v>89867</v>
      </c>
      <c r="E9" s="469">
        <v>6410</v>
      </c>
      <c r="F9" s="469">
        <v>6033</v>
      </c>
      <c r="G9" s="469">
        <v>6777</v>
      </c>
      <c r="H9" s="471">
        <v>6890</v>
      </c>
    </row>
    <row r="10" spans="1:8" ht="12.75">
      <c r="A10" s="88"/>
      <c r="B10" s="89"/>
      <c r="C10" s="90"/>
      <c r="D10" s="89"/>
      <c r="E10" s="89"/>
      <c r="F10" s="89"/>
      <c r="G10" s="89"/>
      <c r="H10" s="91"/>
    </row>
    <row r="11" spans="1:8" ht="12.75">
      <c r="A11" s="88" t="s">
        <v>136</v>
      </c>
      <c r="B11" s="89"/>
      <c r="C11" s="90"/>
      <c r="D11" s="89"/>
      <c r="E11" s="89"/>
      <c r="F11" s="89"/>
      <c r="G11" s="89"/>
      <c r="H11" s="91"/>
    </row>
    <row r="12" spans="1:8" ht="12.75">
      <c r="A12" s="88" t="s">
        <v>137</v>
      </c>
      <c r="B12" s="89">
        <v>208870.029</v>
      </c>
      <c r="C12" s="90">
        <v>77.5</v>
      </c>
      <c r="D12" s="89">
        <v>18000.463</v>
      </c>
      <c r="E12" s="89">
        <v>3531.514</v>
      </c>
      <c r="F12" s="89">
        <v>4155.586</v>
      </c>
      <c r="G12" s="89">
        <v>3690</v>
      </c>
      <c r="H12" s="91">
        <v>5124</v>
      </c>
    </row>
    <row r="13" spans="1:8" ht="12.75">
      <c r="A13" s="88" t="s">
        <v>138</v>
      </c>
      <c r="B13" s="89">
        <v>44300</v>
      </c>
      <c r="C13" s="90">
        <v>86.2</v>
      </c>
      <c r="D13" s="89">
        <v>4113.4</v>
      </c>
      <c r="E13" s="89">
        <v>1003.91</v>
      </c>
      <c r="F13" s="89">
        <v>223.854</v>
      </c>
      <c r="G13" s="89">
        <v>912.229</v>
      </c>
      <c r="H13" s="91">
        <v>489.131</v>
      </c>
    </row>
    <row r="14" spans="1:8" ht="12.75">
      <c r="A14" s="88" t="s">
        <v>139</v>
      </c>
      <c r="B14" s="89">
        <v>5476.396</v>
      </c>
      <c r="C14" s="90">
        <v>71.5</v>
      </c>
      <c r="D14" s="89">
        <v>499</v>
      </c>
      <c r="E14" s="89">
        <v>58.507</v>
      </c>
      <c r="F14" s="89">
        <v>79.599</v>
      </c>
      <c r="G14" s="89">
        <v>87.856</v>
      </c>
      <c r="H14" s="91">
        <v>140.301</v>
      </c>
    </row>
    <row r="15" spans="1:8" ht="12.75">
      <c r="A15" s="88" t="s">
        <v>140</v>
      </c>
      <c r="B15" s="89">
        <v>10640</v>
      </c>
      <c r="C15" s="90">
        <v>74.8</v>
      </c>
      <c r="D15" s="89">
        <v>1004.7</v>
      </c>
      <c r="E15" s="89">
        <v>123.478</v>
      </c>
      <c r="F15" s="89">
        <v>705.566</v>
      </c>
      <c r="G15" s="89">
        <v>115.801</v>
      </c>
      <c r="H15" s="91">
        <v>646.948</v>
      </c>
    </row>
    <row r="16" spans="1:8" ht="12.75">
      <c r="A16" s="88" t="s">
        <v>141</v>
      </c>
      <c r="B16" s="89">
        <v>21307.3</v>
      </c>
      <c r="C16" s="90">
        <v>80.3</v>
      </c>
      <c r="D16" s="89">
        <v>1641.8</v>
      </c>
      <c r="E16" s="89">
        <v>31.17</v>
      </c>
      <c r="F16" s="89">
        <v>1166.059</v>
      </c>
      <c r="G16" s="89">
        <v>44.898</v>
      </c>
      <c r="H16" s="91">
        <v>1230.478</v>
      </c>
    </row>
    <row r="17" spans="1:8" ht="12.75">
      <c r="A17" s="88" t="s">
        <v>142</v>
      </c>
      <c r="B17" s="89">
        <v>35670</v>
      </c>
      <c r="C17" s="90">
        <v>78.5</v>
      </c>
      <c r="D17" s="89">
        <v>2893</v>
      </c>
      <c r="E17" s="89">
        <v>88.01</v>
      </c>
      <c r="F17" s="89">
        <v>246.358</v>
      </c>
      <c r="G17" s="89">
        <v>96.745</v>
      </c>
      <c r="H17" s="91">
        <v>358.401</v>
      </c>
    </row>
    <row r="18" spans="1:8" ht="12.75">
      <c r="A18" s="88" t="s">
        <v>143</v>
      </c>
      <c r="B18" s="89">
        <v>2169.7</v>
      </c>
      <c r="C18" s="90">
        <v>70.2</v>
      </c>
      <c r="D18" s="89">
        <v>181.86</v>
      </c>
      <c r="E18" s="89">
        <v>14.57</v>
      </c>
      <c r="F18" s="89">
        <v>25.47</v>
      </c>
      <c r="G18" s="89">
        <v>17.505</v>
      </c>
      <c r="H18" s="91">
        <v>22.606</v>
      </c>
    </row>
    <row r="19" spans="1:8" ht="12.75">
      <c r="A19" s="88" t="s">
        <v>144</v>
      </c>
      <c r="B19" s="89">
        <v>27305</v>
      </c>
      <c r="C19" s="90">
        <v>83.8</v>
      </c>
      <c r="D19" s="89">
        <v>2377</v>
      </c>
      <c r="E19" s="89">
        <v>431.753</v>
      </c>
      <c r="F19" s="89">
        <v>500.232</v>
      </c>
      <c r="G19" s="89">
        <v>452.471</v>
      </c>
      <c r="H19" s="91">
        <v>570.493</v>
      </c>
    </row>
    <row r="20" spans="1:8" ht="12.75">
      <c r="A20" s="88" t="s">
        <v>145</v>
      </c>
      <c r="B20" s="89">
        <v>2185.5</v>
      </c>
      <c r="C20" s="90">
        <v>87.1</v>
      </c>
      <c r="D20" s="89">
        <v>138.3</v>
      </c>
      <c r="E20" s="89">
        <v>154.235</v>
      </c>
      <c r="F20" s="89">
        <v>2.715</v>
      </c>
      <c r="G20" s="89">
        <v>203.715</v>
      </c>
      <c r="H20" s="91">
        <v>2.81</v>
      </c>
    </row>
    <row r="21" spans="1:8" ht="12.75">
      <c r="A21" s="88" t="s">
        <v>146</v>
      </c>
      <c r="B21" s="89">
        <v>19554</v>
      </c>
      <c r="C21" s="90">
        <v>94.8</v>
      </c>
      <c r="D21" s="89">
        <v>1711</v>
      </c>
      <c r="E21" s="89">
        <v>74</v>
      </c>
      <c r="F21" s="89">
        <v>714</v>
      </c>
      <c r="G21" s="89">
        <v>136.919</v>
      </c>
      <c r="H21" s="91">
        <v>1163.854</v>
      </c>
    </row>
    <row r="22" spans="1:8" ht="12.75">
      <c r="A22" s="88" t="s">
        <v>147</v>
      </c>
      <c r="B22" s="89">
        <v>3524</v>
      </c>
      <c r="C22" s="90">
        <v>68</v>
      </c>
      <c r="D22" s="89">
        <v>250.7</v>
      </c>
      <c r="E22" s="89">
        <v>34</v>
      </c>
      <c r="F22" s="89">
        <v>112</v>
      </c>
      <c r="G22" s="89">
        <v>32.877</v>
      </c>
      <c r="H22" s="91">
        <v>109.919</v>
      </c>
    </row>
    <row r="23" spans="1:8" ht="12.75">
      <c r="A23" s="88" t="s">
        <v>148</v>
      </c>
      <c r="B23" s="89">
        <v>12992</v>
      </c>
      <c r="C23" s="90">
        <v>66.6</v>
      </c>
      <c r="D23" s="89">
        <v>1471.702</v>
      </c>
      <c r="E23" s="89">
        <v>831</v>
      </c>
      <c r="F23" s="89">
        <v>98</v>
      </c>
      <c r="G23" s="89">
        <v>838.708</v>
      </c>
      <c r="H23" s="91">
        <v>120.348</v>
      </c>
    </row>
    <row r="24" spans="1:8" ht="12.75">
      <c r="A24" s="88" t="s">
        <v>149</v>
      </c>
      <c r="B24" s="89">
        <v>5219.6</v>
      </c>
      <c r="C24" s="90">
        <v>83.5</v>
      </c>
      <c r="D24" s="89">
        <v>345.601</v>
      </c>
      <c r="E24" s="89">
        <v>87.021</v>
      </c>
      <c r="F24" s="89">
        <v>12</v>
      </c>
      <c r="G24" s="89">
        <v>95.518</v>
      </c>
      <c r="H24" s="91">
        <v>12.727</v>
      </c>
    </row>
    <row r="25" spans="1:8" ht="12.75">
      <c r="A25" s="88" t="s">
        <v>150</v>
      </c>
      <c r="B25" s="89">
        <v>14729</v>
      </c>
      <c r="C25" s="90">
        <v>66.2</v>
      </c>
      <c r="D25" s="89">
        <v>1047</v>
      </c>
      <c r="E25" s="89">
        <v>554.601</v>
      </c>
      <c r="F25" s="89">
        <v>225</v>
      </c>
      <c r="G25" s="89">
        <v>605.337</v>
      </c>
      <c r="H25" s="91">
        <v>210.368</v>
      </c>
    </row>
    <row r="26" spans="1:8" ht="12.75">
      <c r="A26" s="88" t="s">
        <v>151</v>
      </c>
      <c r="B26" s="89">
        <v>3797.533</v>
      </c>
      <c r="C26" s="90">
        <v>73.9</v>
      </c>
      <c r="D26" s="89">
        <v>325</v>
      </c>
      <c r="E26" s="89">
        <v>45.354</v>
      </c>
      <c r="F26" s="89">
        <v>45</v>
      </c>
      <c r="G26" s="89">
        <v>49.032</v>
      </c>
      <c r="H26" s="91">
        <v>46.055</v>
      </c>
    </row>
    <row r="27" spans="1:8" ht="12.75">
      <c r="A27" s="88"/>
      <c r="C27" s="90"/>
      <c r="D27" s="89"/>
      <c r="E27" s="89"/>
      <c r="F27" s="89"/>
      <c r="G27" s="89"/>
      <c r="H27" s="91"/>
    </row>
    <row r="28" spans="1:8" ht="12.75">
      <c r="A28" s="88" t="s">
        <v>234</v>
      </c>
      <c r="B28" s="89"/>
      <c r="C28" s="90"/>
      <c r="D28" s="89"/>
      <c r="E28" s="89"/>
      <c r="F28" s="89"/>
      <c r="G28" s="89"/>
      <c r="H28" s="91"/>
    </row>
    <row r="29" spans="1:8" ht="12.75">
      <c r="A29" s="88" t="s">
        <v>152</v>
      </c>
      <c r="B29" s="89">
        <v>3450</v>
      </c>
      <c r="C29" s="89">
        <v>78.6</v>
      </c>
      <c r="D29" s="89">
        <v>258</v>
      </c>
      <c r="E29" s="89">
        <v>17</v>
      </c>
      <c r="F29" s="89">
        <v>2</v>
      </c>
      <c r="G29" s="89">
        <v>6.842</v>
      </c>
      <c r="H29" s="91">
        <v>1.431</v>
      </c>
    </row>
    <row r="30" spans="1:8" ht="12.75">
      <c r="A30" s="88" t="s">
        <v>153</v>
      </c>
      <c r="B30" s="89">
        <v>612</v>
      </c>
      <c r="C30" s="90">
        <v>76.5</v>
      </c>
      <c r="D30" s="89">
        <v>49.15</v>
      </c>
      <c r="E30" s="89">
        <v>1</v>
      </c>
      <c r="F30" s="89">
        <v>1.74</v>
      </c>
      <c r="G30" s="89">
        <v>1.186</v>
      </c>
      <c r="H30" s="91">
        <v>2.166</v>
      </c>
    </row>
    <row r="31" spans="1:8" ht="12.75">
      <c r="A31" s="88" t="s">
        <v>154</v>
      </c>
      <c r="B31" s="89">
        <v>2342.722</v>
      </c>
      <c r="C31" s="90">
        <v>77.1</v>
      </c>
      <c r="D31" s="89">
        <v>175.549</v>
      </c>
      <c r="E31" s="89">
        <v>19</v>
      </c>
      <c r="F31" s="89" t="s">
        <v>228</v>
      </c>
      <c r="G31" s="89">
        <v>16.445</v>
      </c>
      <c r="H31" s="472" t="s">
        <v>228</v>
      </c>
    </row>
    <row r="32" spans="1:8" ht="12.75">
      <c r="A32" s="88" t="s">
        <v>155</v>
      </c>
      <c r="B32" s="89">
        <v>857.17</v>
      </c>
      <c r="C32" s="90">
        <v>74.9</v>
      </c>
      <c r="D32" s="89">
        <v>67.3</v>
      </c>
      <c r="E32" s="89">
        <v>25</v>
      </c>
      <c r="F32" s="89">
        <v>9</v>
      </c>
      <c r="G32" s="89">
        <v>18.715</v>
      </c>
      <c r="H32" s="91">
        <v>2.858</v>
      </c>
    </row>
    <row r="33" spans="1:8" ht="12.75">
      <c r="A33" s="88" t="s">
        <v>156</v>
      </c>
      <c r="B33" s="89">
        <v>445.9</v>
      </c>
      <c r="C33" s="90">
        <v>86.2</v>
      </c>
      <c r="D33" s="89">
        <v>31.293</v>
      </c>
      <c r="E33" s="89">
        <v>15</v>
      </c>
      <c r="F33" s="89">
        <v>13</v>
      </c>
      <c r="G33" s="89">
        <v>17.102</v>
      </c>
      <c r="H33" s="91">
        <v>5.142</v>
      </c>
    </row>
    <row r="34" spans="1:8" ht="12.75">
      <c r="A34" s="88" t="s">
        <v>157</v>
      </c>
      <c r="B34" s="89">
        <v>7006.201</v>
      </c>
      <c r="C34" s="90">
        <v>63.3</v>
      </c>
      <c r="D34" s="89">
        <v>664.2</v>
      </c>
      <c r="E34" s="89">
        <v>40</v>
      </c>
      <c r="F34" s="89">
        <v>123</v>
      </c>
      <c r="G34" s="89">
        <v>16.342</v>
      </c>
      <c r="H34" s="91">
        <v>133.523</v>
      </c>
    </row>
    <row r="35" spans="1:8" ht="12.75">
      <c r="A35" s="88" t="s">
        <v>158</v>
      </c>
      <c r="B35" s="89">
        <v>475.32</v>
      </c>
      <c r="C35" s="90">
        <v>75.7</v>
      </c>
      <c r="D35" s="89">
        <v>34.617</v>
      </c>
      <c r="E35" s="89">
        <v>6</v>
      </c>
      <c r="F35" s="89">
        <v>3</v>
      </c>
      <c r="G35" s="89">
        <v>7.115</v>
      </c>
      <c r="H35" s="91">
        <v>0.967</v>
      </c>
    </row>
    <row r="36" spans="1:8" ht="12.75">
      <c r="A36" s="88" t="s">
        <v>159</v>
      </c>
      <c r="B36" s="89">
        <v>1062.3</v>
      </c>
      <c r="C36" s="90">
        <v>72.8</v>
      </c>
      <c r="D36" s="89">
        <v>91</v>
      </c>
      <c r="E36" s="89">
        <v>2</v>
      </c>
      <c r="F36" s="89">
        <v>3</v>
      </c>
      <c r="G36" s="89">
        <v>3.541</v>
      </c>
      <c r="H36" s="91" t="s">
        <v>228</v>
      </c>
    </row>
    <row r="37" spans="1:8" ht="12.75">
      <c r="A37" s="88" t="s">
        <v>160</v>
      </c>
      <c r="B37" s="89">
        <v>24471.5</v>
      </c>
      <c r="C37" s="90">
        <v>87.5</v>
      </c>
      <c r="D37" s="89">
        <v>2043</v>
      </c>
      <c r="E37" s="89">
        <v>69</v>
      </c>
      <c r="F37" s="89">
        <v>155</v>
      </c>
      <c r="G37" s="89">
        <v>52.157</v>
      </c>
      <c r="H37" s="91">
        <v>173.931</v>
      </c>
    </row>
    <row r="38" spans="1:8" ht="12.75">
      <c r="A38" s="86" t="s">
        <v>161</v>
      </c>
      <c r="B38" s="89">
        <v>5900</v>
      </c>
      <c r="C38" s="90">
        <v>82.6</v>
      </c>
      <c r="D38" s="89">
        <v>451.631</v>
      </c>
      <c r="E38" s="89">
        <v>29</v>
      </c>
      <c r="F38" s="89">
        <v>25</v>
      </c>
      <c r="G38" s="89">
        <v>23.277</v>
      </c>
      <c r="H38" s="91">
        <v>9.751</v>
      </c>
    </row>
    <row r="39" spans="1:8" ht="12.75">
      <c r="A39" s="88" t="s">
        <v>162</v>
      </c>
      <c r="B39" s="89">
        <v>8250</v>
      </c>
      <c r="C39" s="90">
        <v>71.1</v>
      </c>
      <c r="D39" s="89">
        <v>610</v>
      </c>
      <c r="E39" s="89">
        <v>54</v>
      </c>
      <c r="F39" s="89">
        <v>8</v>
      </c>
      <c r="G39" s="89">
        <v>27.74</v>
      </c>
      <c r="H39" s="91">
        <v>3.303</v>
      </c>
    </row>
    <row r="40" spans="1:8" ht="12.75">
      <c r="A40" s="88" t="s">
        <v>163</v>
      </c>
      <c r="B40" s="89">
        <v>4</v>
      </c>
      <c r="C40" s="90">
        <v>84</v>
      </c>
      <c r="D40" s="92" t="s">
        <v>228</v>
      </c>
      <c r="E40" s="92" t="s">
        <v>228</v>
      </c>
      <c r="F40" s="92" t="s">
        <v>228</v>
      </c>
      <c r="G40" s="92" t="s">
        <v>228</v>
      </c>
      <c r="H40" s="472" t="s">
        <v>228</v>
      </c>
    </row>
    <row r="41" spans="1:8" ht="12.75">
      <c r="A41" s="88"/>
      <c r="B41" s="89"/>
      <c r="C41" s="90"/>
      <c r="D41" s="89"/>
      <c r="E41" s="89"/>
      <c r="F41" s="89"/>
      <c r="G41" s="89"/>
      <c r="H41" s="91"/>
    </row>
    <row r="42" spans="1:8" ht="12.75">
      <c r="A42" s="88" t="s">
        <v>164</v>
      </c>
      <c r="B42" s="89"/>
      <c r="C42" s="90"/>
      <c r="D42" s="89"/>
      <c r="E42" s="89"/>
      <c r="F42" s="89"/>
      <c r="G42" s="89"/>
      <c r="H42" s="91"/>
    </row>
    <row r="43" spans="1:8" ht="12.75">
      <c r="A43" s="88" t="s">
        <v>166</v>
      </c>
      <c r="B43" s="89">
        <v>2697.392</v>
      </c>
      <c r="C43" s="90">
        <v>92.9</v>
      </c>
      <c r="D43" s="89">
        <v>181.436</v>
      </c>
      <c r="E43" s="89">
        <v>62</v>
      </c>
      <c r="F43" s="89">
        <v>15</v>
      </c>
      <c r="G43" s="89">
        <v>60.399</v>
      </c>
      <c r="H43" s="91">
        <v>0.535</v>
      </c>
    </row>
    <row r="44" spans="1:8" ht="12.75">
      <c r="A44" s="88" t="s">
        <v>165</v>
      </c>
      <c r="B44" s="89">
        <v>5176.3</v>
      </c>
      <c r="C44" s="90">
        <v>67.3</v>
      </c>
      <c r="D44" s="89">
        <v>369.851</v>
      </c>
      <c r="E44" s="89">
        <v>10</v>
      </c>
      <c r="F44" s="89">
        <v>1</v>
      </c>
      <c r="G44" s="89">
        <v>26.634</v>
      </c>
      <c r="H44" s="91">
        <v>32.529</v>
      </c>
    </row>
    <row r="45" spans="1:8" ht="12.75">
      <c r="A45" s="88" t="s">
        <v>167</v>
      </c>
      <c r="B45" s="89">
        <v>22285</v>
      </c>
      <c r="C45" s="90">
        <v>91.1</v>
      </c>
      <c r="D45" s="92">
        <v>1751.6</v>
      </c>
      <c r="E45" s="89">
        <v>2</v>
      </c>
      <c r="F45" s="89">
        <v>100</v>
      </c>
      <c r="G45" s="89">
        <v>1.178</v>
      </c>
      <c r="H45" s="91">
        <v>106.97</v>
      </c>
    </row>
    <row r="46" spans="1:8" ht="12.75">
      <c r="A46" s="88" t="s">
        <v>168</v>
      </c>
      <c r="B46" s="89">
        <v>18900</v>
      </c>
      <c r="C46" s="90">
        <v>94.4</v>
      </c>
      <c r="D46" s="92">
        <v>1562</v>
      </c>
      <c r="E46" s="89">
        <v>70</v>
      </c>
      <c r="F46" s="89">
        <v>397</v>
      </c>
      <c r="G46" s="89">
        <v>70.196</v>
      </c>
      <c r="H46" s="91">
        <v>502.119</v>
      </c>
    </row>
    <row r="47" spans="1:8" ht="12.75">
      <c r="A47" s="88" t="s">
        <v>169</v>
      </c>
      <c r="B47" s="89">
        <v>101544</v>
      </c>
      <c r="C47" s="90">
        <v>81.1</v>
      </c>
      <c r="D47" s="92">
        <v>8758</v>
      </c>
      <c r="E47" s="89">
        <v>311</v>
      </c>
      <c r="F47" s="89">
        <v>499</v>
      </c>
      <c r="G47" s="89">
        <v>369.946</v>
      </c>
      <c r="H47" s="91">
        <v>457.296</v>
      </c>
    </row>
    <row r="48" spans="1:8" ht="12.75">
      <c r="A48" s="88" t="s">
        <v>170</v>
      </c>
      <c r="B48" s="89">
        <v>69.2</v>
      </c>
      <c r="C48" s="90">
        <v>71.1</v>
      </c>
      <c r="D48" s="92">
        <v>4.706</v>
      </c>
      <c r="E48" s="92" t="s">
        <v>228</v>
      </c>
      <c r="F48" s="92" t="s">
        <v>228</v>
      </c>
      <c r="G48" s="92" t="s">
        <v>228</v>
      </c>
      <c r="H48" s="472" t="s">
        <v>228</v>
      </c>
    </row>
    <row r="49" spans="1:8" ht="12.75">
      <c r="A49" s="88" t="s">
        <v>171</v>
      </c>
      <c r="B49" s="89">
        <v>16872.022</v>
      </c>
      <c r="C49" s="90">
        <v>113.3</v>
      </c>
      <c r="D49" s="92">
        <v>1277.094</v>
      </c>
      <c r="E49" s="89">
        <v>701</v>
      </c>
      <c r="F49" s="89">
        <v>1</v>
      </c>
      <c r="G49" s="89">
        <v>822.826</v>
      </c>
      <c r="H49" s="91">
        <v>0.697</v>
      </c>
    </row>
    <row r="50" spans="1:8" ht="12.75">
      <c r="A50" s="88" t="s">
        <v>172</v>
      </c>
      <c r="B50" s="89">
        <v>12033.5</v>
      </c>
      <c r="C50" s="90">
        <v>85.7</v>
      </c>
      <c r="D50" s="92">
        <v>992.354</v>
      </c>
      <c r="E50" s="89">
        <v>144</v>
      </c>
      <c r="F50" s="89">
        <v>48</v>
      </c>
      <c r="G50" s="89">
        <v>172.769</v>
      </c>
      <c r="H50" s="91">
        <v>50.524</v>
      </c>
    </row>
    <row r="51" spans="1:8" ht="12.75">
      <c r="A51" s="88" t="s">
        <v>173</v>
      </c>
      <c r="B51" s="89">
        <v>1380.4</v>
      </c>
      <c r="C51" s="90">
        <v>82.5</v>
      </c>
      <c r="D51" s="92">
        <v>108.61</v>
      </c>
      <c r="E51" s="89">
        <v>2</v>
      </c>
      <c r="F51" s="89">
        <v>1</v>
      </c>
      <c r="G51" s="89">
        <v>2.171</v>
      </c>
      <c r="H51" s="91">
        <v>12.433</v>
      </c>
    </row>
    <row r="52" spans="1:8" ht="12.75">
      <c r="A52" s="88" t="s">
        <v>174</v>
      </c>
      <c r="B52" s="89">
        <v>751</v>
      </c>
      <c r="C52" s="90">
        <v>78.7</v>
      </c>
      <c r="D52" s="92">
        <v>50.035</v>
      </c>
      <c r="E52" s="89">
        <v>10</v>
      </c>
      <c r="F52" s="92" t="s">
        <v>228</v>
      </c>
      <c r="G52" s="89">
        <v>16.599</v>
      </c>
      <c r="H52" s="472" t="s">
        <v>228</v>
      </c>
    </row>
    <row r="53" spans="1:8" ht="13.5" thickBot="1">
      <c r="A53" s="473" t="s">
        <v>175</v>
      </c>
      <c r="B53" s="474">
        <v>2685.347</v>
      </c>
      <c r="C53" s="475">
        <v>85.7</v>
      </c>
      <c r="D53" s="476">
        <v>225.7</v>
      </c>
      <c r="E53" s="474">
        <v>15</v>
      </c>
      <c r="F53" s="476" t="s">
        <v>228</v>
      </c>
      <c r="G53" s="474">
        <v>16.459</v>
      </c>
      <c r="H53" s="581" t="s">
        <v>228</v>
      </c>
    </row>
    <row r="54" spans="1:8" ht="12.75">
      <c r="A54" s="86" t="s">
        <v>359</v>
      </c>
      <c r="B54" s="86"/>
      <c r="C54" s="86"/>
      <c r="D54" s="86"/>
      <c r="E54" s="86"/>
      <c r="F54" s="86"/>
      <c r="G54" s="86"/>
      <c r="H54" s="86"/>
    </row>
    <row r="84" ht="12.75">
      <c r="A84" s="93"/>
    </row>
    <row r="86" ht="12.75">
      <c r="A86" s="93"/>
    </row>
    <row r="88" ht="12.75">
      <c r="A88" s="93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27" transitionEvaluation="1"/>
  <dimension ref="A1:J27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239" customWidth="1"/>
    <col min="2" max="10" width="12.7109375" style="239" customWidth="1"/>
    <col min="11" max="16384" width="12.57421875" style="239" customWidth="1"/>
  </cols>
  <sheetData>
    <row r="1" spans="1:10" s="254" customFormat="1" ht="18">
      <c r="A1" s="673" t="s">
        <v>229</v>
      </c>
      <c r="B1" s="673"/>
      <c r="C1" s="673"/>
      <c r="D1" s="673"/>
      <c r="E1" s="673"/>
      <c r="F1" s="673"/>
      <c r="G1" s="673"/>
      <c r="H1" s="673"/>
      <c r="I1" s="673"/>
      <c r="J1" s="673"/>
    </row>
    <row r="3" spans="1:10" s="272" customFormat="1" ht="15">
      <c r="A3" s="760" t="s">
        <v>413</v>
      </c>
      <c r="B3" s="760"/>
      <c r="C3" s="760"/>
      <c r="D3" s="760"/>
      <c r="E3" s="760"/>
      <c r="F3" s="760"/>
      <c r="G3" s="760"/>
      <c r="H3" s="760"/>
      <c r="I3" s="760"/>
      <c r="J3" s="760"/>
    </row>
    <row r="4" spans="1:10" s="272" customFormat="1" ht="15">
      <c r="A4" s="760" t="s">
        <v>341</v>
      </c>
      <c r="B4" s="760"/>
      <c r="C4" s="760"/>
      <c r="D4" s="760"/>
      <c r="E4" s="760"/>
      <c r="F4" s="760"/>
      <c r="G4" s="760"/>
      <c r="H4" s="760"/>
      <c r="I4" s="760"/>
      <c r="J4" s="760"/>
    </row>
    <row r="5" spans="1:10" ht="12.75">
      <c r="A5" s="240"/>
      <c r="B5" s="240"/>
      <c r="C5" s="240"/>
      <c r="D5" s="240"/>
      <c r="E5" s="240"/>
      <c r="F5" s="240"/>
      <c r="G5" s="240"/>
      <c r="H5" s="240"/>
      <c r="I5" s="240"/>
      <c r="J5" s="240"/>
    </row>
    <row r="6" spans="1:10" ht="12.75">
      <c r="A6" s="241"/>
      <c r="B6" s="757" t="s">
        <v>265</v>
      </c>
      <c r="C6" s="758"/>
      <c r="D6" s="759"/>
      <c r="E6" s="757" t="s">
        <v>102</v>
      </c>
      <c r="F6" s="759"/>
      <c r="G6" s="757" t="s">
        <v>25</v>
      </c>
      <c r="H6" s="758"/>
      <c r="I6" s="759"/>
      <c r="J6" s="242" t="s">
        <v>342</v>
      </c>
    </row>
    <row r="7" spans="1:10" ht="12.75">
      <c r="A7" s="243" t="s">
        <v>264</v>
      </c>
      <c r="B7" s="244"/>
      <c r="C7" s="244"/>
      <c r="D7" s="244"/>
      <c r="E7" s="244"/>
      <c r="F7" s="244"/>
      <c r="G7" s="244"/>
      <c r="H7" s="244"/>
      <c r="I7" s="244"/>
      <c r="J7" s="245" t="s">
        <v>48</v>
      </c>
    </row>
    <row r="8" spans="1:10" ht="12.75">
      <c r="A8" s="246"/>
      <c r="B8" s="247" t="s">
        <v>41</v>
      </c>
      <c r="C8" s="247" t="s">
        <v>40</v>
      </c>
      <c r="D8" s="247" t="s">
        <v>4</v>
      </c>
      <c r="E8" s="247" t="s">
        <v>41</v>
      </c>
      <c r="F8" s="247" t="s">
        <v>40</v>
      </c>
      <c r="G8" s="247" t="s">
        <v>41</v>
      </c>
      <c r="H8" s="247" t="s">
        <v>40</v>
      </c>
      <c r="I8" s="247" t="s">
        <v>4</v>
      </c>
      <c r="J8" s="584" t="s">
        <v>392</v>
      </c>
    </row>
    <row r="9" spans="1:10" ht="13.5" thickBot="1">
      <c r="A9" s="246"/>
      <c r="B9" s="248"/>
      <c r="C9" s="481" t="s">
        <v>42</v>
      </c>
      <c r="D9" s="481" t="s">
        <v>343</v>
      </c>
      <c r="E9" s="248"/>
      <c r="F9" s="481" t="s">
        <v>42</v>
      </c>
      <c r="G9" s="248"/>
      <c r="H9" s="481" t="s">
        <v>42</v>
      </c>
      <c r="I9" s="481" t="s">
        <v>343</v>
      </c>
      <c r="J9" s="482"/>
    </row>
    <row r="10" spans="1:10" ht="12.75">
      <c r="A10" s="483" t="s">
        <v>266</v>
      </c>
      <c r="B10" s="484">
        <v>36.6</v>
      </c>
      <c r="C10" s="484">
        <v>17.5</v>
      </c>
      <c r="D10" s="484">
        <v>54.1</v>
      </c>
      <c r="E10" s="484">
        <v>145.02732240437157</v>
      </c>
      <c r="F10" s="484">
        <v>130.62857142857143</v>
      </c>
      <c r="G10" s="485">
        <v>5308</v>
      </c>
      <c r="H10" s="485">
        <v>2286</v>
      </c>
      <c r="I10" s="485">
        <v>7594</v>
      </c>
      <c r="J10" s="486">
        <v>13486.711622372073</v>
      </c>
    </row>
    <row r="11" spans="1:10" ht="12.75">
      <c r="A11" s="246" t="s">
        <v>267</v>
      </c>
      <c r="B11" s="477">
        <v>33</v>
      </c>
      <c r="C11" s="477">
        <v>16.2</v>
      </c>
      <c r="D11" s="477">
        <v>49.2</v>
      </c>
      <c r="E11" s="477">
        <v>145.8181818181818</v>
      </c>
      <c r="F11" s="477">
        <v>120.30864197530865</v>
      </c>
      <c r="G11" s="478">
        <v>4812</v>
      </c>
      <c r="H11" s="478">
        <v>1949</v>
      </c>
      <c r="I11" s="478">
        <v>6761</v>
      </c>
      <c r="J11" s="479">
        <v>14514.442320868342</v>
      </c>
    </row>
    <row r="12" spans="1:10" ht="12.75">
      <c r="A12" s="246" t="s">
        <v>268</v>
      </c>
      <c r="B12" s="477">
        <v>33.9</v>
      </c>
      <c r="C12" s="477">
        <v>14.8</v>
      </c>
      <c r="D12" s="477">
        <v>48.7</v>
      </c>
      <c r="E12" s="477">
        <v>158.20058997050148</v>
      </c>
      <c r="F12" s="477">
        <v>125.74324324324324</v>
      </c>
      <c r="G12" s="478">
        <v>5363</v>
      </c>
      <c r="H12" s="478">
        <v>1861</v>
      </c>
      <c r="I12" s="478">
        <v>7224</v>
      </c>
      <c r="J12" s="479">
        <v>15440.000961619366</v>
      </c>
    </row>
    <row r="13" spans="1:10" ht="12.75">
      <c r="A13" s="246" t="s">
        <v>269</v>
      </c>
      <c r="B13" s="477">
        <v>32.1</v>
      </c>
      <c r="C13" s="477">
        <v>11.9</v>
      </c>
      <c r="D13" s="477">
        <v>44</v>
      </c>
      <c r="E13" s="477">
        <v>160.68535825545172</v>
      </c>
      <c r="F13" s="477">
        <v>132.01680672268907</v>
      </c>
      <c r="G13" s="478">
        <v>5158</v>
      </c>
      <c r="H13" s="478">
        <v>1571</v>
      </c>
      <c r="I13" s="478">
        <v>6729</v>
      </c>
      <c r="J13" s="479">
        <v>15548.183140408448</v>
      </c>
    </row>
    <row r="14" spans="1:10" ht="12.75">
      <c r="A14" s="246" t="s">
        <v>270</v>
      </c>
      <c r="B14" s="477">
        <v>33</v>
      </c>
      <c r="C14" s="477">
        <v>10.6</v>
      </c>
      <c r="D14" s="477">
        <v>43.6</v>
      </c>
      <c r="E14" s="477">
        <v>158.8181818181818</v>
      </c>
      <c r="F14" s="477">
        <v>126.79245283018868</v>
      </c>
      <c r="G14" s="478">
        <v>5241</v>
      </c>
      <c r="H14" s="478">
        <v>1344</v>
      </c>
      <c r="I14" s="478">
        <v>6585</v>
      </c>
      <c r="J14" s="479">
        <v>16696.116259781473</v>
      </c>
    </row>
    <row r="15" spans="1:10" ht="12.75">
      <c r="A15" s="246" t="s">
        <v>271</v>
      </c>
      <c r="B15" s="477">
        <v>35.3</v>
      </c>
      <c r="C15" s="477">
        <v>9.1</v>
      </c>
      <c r="D15" s="477">
        <v>44.4</v>
      </c>
      <c r="E15" s="477">
        <v>164.957507082153</v>
      </c>
      <c r="F15" s="477">
        <v>143.2967032967033</v>
      </c>
      <c r="G15" s="478">
        <v>5823</v>
      </c>
      <c r="H15" s="478">
        <v>1304</v>
      </c>
      <c r="I15" s="478">
        <v>7127</v>
      </c>
      <c r="J15" s="479"/>
    </row>
    <row r="16" spans="1:10" ht="12.75">
      <c r="A16" s="246" t="s">
        <v>293</v>
      </c>
      <c r="B16" s="477">
        <v>27.2</v>
      </c>
      <c r="C16" s="477">
        <v>5.7</v>
      </c>
      <c r="D16" s="477">
        <v>32.9</v>
      </c>
      <c r="E16" s="477">
        <v>167.97794117647058</v>
      </c>
      <c r="F16" s="477">
        <v>147.3</v>
      </c>
      <c r="G16" s="478">
        <v>4569</v>
      </c>
      <c r="H16" s="478">
        <v>842</v>
      </c>
      <c r="I16" s="478">
        <v>5411</v>
      </c>
      <c r="J16" s="479"/>
    </row>
    <row r="17" spans="1:10" ht="12.75">
      <c r="A17" s="246" t="s">
        <v>273</v>
      </c>
      <c r="B17" s="477">
        <v>27.7</v>
      </c>
      <c r="C17" s="477">
        <v>6</v>
      </c>
      <c r="D17" s="477">
        <v>33.7</v>
      </c>
      <c r="E17" s="477">
        <v>177.7</v>
      </c>
      <c r="F17" s="477">
        <v>153.8</v>
      </c>
      <c r="G17" s="478">
        <v>4930</v>
      </c>
      <c r="H17" s="478">
        <v>921</v>
      </c>
      <c r="I17" s="478">
        <v>5851</v>
      </c>
      <c r="J17" s="479"/>
    </row>
    <row r="18" spans="1:10" ht="12.75">
      <c r="A18" s="246" t="s">
        <v>274</v>
      </c>
      <c r="B18" s="477">
        <v>27.3</v>
      </c>
      <c r="C18" s="477">
        <v>4.1</v>
      </c>
      <c r="D18" s="477">
        <v>31.4</v>
      </c>
      <c r="E18" s="477">
        <v>178.11364254085723</v>
      </c>
      <c r="F18" s="477">
        <v>141.454493835587</v>
      </c>
      <c r="G18" s="478">
        <v>4869</v>
      </c>
      <c r="H18" s="478">
        <v>584</v>
      </c>
      <c r="I18" s="478">
        <v>5453</v>
      </c>
      <c r="J18" s="479"/>
    </row>
    <row r="19" spans="1:10" ht="12.75">
      <c r="A19" s="246" t="s">
        <v>275</v>
      </c>
      <c r="B19" s="477">
        <v>34.5</v>
      </c>
      <c r="C19" s="477">
        <v>6.8</v>
      </c>
      <c r="D19" s="477">
        <v>41.3</v>
      </c>
      <c r="E19" s="477">
        <v>181.94202898550725</v>
      </c>
      <c r="F19" s="477">
        <v>135.44117647058823</v>
      </c>
      <c r="G19" s="478">
        <v>6277</v>
      </c>
      <c r="H19" s="478">
        <v>921</v>
      </c>
      <c r="I19" s="478">
        <v>7198</v>
      </c>
      <c r="J19" s="479"/>
    </row>
    <row r="20" spans="1:10" ht="12.75">
      <c r="A20" s="246" t="s">
        <v>276</v>
      </c>
      <c r="B20" s="477">
        <v>30.183</v>
      </c>
      <c r="C20" s="477">
        <v>5.849</v>
      </c>
      <c r="D20" s="477">
        <v>36.032</v>
      </c>
      <c r="E20" s="477">
        <v>191.9756154126495</v>
      </c>
      <c r="F20" s="477">
        <v>138.46811420755685</v>
      </c>
      <c r="G20" s="478">
        <v>5794.4</v>
      </c>
      <c r="H20" s="478">
        <v>809.9</v>
      </c>
      <c r="I20" s="478">
        <v>6604.3</v>
      </c>
      <c r="J20" s="479"/>
    </row>
    <row r="21" spans="1:10" ht="12.75">
      <c r="A21" s="246" t="s">
        <v>277</v>
      </c>
      <c r="B21" s="477">
        <v>31.562</v>
      </c>
      <c r="C21" s="477">
        <v>5.878</v>
      </c>
      <c r="D21" s="477">
        <v>37.44</v>
      </c>
      <c r="E21" s="477">
        <v>188.9</v>
      </c>
      <c r="F21" s="477">
        <v>137.9</v>
      </c>
      <c r="G21" s="478">
        <v>5961.3</v>
      </c>
      <c r="H21" s="478">
        <v>810.5</v>
      </c>
      <c r="I21" s="478">
        <v>6771.8</v>
      </c>
      <c r="J21" s="479"/>
    </row>
    <row r="22" spans="1:10" ht="12.75">
      <c r="A22" s="246" t="s">
        <v>278</v>
      </c>
      <c r="B22" s="477">
        <v>37.834</v>
      </c>
      <c r="C22" s="477">
        <v>5.228</v>
      </c>
      <c r="D22" s="477">
        <v>43.062000000000005</v>
      </c>
      <c r="E22" s="477">
        <v>200</v>
      </c>
      <c r="F22" s="477">
        <v>147.6</v>
      </c>
      <c r="G22" s="480">
        <v>7567.7</v>
      </c>
      <c r="H22" s="480">
        <v>771.4</v>
      </c>
      <c r="I22" s="478">
        <v>8339.1</v>
      </c>
      <c r="J22" s="479"/>
    </row>
    <row r="23" spans="1:10" ht="12.75">
      <c r="A23" s="246" t="s">
        <v>279</v>
      </c>
      <c r="B23" s="477">
        <v>31.102</v>
      </c>
      <c r="C23" s="477">
        <v>3.498</v>
      </c>
      <c r="D23" s="477">
        <v>34.6</v>
      </c>
      <c r="E23" s="477">
        <v>198.7</v>
      </c>
      <c r="F23" s="477">
        <v>147.5</v>
      </c>
      <c r="G23" s="478">
        <v>6179.8</v>
      </c>
      <c r="H23" s="478">
        <v>516.1</v>
      </c>
      <c r="I23" s="478">
        <v>6695.9</v>
      </c>
      <c r="J23" s="479"/>
    </row>
    <row r="24" spans="1:10" ht="12.75">
      <c r="A24" s="246" t="s">
        <v>378</v>
      </c>
      <c r="B24" s="477">
        <v>28.2</v>
      </c>
      <c r="C24" s="477">
        <v>2.9</v>
      </c>
      <c r="D24" s="477">
        <v>31.1</v>
      </c>
      <c r="E24" s="477">
        <v>202</v>
      </c>
      <c r="F24" s="477">
        <v>150.3</v>
      </c>
      <c r="G24" s="478">
        <v>5705</v>
      </c>
      <c r="H24" s="478">
        <v>437</v>
      </c>
      <c r="I24" s="478">
        <v>6142</v>
      </c>
      <c r="J24" s="479"/>
    </row>
    <row r="25" spans="1:10" ht="12.75">
      <c r="A25" s="246" t="s">
        <v>280</v>
      </c>
      <c r="B25" s="477" t="s">
        <v>228</v>
      </c>
      <c r="C25" s="477" t="s">
        <v>228</v>
      </c>
      <c r="D25" s="477">
        <v>35</v>
      </c>
      <c r="E25" s="477" t="s">
        <v>228</v>
      </c>
      <c r="F25" s="477" t="s">
        <v>228</v>
      </c>
      <c r="G25" s="478" t="s">
        <v>228</v>
      </c>
      <c r="H25" s="478" t="s">
        <v>228</v>
      </c>
      <c r="I25" s="478">
        <v>6732</v>
      </c>
      <c r="J25" s="479"/>
    </row>
    <row r="26" spans="1:10" ht="13.5" thickBot="1">
      <c r="A26" s="487" t="s">
        <v>377</v>
      </c>
      <c r="B26" s="488" t="s">
        <v>228</v>
      </c>
      <c r="C26" s="488" t="s">
        <v>228</v>
      </c>
      <c r="D26" s="488">
        <v>36.3</v>
      </c>
      <c r="E26" s="488" t="s">
        <v>228</v>
      </c>
      <c r="F26" s="488" t="s">
        <v>228</v>
      </c>
      <c r="G26" s="489" t="s">
        <v>228</v>
      </c>
      <c r="H26" s="489" t="s">
        <v>228</v>
      </c>
      <c r="I26" s="489">
        <v>7004</v>
      </c>
      <c r="J26" s="490"/>
    </row>
    <row r="27" ht="12.75">
      <c r="A27" s="239" t="s">
        <v>281</v>
      </c>
    </row>
  </sheetData>
  <mergeCells count="6">
    <mergeCell ref="B6:D6"/>
    <mergeCell ref="E6:F6"/>
    <mergeCell ref="G6:I6"/>
    <mergeCell ref="A1:J1"/>
    <mergeCell ref="A3:J3"/>
    <mergeCell ref="A4:J4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281"/>
  <dimension ref="A1:H31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25.57421875" style="19" customWidth="1"/>
    <col min="2" max="6" width="14.7109375" style="19" customWidth="1"/>
    <col min="7" max="8" width="13.28125" style="19" customWidth="1"/>
    <col min="9" max="16384" width="11.421875" style="19" customWidth="1"/>
  </cols>
  <sheetData>
    <row r="1" spans="1:8" s="253" customFormat="1" ht="18">
      <c r="A1" s="630" t="s">
        <v>229</v>
      </c>
      <c r="B1" s="630"/>
      <c r="C1" s="630"/>
      <c r="D1" s="630"/>
      <c r="E1" s="251"/>
      <c r="F1" s="251"/>
      <c r="G1" s="251"/>
      <c r="H1" s="251"/>
    </row>
    <row r="3" spans="1:4" s="270" customFormat="1" ht="15">
      <c r="A3" s="686" t="s">
        <v>412</v>
      </c>
      <c r="B3" s="686"/>
      <c r="C3" s="686"/>
      <c r="D3" s="686"/>
    </row>
    <row r="4" spans="1:4" s="270" customFormat="1" ht="15">
      <c r="A4" s="686" t="s">
        <v>393</v>
      </c>
      <c r="B4" s="686"/>
      <c r="C4" s="686"/>
      <c r="D4" s="686"/>
    </row>
    <row r="5" spans="1:4" ht="12.75">
      <c r="A5" s="40"/>
      <c r="B5" s="40"/>
      <c r="C5" s="40"/>
      <c r="D5" s="40"/>
    </row>
    <row r="6" spans="1:4" ht="12.75">
      <c r="A6" s="148" t="s">
        <v>24</v>
      </c>
      <c r="B6" s="36"/>
      <c r="C6" s="36" t="s">
        <v>40</v>
      </c>
      <c r="D6" s="46"/>
    </row>
    <row r="7" spans="1:4" ht="13.5" thickBot="1">
      <c r="A7" s="60" t="s">
        <v>27</v>
      </c>
      <c r="B7" s="30" t="s">
        <v>41</v>
      </c>
      <c r="C7" s="30" t="s">
        <v>42</v>
      </c>
      <c r="D7" s="31" t="s">
        <v>4</v>
      </c>
    </row>
    <row r="8" spans="1:4" ht="12.75">
      <c r="A8" s="357" t="s">
        <v>5</v>
      </c>
      <c r="B8" s="545">
        <v>1367</v>
      </c>
      <c r="C8" s="546">
        <v>53</v>
      </c>
      <c r="D8" s="545">
        <v>1420</v>
      </c>
    </row>
    <row r="9" spans="1:4" ht="12.75">
      <c r="A9" s="41" t="s">
        <v>6</v>
      </c>
      <c r="B9" s="547">
        <v>2927</v>
      </c>
      <c r="C9" s="548">
        <v>55</v>
      </c>
      <c r="D9" s="547">
        <v>2982</v>
      </c>
    </row>
    <row r="10" spans="1:4" ht="12.75">
      <c r="A10" s="41" t="s">
        <v>7</v>
      </c>
      <c r="B10" s="547">
        <v>3039</v>
      </c>
      <c r="C10" s="548">
        <v>121</v>
      </c>
      <c r="D10" s="547">
        <v>3160</v>
      </c>
    </row>
    <row r="11" spans="1:4" ht="12.75">
      <c r="A11" s="41" t="s">
        <v>8</v>
      </c>
      <c r="B11" s="547">
        <v>1274</v>
      </c>
      <c r="C11" s="548">
        <v>5</v>
      </c>
      <c r="D11" s="547">
        <v>1279</v>
      </c>
    </row>
    <row r="12" spans="1:4" ht="12.75">
      <c r="A12" s="41" t="s">
        <v>9</v>
      </c>
      <c r="B12" s="547">
        <v>454</v>
      </c>
      <c r="C12" s="549" t="s">
        <v>228</v>
      </c>
      <c r="D12" s="547">
        <v>454</v>
      </c>
    </row>
    <row r="13" spans="1:4" ht="12.75">
      <c r="A13" s="41" t="s">
        <v>10</v>
      </c>
      <c r="B13" s="547">
        <v>233</v>
      </c>
      <c r="C13" s="549">
        <v>1</v>
      </c>
      <c r="D13" s="547">
        <v>234</v>
      </c>
    </row>
    <row r="14" spans="1:4" ht="12.75">
      <c r="A14" s="41" t="s">
        <v>11</v>
      </c>
      <c r="B14" s="547">
        <v>137</v>
      </c>
      <c r="C14" s="548">
        <v>14</v>
      </c>
      <c r="D14" s="547">
        <v>151</v>
      </c>
    </row>
    <row r="15" spans="1:4" ht="12.75">
      <c r="A15" s="41" t="s">
        <v>12</v>
      </c>
      <c r="B15" s="547">
        <v>8863</v>
      </c>
      <c r="C15" s="548">
        <v>214</v>
      </c>
      <c r="D15" s="547">
        <v>9077</v>
      </c>
    </row>
    <row r="16" spans="1:4" ht="12.75">
      <c r="A16" s="41" t="s">
        <v>13</v>
      </c>
      <c r="B16" s="547">
        <v>135</v>
      </c>
      <c r="C16" s="548">
        <v>47</v>
      </c>
      <c r="D16" s="547">
        <v>182</v>
      </c>
    </row>
    <row r="17" spans="1:4" ht="12.75">
      <c r="A17" s="41" t="s">
        <v>14</v>
      </c>
      <c r="B17" s="547">
        <v>1869</v>
      </c>
      <c r="C17" s="548">
        <v>517</v>
      </c>
      <c r="D17" s="547">
        <v>2386</v>
      </c>
    </row>
    <row r="18" spans="1:4" ht="12.75">
      <c r="A18" s="41" t="s">
        <v>15</v>
      </c>
      <c r="B18" s="547">
        <v>708</v>
      </c>
      <c r="C18" s="548">
        <v>3</v>
      </c>
      <c r="D18" s="547">
        <v>711</v>
      </c>
    </row>
    <row r="19" spans="1:4" ht="12.75">
      <c r="A19" s="41" t="s">
        <v>16</v>
      </c>
      <c r="B19" s="547">
        <v>50</v>
      </c>
      <c r="C19" s="549" t="s">
        <v>228</v>
      </c>
      <c r="D19" s="547">
        <v>50</v>
      </c>
    </row>
    <row r="20" spans="1:4" ht="12.75">
      <c r="A20" s="41" t="s">
        <v>17</v>
      </c>
      <c r="B20" s="547">
        <v>7096</v>
      </c>
      <c r="C20" s="548">
        <v>1806</v>
      </c>
      <c r="D20" s="547">
        <v>8902</v>
      </c>
    </row>
    <row r="21" spans="1:4" ht="12.75">
      <c r="A21" s="41" t="s">
        <v>18</v>
      </c>
      <c r="B21" s="549" t="s">
        <v>228</v>
      </c>
      <c r="C21" s="549" t="s">
        <v>228</v>
      </c>
      <c r="D21" s="550" t="s">
        <v>228</v>
      </c>
    </row>
    <row r="22" spans="1:4" ht="12.75">
      <c r="A22" s="41" t="s">
        <v>19</v>
      </c>
      <c r="B22" s="549" t="s">
        <v>228</v>
      </c>
      <c r="C22" s="549" t="s">
        <v>228</v>
      </c>
      <c r="D22" s="550" t="s">
        <v>228</v>
      </c>
    </row>
    <row r="23" spans="1:4" ht="12.75">
      <c r="A23" s="41" t="s">
        <v>20</v>
      </c>
      <c r="B23" s="547">
        <v>88</v>
      </c>
      <c r="C23" s="548">
        <v>68</v>
      </c>
      <c r="D23" s="547">
        <v>156</v>
      </c>
    </row>
    <row r="24" spans="1:4" ht="12.75">
      <c r="A24" s="41" t="s">
        <v>21</v>
      </c>
      <c r="B24" s="549" t="s">
        <v>228</v>
      </c>
      <c r="C24" s="549" t="s">
        <v>228</v>
      </c>
      <c r="D24" s="550" t="s">
        <v>228</v>
      </c>
    </row>
    <row r="25" spans="1:4" ht="12.75">
      <c r="A25" s="41"/>
      <c r="B25" s="547"/>
      <c r="C25" s="548"/>
      <c r="D25" s="547"/>
    </row>
    <row r="26" spans="1:4" ht="12.75">
      <c r="A26" s="26" t="s">
        <v>244</v>
      </c>
      <c r="B26" s="551">
        <v>28240</v>
      </c>
      <c r="C26" s="552">
        <v>2904</v>
      </c>
      <c r="D26" s="551">
        <v>31144</v>
      </c>
    </row>
    <row r="27" spans="1:4" ht="12.75">
      <c r="A27" s="41" t="s">
        <v>22</v>
      </c>
      <c r="B27" s="550" t="s">
        <v>228</v>
      </c>
      <c r="C27" s="553" t="s">
        <v>228</v>
      </c>
      <c r="D27" s="553" t="s">
        <v>228</v>
      </c>
    </row>
    <row r="28" spans="1:4" ht="12.75">
      <c r="A28" s="41"/>
      <c r="B28" s="547"/>
      <c r="C28" s="548"/>
      <c r="D28" s="547"/>
    </row>
    <row r="29" spans="1:4" ht="13.5" thickBot="1">
      <c r="A29" s="362" t="s">
        <v>23</v>
      </c>
      <c r="B29" s="554">
        <v>28240</v>
      </c>
      <c r="C29" s="555">
        <v>2904</v>
      </c>
      <c r="D29" s="554">
        <v>31144</v>
      </c>
    </row>
    <row r="30" spans="1:6" ht="12.75">
      <c r="A30" s="25"/>
      <c r="B30" s="25"/>
      <c r="C30" s="25"/>
      <c r="D30" s="25"/>
      <c r="E30" s="25"/>
      <c r="F30" s="25"/>
    </row>
    <row r="31" spans="1:6" ht="12.75">
      <c r="A31" s="25"/>
      <c r="B31" s="25"/>
      <c r="C31" s="25"/>
      <c r="D31" s="25"/>
      <c r="E31" s="25"/>
      <c r="F31" s="25"/>
    </row>
  </sheetData>
  <mergeCells count="3">
    <mergeCell ref="A1:D1"/>
    <mergeCell ref="A3:D3"/>
    <mergeCell ref="A4:D4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28"/>
  <dimension ref="A1:H31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57421875" style="19" customWidth="1"/>
    <col min="2" max="6" width="14.7109375" style="19" customWidth="1"/>
    <col min="7" max="8" width="13.28125" style="19" customWidth="1"/>
    <col min="9" max="16384" width="11.421875" style="19" customWidth="1"/>
  </cols>
  <sheetData>
    <row r="1" spans="1:8" s="253" customFormat="1" ht="18">
      <c r="A1" s="630" t="s">
        <v>229</v>
      </c>
      <c r="B1" s="630"/>
      <c r="C1" s="630"/>
      <c r="D1" s="630"/>
      <c r="E1" s="630"/>
      <c r="F1" s="630"/>
      <c r="G1" s="251"/>
      <c r="H1" s="251"/>
    </row>
    <row r="3" spans="1:6" ht="15">
      <c r="A3" s="686" t="s">
        <v>411</v>
      </c>
      <c r="B3" s="686"/>
      <c r="C3" s="686"/>
      <c r="D3" s="686"/>
      <c r="E3" s="686"/>
      <c r="F3" s="686"/>
    </row>
    <row r="4" spans="1:6" ht="12.75">
      <c r="A4" s="2"/>
      <c r="B4" s="41"/>
      <c r="C4" s="25"/>
      <c r="D4" s="25"/>
      <c r="E4" s="25"/>
      <c r="F4" s="25"/>
    </row>
    <row r="5" spans="1:6" ht="12.75">
      <c r="A5" s="148" t="s">
        <v>24</v>
      </c>
      <c r="B5" s="683" t="s">
        <v>25</v>
      </c>
      <c r="C5" s="684"/>
      <c r="D5" s="685"/>
      <c r="E5" s="683" t="s">
        <v>26</v>
      </c>
      <c r="F5" s="684"/>
    </row>
    <row r="6" spans="1:6" ht="12.75">
      <c r="A6" s="60" t="s">
        <v>27</v>
      </c>
      <c r="B6" s="36"/>
      <c r="C6" s="36" t="s">
        <v>40</v>
      </c>
      <c r="D6" s="36"/>
      <c r="E6" s="36"/>
      <c r="F6" s="46" t="s">
        <v>40</v>
      </c>
    </row>
    <row r="7" spans="1:6" ht="13.5" thickBot="1">
      <c r="A7" s="60"/>
      <c r="B7" s="30" t="s">
        <v>41</v>
      </c>
      <c r="C7" s="30" t="s">
        <v>42</v>
      </c>
      <c r="D7" s="30" t="s">
        <v>4</v>
      </c>
      <c r="E7" s="30" t="s">
        <v>41</v>
      </c>
      <c r="F7" s="31" t="s">
        <v>42</v>
      </c>
    </row>
    <row r="8" spans="1:6" ht="12.75">
      <c r="A8" s="357" t="s">
        <v>5</v>
      </c>
      <c r="B8" s="522">
        <v>182.569</v>
      </c>
      <c r="C8" s="521">
        <v>5.055</v>
      </c>
      <c r="D8" s="521">
        <v>187.624</v>
      </c>
      <c r="E8" s="521">
        <v>133.55449890270665</v>
      </c>
      <c r="F8" s="522">
        <v>95.37735849056604</v>
      </c>
    </row>
    <row r="9" spans="1:6" ht="12.75">
      <c r="A9" s="41" t="s">
        <v>6</v>
      </c>
      <c r="B9" s="523">
        <v>332.382</v>
      </c>
      <c r="C9" s="525">
        <v>6.514</v>
      </c>
      <c r="D9" s="525">
        <v>338.896</v>
      </c>
      <c r="E9" s="525">
        <v>113.55722582849334</v>
      </c>
      <c r="F9" s="523">
        <v>118.43636363636364</v>
      </c>
    </row>
    <row r="10" spans="1:6" ht="12.75">
      <c r="A10" s="41" t="s">
        <v>7</v>
      </c>
      <c r="B10" s="523">
        <v>474.085</v>
      </c>
      <c r="C10" s="525">
        <v>11.96</v>
      </c>
      <c r="D10" s="525">
        <v>486.045</v>
      </c>
      <c r="E10" s="525">
        <v>156.0003290556104</v>
      </c>
      <c r="F10" s="523">
        <v>98.84297520661157</v>
      </c>
    </row>
    <row r="11" spans="1:6" ht="12.75">
      <c r="A11" s="41" t="s">
        <v>8</v>
      </c>
      <c r="B11" s="523">
        <v>227</v>
      </c>
      <c r="C11" s="525">
        <v>0.5</v>
      </c>
      <c r="D11" s="525">
        <v>227.5</v>
      </c>
      <c r="E11" s="525">
        <v>178.1789638932496</v>
      </c>
      <c r="F11" s="523">
        <v>100</v>
      </c>
    </row>
    <row r="12" spans="1:6" ht="12.75">
      <c r="A12" s="41" t="s">
        <v>9</v>
      </c>
      <c r="B12" s="523">
        <v>123.894</v>
      </c>
      <c r="C12" s="524" t="s">
        <v>228</v>
      </c>
      <c r="D12" s="525">
        <v>123.894</v>
      </c>
      <c r="E12" s="525">
        <v>272.8942731277533</v>
      </c>
      <c r="F12" s="556" t="s">
        <v>228</v>
      </c>
    </row>
    <row r="13" spans="1:6" ht="12.75">
      <c r="A13" s="41" t="s">
        <v>10</v>
      </c>
      <c r="B13" s="523">
        <v>51.55</v>
      </c>
      <c r="C13" s="524">
        <v>0.134</v>
      </c>
      <c r="D13" s="525">
        <v>51.684</v>
      </c>
      <c r="E13" s="525">
        <v>221.24463519313304</v>
      </c>
      <c r="F13" s="556">
        <v>134</v>
      </c>
    </row>
    <row r="14" spans="1:6" ht="12.75">
      <c r="A14" s="41" t="s">
        <v>11</v>
      </c>
      <c r="B14" s="523">
        <v>24.66</v>
      </c>
      <c r="C14" s="525">
        <v>1.95</v>
      </c>
      <c r="D14" s="525">
        <v>26.61</v>
      </c>
      <c r="E14" s="525">
        <v>180</v>
      </c>
      <c r="F14" s="523">
        <v>139.28571428571428</v>
      </c>
    </row>
    <row r="15" spans="1:6" ht="12.75">
      <c r="A15" s="41" t="s">
        <v>12</v>
      </c>
      <c r="B15" s="523">
        <v>2162.54</v>
      </c>
      <c r="C15" s="525">
        <v>42.9</v>
      </c>
      <c r="D15" s="525">
        <v>2205.44</v>
      </c>
      <c r="E15" s="525">
        <v>243.99638948437322</v>
      </c>
      <c r="F15" s="523">
        <v>200.46728971962617</v>
      </c>
    </row>
    <row r="16" spans="1:6" ht="12.75">
      <c r="A16" s="41" t="s">
        <v>13</v>
      </c>
      <c r="B16" s="523">
        <v>29</v>
      </c>
      <c r="C16" s="525">
        <v>7.169</v>
      </c>
      <c r="D16" s="525">
        <v>36.169</v>
      </c>
      <c r="E16" s="525">
        <v>214.8148148148148</v>
      </c>
      <c r="F16" s="523">
        <v>152.53191489361703</v>
      </c>
    </row>
    <row r="17" spans="1:6" ht="12.75">
      <c r="A17" s="41" t="s">
        <v>14</v>
      </c>
      <c r="B17" s="523">
        <v>356.866</v>
      </c>
      <c r="C17" s="525">
        <v>69.88</v>
      </c>
      <c r="D17" s="525">
        <v>426.746</v>
      </c>
      <c r="E17" s="525">
        <v>190.93953986088817</v>
      </c>
      <c r="F17" s="523">
        <v>135.16441005802707</v>
      </c>
    </row>
    <row r="18" spans="1:6" ht="12.75">
      <c r="A18" s="41" t="s">
        <v>15</v>
      </c>
      <c r="B18" s="523">
        <v>119.9</v>
      </c>
      <c r="C18" s="525">
        <v>0.4</v>
      </c>
      <c r="D18" s="525">
        <v>120.3</v>
      </c>
      <c r="E18" s="525">
        <v>169.3502824858757</v>
      </c>
      <c r="F18" s="523">
        <v>133.33333333333334</v>
      </c>
    </row>
    <row r="19" spans="1:6" ht="12.75">
      <c r="A19" s="41" t="s">
        <v>16</v>
      </c>
      <c r="B19" s="523">
        <v>7.5</v>
      </c>
      <c r="C19" s="524" t="s">
        <v>228</v>
      </c>
      <c r="D19" s="525">
        <v>7.5</v>
      </c>
      <c r="E19" s="525">
        <v>150</v>
      </c>
      <c r="F19" s="556" t="s">
        <v>228</v>
      </c>
    </row>
    <row r="20" spans="1:6" ht="12.75">
      <c r="A20" s="41" t="s">
        <v>17</v>
      </c>
      <c r="B20" s="523">
        <v>1592.83</v>
      </c>
      <c r="C20" s="525">
        <v>275.621</v>
      </c>
      <c r="D20" s="525">
        <v>1868.451</v>
      </c>
      <c r="E20" s="525">
        <v>224.46871476888387</v>
      </c>
      <c r="F20" s="523">
        <v>152.6140642303433</v>
      </c>
    </row>
    <row r="21" spans="1:6" ht="12.75">
      <c r="A21" s="41" t="s">
        <v>18</v>
      </c>
      <c r="B21" s="524" t="s">
        <v>228</v>
      </c>
      <c r="C21" s="524" t="s">
        <v>228</v>
      </c>
      <c r="D21" s="524" t="s">
        <v>228</v>
      </c>
      <c r="E21" s="524" t="s">
        <v>228</v>
      </c>
      <c r="F21" s="556" t="s">
        <v>228</v>
      </c>
    </row>
    <row r="22" spans="1:6" ht="12.75">
      <c r="A22" s="41" t="s">
        <v>19</v>
      </c>
      <c r="B22" s="524" t="s">
        <v>228</v>
      </c>
      <c r="C22" s="524" t="s">
        <v>228</v>
      </c>
      <c r="D22" s="524" t="s">
        <v>228</v>
      </c>
      <c r="E22" s="524" t="s">
        <v>228</v>
      </c>
      <c r="F22" s="556" t="s">
        <v>228</v>
      </c>
    </row>
    <row r="23" spans="1:6" ht="12.75">
      <c r="A23" s="41" t="s">
        <v>20</v>
      </c>
      <c r="B23" s="523">
        <v>20.664</v>
      </c>
      <c r="C23" s="525">
        <v>14.409</v>
      </c>
      <c r="D23" s="525">
        <v>35.073</v>
      </c>
      <c r="E23" s="525">
        <v>234.8181818181818</v>
      </c>
      <c r="F23" s="523">
        <v>211.89705882352942</v>
      </c>
    </row>
    <row r="24" spans="1:6" ht="12.75">
      <c r="A24" s="41" t="s">
        <v>21</v>
      </c>
      <c r="B24" s="524" t="s">
        <v>228</v>
      </c>
      <c r="C24" s="524" t="s">
        <v>228</v>
      </c>
      <c r="D24" s="524" t="s">
        <v>228</v>
      </c>
      <c r="E24" s="524" t="s">
        <v>228</v>
      </c>
      <c r="F24" s="556" t="s">
        <v>228</v>
      </c>
    </row>
    <row r="25" spans="1:6" ht="12.75">
      <c r="A25" s="41"/>
      <c r="B25" s="523"/>
      <c r="C25" s="525"/>
      <c r="D25" s="525"/>
      <c r="E25" s="525"/>
      <c r="F25" s="523"/>
    </row>
    <row r="26" spans="1:6" ht="12.75">
      <c r="A26" s="26" t="s">
        <v>244</v>
      </c>
      <c r="B26" s="530">
        <v>5705.44</v>
      </c>
      <c r="C26" s="530">
        <v>436.49199999999996</v>
      </c>
      <c r="D26" s="530">
        <v>6141.932000000001</v>
      </c>
      <c r="E26" s="530">
        <v>202.03399433427762</v>
      </c>
      <c r="F26" s="531">
        <v>150.30716253443524</v>
      </c>
    </row>
    <row r="27" spans="1:6" ht="12.75">
      <c r="A27" s="41" t="s">
        <v>22</v>
      </c>
      <c r="B27" s="524" t="s">
        <v>228</v>
      </c>
      <c r="C27" s="524" t="s">
        <v>228</v>
      </c>
      <c r="D27" s="524" t="s">
        <v>228</v>
      </c>
      <c r="E27" s="524" t="s">
        <v>228</v>
      </c>
      <c r="F27" s="556" t="s">
        <v>228</v>
      </c>
    </row>
    <row r="28" spans="1:6" ht="12.75">
      <c r="A28" s="41"/>
      <c r="B28" s="525"/>
      <c r="C28" s="525"/>
      <c r="D28" s="525"/>
      <c r="E28" s="525"/>
      <c r="F28" s="523"/>
    </row>
    <row r="29" spans="1:6" ht="13.5" thickBot="1">
      <c r="A29" s="362" t="s">
        <v>23</v>
      </c>
      <c r="B29" s="533">
        <v>5705.44</v>
      </c>
      <c r="C29" s="533">
        <v>436.49199999999996</v>
      </c>
      <c r="D29" s="533">
        <v>6141.932000000001</v>
      </c>
      <c r="E29" s="533">
        <v>202.03399433427762</v>
      </c>
      <c r="F29" s="534">
        <v>150.30716253443524</v>
      </c>
    </row>
    <row r="30" ht="12.75">
      <c r="D30" s="51"/>
    </row>
    <row r="31" ht="12.75">
      <c r="E31" s="51"/>
    </row>
  </sheetData>
  <mergeCells count="4">
    <mergeCell ref="E5:F5"/>
    <mergeCell ref="B5:D5"/>
    <mergeCell ref="A3:F3"/>
    <mergeCell ref="A1:F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 transitionEvaluation="1"/>
  <dimension ref="A1:F26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26.7109375" style="167" customWidth="1"/>
    <col min="2" max="5" width="19.00390625" style="167" customWidth="1"/>
    <col min="6" max="6" width="17.7109375" style="167" customWidth="1"/>
    <col min="7" max="16384" width="12.57421875" style="167" customWidth="1"/>
  </cols>
  <sheetData>
    <row r="1" spans="1:6" s="266" customFormat="1" ht="18">
      <c r="A1" s="673" t="s">
        <v>229</v>
      </c>
      <c r="B1" s="673"/>
      <c r="C1" s="673"/>
      <c r="D1" s="673"/>
      <c r="E1" s="673"/>
      <c r="F1" s="673"/>
    </row>
    <row r="3" spans="1:6" ht="15">
      <c r="A3" s="627" t="s">
        <v>355</v>
      </c>
      <c r="B3" s="627"/>
      <c r="C3" s="627"/>
      <c r="D3" s="627"/>
      <c r="E3" s="627"/>
      <c r="F3" s="627"/>
    </row>
    <row r="4" ht="12.75">
      <c r="B4" s="167" t="s">
        <v>294</v>
      </c>
    </row>
    <row r="5" spans="1:6" ht="12.75">
      <c r="A5" s="168"/>
      <c r="B5" s="169" t="s">
        <v>285</v>
      </c>
      <c r="C5" s="647" t="s">
        <v>286</v>
      </c>
      <c r="D5" s="626"/>
      <c r="E5" s="626"/>
      <c r="F5" s="626"/>
    </row>
    <row r="6" spans="1:6" ht="12.75">
      <c r="A6" s="170" t="s">
        <v>264</v>
      </c>
      <c r="B6" s="171" t="s">
        <v>287</v>
      </c>
      <c r="C6" s="171" t="s">
        <v>288</v>
      </c>
      <c r="D6" s="171" t="s">
        <v>288</v>
      </c>
      <c r="E6" s="171" t="s">
        <v>288</v>
      </c>
      <c r="F6" s="172" t="s">
        <v>289</v>
      </c>
    </row>
    <row r="7" spans="1:6" ht="13.5" thickBot="1">
      <c r="A7" s="173"/>
      <c r="B7" s="171" t="s">
        <v>217</v>
      </c>
      <c r="C7" s="171" t="s">
        <v>290</v>
      </c>
      <c r="D7" s="171" t="s">
        <v>291</v>
      </c>
      <c r="E7" s="171" t="s">
        <v>101</v>
      </c>
      <c r="F7" s="172" t="s">
        <v>292</v>
      </c>
    </row>
    <row r="8" spans="1:6" ht="12.75">
      <c r="A8" s="304" t="s">
        <v>266</v>
      </c>
      <c r="B8" s="305">
        <v>19783</v>
      </c>
      <c r="C8" s="305">
        <v>149</v>
      </c>
      <c r="D8" s="305">
        <v>777</v>
      </c>
      <c r="E8" s="306">
        <v>927</v>
      </c>
      <c r="F8" s="307">
        <v>2504</v>
      </c>
    </row>
    <row r="9" spans="1:6" ht="12.75">
      <c r="A9" s="173" t="s">
        <v>267</v>
      </c>
      <c r="B9" s="299">
        <v>24333</v>
      </c>
      <c r="C9" s="299">
        <v>2057</v>
      </c>
      <c r="D9" s="299">
        <v>5377</v>
      </c>
      <c r="E9" s="300">
        <v>1473</v>
      </c>
      <c r="F9" s="301">
        <v>4624</v>
      </c>
    </row>
    <row r="10" spans="1:6" ht="12.75">
      <c r="A10" s="173" t="s">
        <v>268</v>
      </c>
      <c r="B10" s="299">
        <v>34256</v>
      </c>
      <c r="C10" s="299">
        <v>9763</v>
      </c>
      <c r="D10" s="299">
        <v>7870</v>
      </c>
      <c r="E10" s="300">
        <v>1213</v>
      </c>
      <c r="F10" s="301">
        <v>5878</v>
      </c>
    </row>
    <row r="11" spans="1:6" ht="12.75">
      <c r="A11" s="173" t="s">
        <v>269</v>
      </c>
      <c r="B11" s="299">
        <v>59444</v>
      </c>
      <c r="C11" s="299">
        <v>21379</v>
      </c>
      <c r="D11" s="299">
        <v>19678</v>
      </c>
      <c r="E11" s="300">
        <v>1758</v>
      </c>
      <c r="F11" s="301">
        <v>7315</v>
      </c>
    </row>
    <row r="12" spans="1:6" ht="12.75">
      <c r="A12" s="173" t="s">
        <v>270</v>
      </c>
      <c r="B12" s="299">
        <v>67425</v>
      </c>
      <c r="C12" s="299">
        <v>40409</v>
      </c>
      <c r="D12" s="299">
        <v>6486</v>
      </c>
      <c r="E12" s="300">
        <v>3898</v>
      </c>
      <c r="F12" s="301">
        <v>6013</v>
      </c>
    </row>
    <row r="13" spans="1:6" ht="12.75">
      <c r="A13" s="173" t="s">
        <v>271</v>
      </c>
      <c r="B13" s="299">
        <v>85376</v>
      </c>
      <c r="C13" s="299">
        <v>61304</v>
      </c>
      <c r="D13" s="299">
        <v>2814</v>
      </c>
      <c r="E13" s="300">
        <v>5504</v>
      </c>
      <c r="F13" s="301">
        <v>5060</v>
      </c>
    </row>
    <row r="14" spans="1:6" ht="12.75">
      <c r="A14" s="173" t="s">
        <v>293</v>
      </c>
      <c r="B14" s="299">
        <v>93960</v>
      </c>
      <c r="C14" s="299">
        <v>56380</v>
      </c>
      <c r="D14" s="299">
        <v>5487</v>
      </c>
      <c r="E14" s="299">
        <v>9668</v>
      </c>
      <c r="F14" s="302">
        <v>5962</v>
      </c>
    </row>
    <row r="15" spans="1:6" ht="12.75">
      <c r="A15" s="173" t="s">
        <v>273</v>
      </c>
      <c r="B15" s="299">
        <v>138717</v>
      </c>
      <c r="C15" s="299">
        <v>78388</v>
      </c>
      <c r="D15" s="299">
        <v>3977</v>
      </c>
      <c r="E15" s="299">
        <v>24087</v>
      </c>
      <c r="F15" s="302">
        <v>6856</v>
      </c>
    </row>
    <row r="16" spans="1:6" ht="12.75">
      <c r="A16" s="173" t="s">
        <v>274</v>
      </c>
      <c r="B16" s="299">
        <v>142620</v>
      </c>
      <c r="C16" s="299">
        <v>50450</v>
      </c>
      <c r="D16" s="299">
        <v>4993</v>
      </c>
      <c r="E16" s="299">
        <v>45865</v>
      </c>
      <c r="F16" s="302">
        <v>10304</v>
      </c>
    </row>
    <row r="17" spans="1:6" ht="12.75">
      <c r="A17" s="173" t="s">
        <v>275</v>
      </c>
      <c r="B17" s="299">
        <v>192313</v>
      </c>
      <c r="C17" s="299">
        <v>49804</v>
      </c>
      <c r="D17" s="299">
        <v>4804</v>
      </c>
      <c r="E17" s="299">
        <v>83317</v>
      </c>
      <c r="F17" s="302">
        <v>14302</v>
      </c>
    </row>
    <row r="18" spans="1:6" ht="12.75">
      <c r="A18" s="173" t="s">
        <v>276</v>
      </c>
      <c r="B18" s="299">
        <v>245404</v>
      </c>
      <c r="C18" s="299">
        <v>64668</v>
      </c>
      <c r="D18" s="299">
        <v>7732</v>
      </c>
      <c r="E18" s="300">
        <v>108417</v>
      </c>
      <c r="F18" s="301">
        <v>79226</v>
      </c>
    </row>
    <row r="19" spans="1:6" ht="12.75">
      <c r="A19" s="173" t="s">
        <v>277</v>
      </c>
      <c r="B19" s="299">
        <v>315739</v>
      </c>
      <c r="C19" s="299">
        <v>74773</v>
      </c>
      <c r="D19" s="299">
        <v>12917</v>
      </c>
      <c r="E19" s="299">
        <v>160993</v>
      </c>
      <c r="F19" s="302">
        <v>35995</v>
      </c>
    </row>
    <row r="20" spans="1:6" ht="12.75">
      <c r="A20" s="173" t="s">
        <v>278</v>
      </c>
      <c r="B20" s="299">
        <v>437829</v>
      </c>
      <c r="C20" s="299">
        <v>115994</v>
      </c>
      <c r="D20" s="299">
        <v>16184</v>
      </c>
      <c r="E20" s="299">
        <v>186410</v>
      </c>
      <c r="F20" s="302">
        <v>48252</v>
      </c>
    </row>
    <row r="21" spans="1:6" ht="12.75">
      <c r="A21" s="173" t="s">
        <v>279</v>
      </c>
      <c r="B21" s="299">
        <v>461474.531048</v>
      </c>
      <c r="C21" s="299">
        <v>118167.035588</v>
      </c>
      <c r="D21" s="299">
        <v>15821.85231</v>
      </c>
      <c r="E21" s="299">
        <v>209735.83041</v>
      </c>
      <c r="F21" s="302">
        <v>49095.23879</v>
      </c>
    </row>
    <row r="22" spans="1:6" ht="12.75">
      <c r="A22" s="173" t="s">
        <v>378</v>
      </c>
      <c r="B22" s="299">
        <v>607151</v>
      </c>
      <c r="C22" s="299">
        <v>147681</v>
      </c>
      <c r="D22" s="299">
        <v>17786</v>
      </c>
      <c r="E22" s="299">
        <v>313823</v>
      </c>
      <c r="F22" s="302">
        <v>53265</v>
      </c>
    </row>
    <row r="23" spans="1:6" ht="12.75">
      <c r="A23" s="173" t="s">
        <v>280</v>
      </c>
      <c r="B23" s="299">
        <v>630528</v>
      </c>
      <c r="C23" s="299">
        <v>132677</v>
      </c>
      <c r="D23" s="299">
        <v>17032</v>
      </c>
      <c r="E23" s="299">
        <v>320596</v>
      </c>
      <c r="F23" s="302">
        <v>63560</v>
      </c>
    </row>
    <row r="24" spans="1:6" s="598" customFormat="1" ht="13.5" thickBot="1">
      <c r="A24" s="595" t="s">
        <v>377</v>
      </c>
      <c r="B24" s="596">
        <v>675023</v>
      </c>
      <c r="C24" s="596">
        <v>109597</v>
      </c>
      <c r="D24" s="596">
        <v>21585</v>
      </c>
      <c r="E24" s="596">
        <v>364140</v>
      </c>
      <c r="F24" s="597">
        <v>67097</v>
      </c>
    </row>
    <row r="25" ht="12.75">
      <c r="A25" s="167" t="s">
        <v>295</v>
      </c>
    </row>
    <row r="26" ht="12.75">
      <c r="A26" s="167" t="s">
        <v>281</v>
      </c>
    </row>
  </sheetData>
  <mergeCells count="3">
    <mergeCell ref="A1:F1"/>
    <mergeCell ref="C5:F5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29"/>
  <dimension ref="A1:J63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5.7109375" style="19" customWidth="1"/>
    <col min="2" max="6" width="13.7109375" style="19" customWidth="1"/>
    <col min="7" max="8" width="11.7109375" style="19" customWidth="1"/>
    <col min="9" max="10" width="10.57421875" style="19" customWidth="1"/>
    <col min="11" max="16384" width="11.421875" style="19" customWidth="1"/>
  </cols>
  <sheetData>
    <row r="1" spans="1:9" s="253" customFormat="1" ht="18">
      <c r="A1" s="630" t="s">
        <v>229</v>
      </c>
      <c r="B1" s="630"/>
      <c r="C1" s="630"/>
      <c r="D1" s="630"/>
      <c r="E1" s="630"/>
      <c r="F1" s="630"/>
      <c r="G1" s="630"/>
      <c r="H1" s="630"/>
      <c r="I1" s="630"/>
    </row>
    <row r="3" spans="1:9" s="270" customFormat="1" ht="15">
      <c r="A3" s="676" t="s">
        <v>410</v>
      </c>
      <c r="B3" s="676"/>
      <c r="C3" s="676"/>
      <c r="D3" s="676"/>
      <c r="E3" s="676"/>
      <c r="F3" s="676"/>
      <c r="G3" s="676"/>
      <c r="H3" s="676"/>
      <c r="I3" s="676"/>
    </row>
    <row r="4" spans="1:9" s="270" customFormat="1" ht="15.75" customHeight="1">
      <c r="A4" s="686" t="s">
        <v>394</v>
      </c>
      <c r="B4" s="686"/>
      <c r="C4" s="686"/>
      <c r="D4" s="686"/>
      <c r="E4" s="686"/>
      <c r="F4" s="686"/>
      <c r="G4" s="686"/>
      <c r="H4" s="686"/>
      <c r="I4" s="686"/>
    </row>
    <row r="5" spans="1:10" ht="15.75" customHeight="1">
      <c r="A5" s="2"/>
      <c r="B5" s="41"/>
      <c r="C5" s="25"/>
      <c r="D5" s="25"/>
      <c r="E5" s="25"/>
      <c r="F5" s="25"/>
      <c r="J5" s="40"/>
    </row>
    <row r="6" spans="1:10" ht="12.75">
      <c r="A6" s="62" t="s">
        <v>55</v>
      </c>
      <c r="B6" s="677" t="s">
        <v>130</v>
      </c>
      <c r="C6" s="678"/>
      <c r="D6" s="761"/>
      <c r="E6" s="677" t="s">
        <v>102</v>
      </c>
      <c r="F6" s="761"/>
      <c r="G6" s="677" t="s">
        <v>25</v>
      </c>
      <c r="H6" s="678"/>
      <c r="I6" s="678"/>
      <c r="J6" s="40"/>
    </row>
    <row r="7" spans="1:10" ht="12.75">
      <c r="A7" s="60" t="s">
        <v>100</v>
      </c>
      <c r="B7" s="716" t="s">
        <v>41</v>
      </c>
      <c r="C7" s="47" t="s">
        <v>40</v>
      </c>
      <c r="D7" s="716" t="s">
        <v>131</v>
      </c>
      <c r="E7" s="716" t="s">
        <v>41</v>
      </c>
      <c r="F7" s="47" t="s">
        <v>40</v>
      </c>
      <c r="G7" s="716" t="s">
        <v>41</v>
      </c>
      <c r="H7" s="47" t="s">
        <v>40</v>
      </c>
      <c r="I7" s="687" t="s">
        <v>4</v>
      </c>
      <c r="J7" s="40"/>
    </row>
    <row r="8" spans="1:10" ht="13.5" thickBot="1">
      <c r="A8" s="356"/>
      <c r="B8" s="717"/>
      <c r="C8" s="436" t="s">
        <v>42</v>
      </c>
      <c r="D8" s="717"/>
      <c r="E8" s="772"/>
      <c r="F8" s="436" t="s">
        <v>42</v>
      </c>
      <c r="G8" s="772"/>
      <c r="H8" s="436" t="s">
        <v>42</v>
      </c>
      <c r="I8" s="773"/>
      <c r="J8" s="40"/>
    </row>
    <row r="9" spans="1:9" ht="12.75">
      <c r="A9" s="357" t="s">
        <v>56</v>
      </c>
      <c r="B9" s="545">
        <v>431</v>
      </c>
      <c r="C9" s="545">
        <v>47</v>
      </c>
      <c r="D9" s="546">
        <v>478</v>
      </c>
      <c r="E9" s="521">
        <v>111.71461716937355</v>
      </c>
      <c r="F9" s="560">
        <v>90.27659574468085</v>
      </c>
      <c r="G9" s="521">
        <v>48.149</v>
      </c>
      <c r="H9" s="521">
        <v>4.243</v>
      </c>
      <c r="I9" s="522">
        <v>52.392</v>
      </c>
    </row>
    <row r="10" spans="1:9" ht="12.75">
      <c r="A10" s="41" t="s">
        <v>57</v>
      </c>
      <c r="B10" s="547">
        <v>666</v>
      </c>
      <c r="C10" s="557" t="s">
        <v>228</v>
      </c>
      <c r="D10" s="548">
        <v>666</v>
      </c>
      <c r="E10" s="529">
        <v>155.19669669669668</v>
      </c>
      <c r="F10" s="556" t="s">
        <v>228</v>
      </c>
      <c r="G10" s="525">
        <v>103.36099999999999</v>
      </c>
      <c r="H10" s="529" t="s">
        <v>228</v>
      </c>
      <c r="I10" s="523">
        <v>103.36099999999999</v>
      </c>
    </row>
    <row r="11" spans="1:9" ht="12.75">
      <c r="A11" s="41" t="s">
        <v>58</v>
      </c>
      <c r="B11" s="547">
        <v>10</v>
      </c>
      <c r="C11" s="547" t="s">
        <v>228</v>
      </c>
      <c r="D11" s="548">
        <v>10</v>
      </c>
      <c r="E11" s="523">
        <v>115.8</v>
      </c>
      <c r="F11" s="556" t="s">
        <v>228</v>
      </c>
      <c r="G11" s="525">
        <v>1.158</v>
      </c>
      <c r="H11" s="525" t="s">
        <v>228</v>
      </c>
      <c r="I11" s="523">
        <v>1.158</v>
      </c>
    </row>
    <row r="12" spans="1:9" ht="12.75">
      <c r="A12" s="41" t="s">
        <v>59</v>
      </c>
      <c r="B12" s="547">
        <v>260</v>
      </c>
      <c r="C12" s="550">
        <v>6</v>
      </c>
      <c r="D12" s="548">
        <v>266</v>
      </c>
      <c r="E12" s="524">
        <v>115.00384615384615</v>
      </c>
      <c r="F12" s="556">
        <v>135.33333333333334</v>
      </c>
      <c r="G12" s="525">
        <v>29.901</v>
      </c>
      <c r="H12" s="524">
        <v>0.812</v>
      </c>
      <c r="I12" s="523">
        <v>30.713</v>
      </c>
    </row>
    <row r="13" spans="1:9" ht="12.75">
      <c r="A13" s="2" t="s">
        <v>246</v>
      </c>
      <c r="B13" s="558">
        <v>1367</v>
      </c>
      <c r="C13" s="558">
        <v>53</v>
      </c>
      <c r="D13" s="558">
        <v>1420</v>
      </c>
      <c r="E13" s="527">
        <v>133.55449890270665</v>
      </c>
      <c r="F13" s="527">
        <v>95.37735849056604</v>
      </c>
      <c r="G13" s="526">
        <v>182.569</v>
      </c>
      <c r="H13" s="526">
        <v>5.055</v>
      </c>
      <c r="I13" s="527">
        <v>187.62399999999997</v>
      </c>
    </row>
    <row r="14" spans="1:9" ht="12.75">
      <c r="A14" s="41"/>
      <c r="B14" s="547"/>
      <c r="C14" s="547"/>
      <c r="D14" s="548"/>
      <c r="E14" s="523"/>
      <c r="F14" s="523"/>
      <c r="G14" s="525"/>
      <c r="H14" s="525"/>
      <c r="I14" s="523"/>
    </row>
    <row r="15" spans="1:9" ht="12.75">
      <c r="A15" s="2" t="s">
        <v>247</v>
      </c>
      <c r="B15" s="559">
        <v>2927</v>
      </c>
      <c r="C15" s="559">
        <v>55</v>
      </c>
      <c r="D15" s="558">
        <v>2982</v>
      </c>
      <c r="E15" s="526">
        <v>113.55722582849334</v>
      </c>
      <c r="F15" s="561">
        <v>118.43636363636364</v>
      </c>
      <c r="G15" s="526">
        <v>332.382</v>
      </c>
      <c r="H15" s="526">
        <v>6.514</v>
      </c>
      <c r="I15" s="527">
        <v>338.896</v>
      </c>
    </row>
    <row r="16" spans="1:9" ht="12.75">
      <c r="A16" s="41"/>
      <c r="B16" s="547"/>
      <c r="C16" s="547"/>
      <c r="D16" s="548"/>
      <c r="E16" s="523"/>
      <c r="F16" s="523"/>
      <c r="G16" s="525"/>
      <c r="H16" s="525"/>
      <c r="I16" s="523"/>
    </row>
    <row r="17" spans="1:9" ht="12.75">
      <c r="A17" s="2" t="s">
        <v>248</v>
      </c>
      <c r="B17" s="559">
        <v>3039</v>
      </c>
      <c r="C17" s="559">
        <v>121</v>
      </c>
      <c r="D17" s="558">
        <v>3160</v>
      </c>
      <c r="E17" s="526">
        <v>156.0003290556104</v>
      </c>
      <c r="F17" s="561">
        <v>98.84297520661157</v>
      </c>
      <c r="G17" s="526">
        <v>474.085</v>
      </c>
      <c r="H17" s="526">
        <v>11.96</v>
      </c>
      <c r="I17" s="527">
        <v>486.045</v>
      </c>
    </row>
    <row r="18" spans="1:9" ht="12.75">
      <c r="A18" s="41"/>
      <c r="B18" s="547"/>
      <c r="C18" s="547"/>
      <c r="D18" s="548"/>
      <c r="E18" s="523"/>
      <c r="F18" s="523"/>
      <c r="G18" s="525"/>
      <c r="H18" s="525"/>
      <c r="I18" s="523"/>
    </row>
    <row r="19" spans="1:9" ht="12.75">
      <c r="A19" s="41" t="s">
        <v>60</v>
      </c>
      <c r="B19" s="547">
        <v>507</v>
      </c>
      <c r="C19" s="550" t="s">
        <v>228</v>
      </c>
      <c r="D19" s="548">
        <v>507</v>
      </c>
      <c r="E19" s="524">
        <v>189.09270216962526</v>
      </c>
      <c r="F19" s="556" t="s">
        <v>228</v>
      </c>
      <c r="G19" s="525">
        <v>95.87</v>
      </c>
      <c r="H19" s="524" t="s">
        <v>228</v>
      </c>
      <c r="I19" s="523">
        <v>95.87</v>
      </c>
    </row>
    <row r="20" spans="1:9" ht="12.75">
      <c r="A20" s="41" t="s">
        <v>61</v>
      </c>
      <c r="B20" s="547">
        <v>530</v>
      </c>
      <c r="C20" s="547">
        <v>1</v>
      </c>
      <c r="D20" s="548">
        <v>531</v>
      </c>
      <c r="E20" s="525">
        <v>180.0566037735849</v>
      </c>
      <c r="F20" s="556">
        <v>100</v>
      </c>
      <c r="G20" s="525">
        <v>95.43</v>
      </c>
      <c r="H20" s="525">
        <v>0.1</v>
      </c>
      <c r="I20" s="523">
        <v>95.53</v>
      </c>
    </row>
    <row r="21" spans="1:9" ht="12.75">
      <c r="A21" s="41" t="s">
        <v>62</v>
      </c>
      <c r="B21" s="547">
        <v>237</v>
      </c>
      <c r="C21" s="547">
        <v>4</v>
      </c>
      <c r="D21" s="548">
        <v>241</v>
      </c>
      <c r="E21" s="525">
        <v>150.63291139240508</v>
      </c>
      <c r="F21" s="556">
        <v>100</v>
      </c>
      <c r="G21" s="525">
        <v>35.7</v>
      </c>
      <c r="H21" s="525">
        <v>0.4</v>
      </c>
      <c r="I21" s="523">
        <v>36.1</v>
      </c>
    </row>
    <row r="22" spans="1:9" ht="12.75">
      <c r="A22" s="2" t="s">
        <v>249</v>
      </c>
      <c r="B22" s="558">
        <v>1274</v>
      </c>
      <c r="C22" s="558">
        <v>5</v>
      </c>
      <c r="D22" s="558">
        <v>1279</v>
      </c>
      <c r="E22" s="527">
        <v>178.1789638932496</v>
      </c>
      <c r="F22" s="527">
        <v>100</v>
      </c>
      <c r="G22" s="526">
        <v>227</v>
      </c>
      <c r="H22" s="526">
        <v>0.5</v>
      </c>
      <c r="I22" s="527">
        <v>227.5</v>
      </c>
    </row>
    <row r="23" spans="1:9" ht="12.75">
      <c r="A23" s="41"/>
      <c r="B23" s="547"/>
      <c r="C23" s="547"/>
      <c r="D23" s="548"/>
      <c r="E23" s="523"/>
      <c r="F23" s="523"/>
      <c r="G23" s="525"/>
      <c r="H23" s="525"/>
      <c r="I23" s="523"/>
    </row>
    <row r="24" spans="1:9" ht="12.75">
      <c r="A24" s="2" t="s">
        <v>250</v>
      </c>
      <c r="B24" s="559">
        <v>454</v>
      </c>
      <c r="C24" s="557" t="s">
        <v>228</v>
      </c>
      <c r="D24" s="558">
        <v>454</v>
      </c>
      <c r="E24" s="529">
        <v>272.8942731277533</v>
      </c>
      <c r="F24" s="561" t="s">
        <v>228</v>
      </c>
      <c r="G24" s="526">
        <v>123.894</v>
      </c>
      <c r="H24" s="529" t="s">
        <v>228</v>
      </c>
      <c r="I24" s="527">
        <v>123.894</v>
      </c>
    </row>
    <row r="25" spans="1:9" ht="12.75">
      <c r="A25" s="41"/>
      <c r="B25" s="547"/>
      <c r="C25" s="547"/>
      <c r="D25" s="548"/>
      <c r="E25" s="523"/>
      <c r="F25" s="523"/>
      <c r="G25" s="525"/>
      <c r="H25" s="525"/>
      <c r="I25" s="523"/>
    </row>
    <row r="26" spans="1:9" ht="12.75">
      <c r="A26" s="2" t="s">
        <v>251</v>
      </c>
      <c r="B26" s="559">
        <v>233</v>
      </c>
      <c r="C26" s="557">
        <v>1</v>
      </c>
      <c r="D26" s="558">
        <v>234</v>
      </c>
      <c r="E26" s="529">
        <v>221.24463519313304</v>
      </c>
      <c r="F26" s="561">
        <v>134</v>
      </c>
      <c r="G26" s="526">
        <v>51.55</v>
      </c>
      <c r="H26" s="529">
        <v>0.134</v>
      </c>
      <c r="I26" s="527">
        <v>51.684</v>
      </c>
    </row>
    <row r="27" spans="1:9" ht="12.75">
      <c r="A27" s="41"/>
      <c r="B27" s="547"/>
      <c r="C27" s="547"/>
      <c r="D27" s="548"/>
      <c r="E27" s="523"/>
      <c r="F27" s="523"/>
      <c r="G27" s="525"/>
      <c r="H27" s="525"/>
      <c r="I27" s="523"/>
    </row>
    <row r="28" spans="1:9" ht="12.75">
      <c r="A28" s="41" t="s">
        <v>65</v>
      </c>
      <c r="B28" s="547">
        <v>137</v>
      </c>
      <c r="C28" s="547">
        <v>14</v>
      </c>
      <c r="D28" s="548">
        <v>151</v>
      </c>
      <c r="E28" s="525">
        <v>180</v>
      </c>
      <c r="F28" s="556">
        <v>139.28571428571428</v>
      </c>
      <c r="G28" s="525">
        <v>24.66</v>
      </c>
      <c r="H28" s="525">
        <v>1.95</v>
      </c>
      <c r="I28" s="523">
        <v>26.61</v>
      </c>
    </row>
    <row r="29" spans="1:9" ht="12.75">
      <c r="A29" s="2" t="s">
        <v>252</v>
      </c>
      <c r="B29" s="558">
        <v>137</v>
      </c>
      <c r="C29" s="558">
        <v>14</v>
      </c>
      <c r="D29" s="558">
        <v>151</v>
      </c>
      <c r="E29" s="527">
        <v>180</v>
      </c>
      <c r="F29" s="527">
        <v>139.28571428571428</v>
      </c>
      <c r="G29" s="526">
        <v>24.66</v>
      </c>
      <c r="H29" s="526">
        <v>1.95</v>
      </c>
      <c r="I29" s="527">
        <v>26.61</v>
      </c>
    </row>
    <row r="30" spans="1:9" ht="12.75">
      <c r="A30" s="41"/>
      <c r="B30" s="547"/>
      <c r="C30" s="547"/>
      <c r="D30" s="548"/>
      <c r="E30" s="523"/>
      <c r="F30" s="523"/>
      <c r="G30" s="525"/>
      <c r="H30" s="525"/>
      <c r="I30" s="523"/>
    </row>
    <row r="31" spans="1:9" ht="12.75">
      <c r="A31" s="41" t="s">
        <v>66</v>
      </c>
      <c r="B31" s="547">
        <v>7365</v>
      </c>
      <c r="C31" s="547">
        <v>177</v>
      </c>
      <c r="D31" s="548">
        <v>7542</v>
      </c>
      <c r="E31" s="525">
        <v>246.84317718940937</v>
      </c>
      <c r="F31" s="556">
        <v>198.87005649717514</v>
      </c>
      <c r="G31" s="525">
        <v>1818</v>
      </c>
      <c r="H31" s="525">
        <v>35.2</v>
      </c>
      <c r="I31" s="523">
        <v>1853.2</v>
      </c>
    </row>
    <row r="32" spans="1:9" ht="12.75">
      <c r="A32" s="41" t="s">
        <v>67</v>
      </c>
      <c r="B32" s="547">
        <v>603</v>
      </c>
      <c r="C32" s="550" t="s">
        <v>228</v>
      </c>
      <c r="D32" s="548">
        <v>603</v>
      </c>
      <c r="E32" s="524">
        <v>224.54394693200663</v>
      </c>
      <c r="F32" s="556" t="s">
        <v>228</v>
      </c>
      <c r="G32" s="525">
        <v>135.4</v>
      </c>
      <c r="H32" s="524" t="s">
        <v>228</v>
      </c>
      <c r="I32" s="523">
        <v>135.4</v>
      </c>
    </row>
    <row r="33" spans="1:9" ht="12.75">
      <c r="A33" s="41" t="s">
        <v>68</v>
      </c>
      <c r="B33" s="547">
        <v>53</v>
      </c>
      <c r="C33" s="550" t="s">
        <v>228</v>
      </c>
      <c r="D33" s="548">
        <v>53</v>
      </c>
      <c r="E33" s="524">
        <v>213.96226415094338</v>
      </c>
      <c r="F33" s="556" t="s">
        <v>228</v>
      </c>
      <c r="G33" s="525">
        <v>11.34</v>
      </c>
      <c r="H33" s="524" t="s">
        <v>228</v>
      </c>
      <c r="I33" s="523">
        <v>11.34</v>
      </c>
    </row>
    <row r="34" spans="1:9" ht="12.75">
      <c r="A34" s="41" t="s">
        <v>69</v>
      </c>
      <c r="B34" s="547">
        <v>842</v>
      </c>
      <c r="C34" s="547">
        <v>37</v>
      </c>
      <c r="D34" s="548">
        <v>879</v>
      </c>
      <c r="E34" s="525">
        <v>234.916864608076</v>
      </c>
      <c r="F34" s="556">
        <v>208.1081081081081</v>
      </c>
      <c r="G34" s="525">
        <v>197.8</v>
      </c>
      <c r="H34" s="525">
        <v>7.7</v>
      </c>
      <c r="I34" s="523">
        <v>205.5</v>
      </c>
    </row>
    <row r="35" spans="1:9" ht="12.75">
      <c r="A35" s="2" t="s">
        <v>253</v>
      </c>
      <c r="B35" s="558">
        <v>8863</v>
      </c>
      <c r="C35" s="558">
        <v>214</v>
      </c>
      <c r="D35" s="558">
        <v>9077</v>
      </c>
      <c r="E35" s="527">
        <v>243.99638948437322</v>
      </c>
      <c r="F35" s="527">
        <v>200.46728971962617</v>
      </c>
      <c r="G35" s="526">
        <v>2162.54</v>
      </c>
      <c r="H35" s="526">
        <v>42.9</v>
      </c>
      <c r="I35" s="527">
        <v>2205.44</v>
      </c>
    </row>
    <row r="36" spans="1:9" ht="12.75">
      <c r="A36" s="41"/>
      <c r="B36" s="547"/>
      <c r="C36" s="547"/>
      <c r="D36" s="548"/>
      <c r="E36" s="523"/>
      <c r="F36" s="523"/>
      <c r="G36" s="525"/>
      <c r="H36" s="525"/>
      <c r="I36" s="523"/>
    </row>
    <row r="37" spans="1:9" ht="12.75">
      <c r="A37" s="2" t="s">
        <v>254</v>
      </c>
      <c r="B37" s="559">
        <v>135</v>
      </c>
      <c r="C37" s="559">
        <v>47</v>
      </c>
      <c r="D37" s="558">
        <v>182</v>
      </c>
      <c r="E37" s="526">
        <v>214.8148148148148</v>
      </c>
      <c r="F37" s="561">
        <v>152.53191489361703</v>
      </c>
      <c r="G37" s="526">
        <v>29</v>
      </c>
      <c r="H37" s="526">
        <v>7.169</v>
      </c>
      <c r="I37" s="527">
        <v>36.169</v>
      </c>
    </row>
    <row r="38" spans="1:9" ht="12.75">
      <c r="A38" s="41"/>
      <c r="B38" s="547"/>
      <c r="C38" s="547"/>
      <c r="D38" s="548"/>
      <c r="E38" s="523"/>
      <c r="F38" s="523"/>
      <c r="G38" s="525"/>
      <c r="H38" s="525"/>
      <c r="I38" s="523"/>
    </row>
    <row r="39" spans="1:9" ht="12.75">
      <c r="A39" s="41" t="s">
        <v>70</v>
      </c>
      <c r="B39" s="547">
        <v>1</v>
      </c>
      <c r="C39" s="547" t="s">
        <v>228</v>
      </c>
      <c r="D39" s="548">
        <v>1</v>
      </c>
      <c r="E39" s="523">
        <v>209</v>
      </c>
      <c r="F39" s="523" t="s">
        <v>228</v>
      </c>
      <c r="G39" s="525">
        <v>0.209</v>
      </c>
      <c r="H39" s="525" t="s">
        <v>228</v>
      </c>
      <c r="I39" s="523">
        <v>0.209</v>
      </c>
    </row>
    <row r="40" spans="1:9" ht="12.75">
      <c r="A40" s="41" t="s">
        <v>71</v>
      </c>
      <c r="B40" s="547">
        <v>474</v>
      </c>
      <c r="C40" s="547">
        <v>13</v>
      </c>
      <c r="D40" s="548">
        <v>487</v>
      </c>
      <c r="E40" s="525">
        <v>226.62869198312237</v>
      </c>
      <c r="F40" s="556">
        <v>120</v>
      </c>
      <c r="G40" s="525">
        <v>107.422</v>
      </c>
      <c r="H40" s="525">
        <v>1.56</v>
      </c>
      <c r="I40" s="523">
        <v>108.982</v>
      </c>
    </row>
    <row r="41" spans="1:9" ht="12.75">
      <c r="A41" s="41" t="s">
        <v>72</v>
      </c>
      <c r="B41" s="547">
        <v>696</v>
      </c>
      <c r="C41" s="547">
        <v>20</v>
      </c>
      <c r="D41" s="548">
        <v>716</v>
      </c>
      <c r="E41" s="525">
        <v>187.7227011494253</v>
      </c>
      <c r="F41" s="556">
        <v>171.45</v>
      </c>
      <c r="G41" s="525">
        <v>130.655</v>
      </c>
      <c r="H41" s="525">
        <v>3.429</v>
      </c>
      <c r="I41" s="523">
        <v>134.084</v>
      </c>
    </row>
    <row r="42" spans="1:9" ht="12.75">
      <c r="A42" s="41" t="s">
        <v>73</v>
      </c>
      <c r="B42" s="547">
        <v>77</v>
      </c>
      <c r="C42" s="550" t="s">
        <v>228</v>
      </c>
      <c r="D42" s="548">
        <v>77</v>
      </c>
      <c r="E42" s="524">
        <v>157.96103896103895</v>
      </c>
      <c r="F42" s="556" t="s">
        <v>228</v>
      </c>
      <c r="G42" s="525">
        <v>12.163</v>
      </c>
      <c r="H42" s="524" t="s">
        <v>228</v>
      </c>
      <c r="I42" s="523">
        <v>12.163</v>
      </c>
    </row>
    <row r="43" spans="1:9" ht="12.75">
      <c r="A43" s="41" t="s">
        <v>74</v>
      </c>
      <c r="B43" s="547" t="s">
        <v>228</v>
      </c>
      <c r="C43" s="547">
        <v>213</v>
      </c>
      <c r="D43" s="548">
        <v>213</v>
      </c>
      <c r="E43" s="525" t="s">
        <v>228</v>
      </c>
      <c r="F43" s="556">
        <v>171.3661971830986</v>
      </c>
      <c r="G43" s="525" t="s">
        <v>228</v>
      </c>
      <c r="H43" s="525">
        <v>36.501</v>
      </c>
      <c r="I43" s="523">
        <v>36.501</v>
      </c>
    </row>
    <row r="44" spans="1:9" ht="12.75">
      <c r="A44" s="41" t="s">
        <v>75</v>
      </c>
      <c r="B44" s="547">
        <v>1</v>
      </c>
      <c r="C44" s="550" t="s">
        <v>228</v>
      </c>
      <c r="D44" s="548">
        <v>1</v>
      </c>
      <c r="E44" s="524">
        <v>160</v>
      </c>
      <c r="F44" s="556" t="s">
        <v>228</v>
      </c>
      <c r="G44" s="525">
        <v>0.16</v>
      </c>
      <c r="H44" s="524" t="s">
        <v>228</v>
      </c>
      <c r="I44" s="523">
        <v>0.16</v>
      </c>
    </row>
    <row r="45" spans="1:9" ht="12.75">
      <c r="A45" s="41" t="s">
        <v>77</v>
      </c>
      <c r="B45" s="547">
        <v>620</v>
      </c>
      <c r="C45" s="547">
        <v>271</v>
      </c>
      <c r="D45" s="548">
        <v>891</v>
      </c>
      <c r="E45" s="525">
        <v>171.38225806451612</v>
      </c>
      <c r="F45" s="556">
        <v>104.76014760147602</v>
      </c>
      <c r="G45" s="525">
        <v>106.257</v>
      </c>
      <c r="H45" s="525">
        <v>28.39</v>
      </c>
      <c r="I45" s="523">
        <v>134.647</v>
      </c>
    </row>
    <row r="46" spans="1:9" ht="12.75">
      <c r="A46" s="2" t="s">
        <v>255</v>
      </c>
      <c r="B46" s="558">
        <v>1869</v>
      </c>
      <c r="C46" s="558">
        <v>517</v>
      </c>
      <c r="D46" s="558">
        <v>2386</v>
      </c>
      <c r="E46" s="527">
        <v>190.93953986088817</v>
      </c>
      <c r="F46" s="527">
        <v>135.16441005802707</v>
      </c>
      <c r="G46" s="526">
        <v>356.866</v>
      </c>
      <c r="H46" s="526">
        <v>69.88</v>
      </c>
      <c r="I46" s="527">
        <v>426.74600000000004</v>
      </c>
    </row>
    <row r="47" spans="1:9" ht="12.75">
      <c r="A47" s="41"/>
      <c r="B47" s="547"/>
      <c r="C47" s="547"/>
      <c r="D47" s="548"/>
      <c r="E47" s="523"/>
      <c r="F47" s="523"/>
      <c r="G47" s="525"/>
      <c r="H47" s="525"/>
      <c r="I47" s="523"/>
    </row>
    <row r="48" spans="1:9" ht="12.75">
      <c r="A48" s="2" t="s">
        <v>256</v>
      </c>
      <c r="B48" s="559">
        <v>708</v>
      </c>
      <c r="C48" s="559">
        <v>3</v>
      </c>
      <c r="D48" s="558">
        <v>711</v>
      </c>
      <c r="E48" s="526">
        <v>169.3502824858757</v>
      </c>
      <c r="F48" s="561">
        <v>133.33333333333334</v>
      </c>
      <c r="G48" s="526">
        <v>119.9</v>
      </c>
      <c r="H48" s="526">
        <v>0.4</v>
      </c>
      <c r="I48" s="527">
        <v>120.3</v>
      </c>
    </row>
    <row r="49" spans="1:9" ht="12.75">
      <c r="A49" s="41"/>
      <c r="B49" s="547"/>
      <c r="C49" s="547"/>
      <c r="D49" s="548"/>
      <c r="E49" s="523"/>
      <c r="F49" s="523"/>
      <c r="G49" s="525"/>
      <c r="H49" s="525"/>
      <c r="I49" s="523"/>
    </row>
    <row r="50" spans="1:9" ht="12.75">
      <c r="A50" s="41" t="s">
        <v>82</v>
      </c>
      <c r="B50" s="547">
        <v>50</v>
      </c>
      <c r="C50" s="550" t="s">
        <v>228</v>
      </c>
      <c r="D50" s="548">
        <v>50</v>
      </c>
      <c r="E50" s="524">
        <v>150</v>
      </c>
      <c r="F50" s="556" t="s">
        <v>228</v>
      </c>
      <c r="G50" s="525">
        <v>7.5</v>
      </c>
      <c r="H50" s="524" t="s">
        <v>228</v>
      </c>
      <c r="I50" s="523">
        <v>7.5</v>
      </c>
    </row>
    <row r="51" spans="1:9" ht="12.75">
      <c r="A51" s="2" t="s">
        <v>257</v>
      </c>
      <c r="B51" s="558">
        <v>50</v>
      </c>
      <c r="C51" s="557" t="s">
        <v>228</v>
      </c>
      <c r="D51" s="558">
        <v>50</v>
      </c>
      <c r="E51" s="529">
        <v>150</v>
      </c>
      <c r="F51" s="527" t="s">
        <v>228</v>
      </c>
      <c r="G51" s="526">
        <v>7.5</v>
      </c>
      <c r="H51" s="526" t="s">
        <v>228</v>
      </c>
      <c r="I51" s="527">
        <v>7.5</v>
      </c>
    </row>
    <row r="52" spans="1:9" ht="12.75">
      <c r="A52" s="41"/>
      <c r="B52" s="547"/>
      <c r="C52" s="547"/>
      <c r="D52" s="548"/>
      <c r="E52" s="523"/>
      <c r="F52" s="523"/>
      <c r="G52" s="525"/>
      <c r="H52" s="525"/>
      <c r="I52" s="523"/>
    </row>
    <row r="53" spans="1:9" ht="12.75">
      <c r="A53" s="41" t="s">
        <v>84</v>
      </c>
      <c r="B53" s="547">
        <v>196</v>
      </c>
      <c r="C53" s="547">
        <v>217</v>
      </c>
      <c r="D53" s="548">
        <v>413</v>
      </c>
      <c r="E53" s="525">
        <v>206.12244897959184</v>
      </c>
      <c r="F53" s="556">
        <v>166.5299539170507</v>
      </c>
      <c r="G53" s="525">
        <v>40.4</v>
      </c>
      <c r="H53" s="525">
        <v>36.137</v>
      </c>
      <c r="I53" s="523">
        <v>76.537</v>
      </c>
    </row>
    <row r="54" spans="1:9" ht="12.75">
      <c r="A54" s="41" t="s">
        <v>85</v>
      </c>
      <c r="B54" s="547">
        <v>2135</v>
      </c>
      <c r="C54" s="550" t="s">
        <v>228</v>
      </c>
      <c r="D54" s="548">
        <v>2135</v>
      </c>
      <c r="E54" s="524">
        <v>212</v>
      </c>
      <c r="F54" s="556" t="s">
        <v>228</v>
      </c>
      <c r="G54" s="525">
        <v>452.62</v>
      </c>
      <c r="H54" s="524" t="s">
        <v>228</v>
      </c>
      <c r="I54" s="523">
        <v>452.62</v>
      </c>
    </row>
    <row r="55" spans="1:9" ht="12.75">
      <c r="A55" s="41" t="s">
        <v>86</v>
      </c>
      <c r="B55" s="547">
        <v>4765</v>
      </c>
      <c r="C55" s="547">
        <v>1589</v>
      </c>
      <c r="D55" s="548">
        <v>6354</v>
      </c>
      <c r="E55" s="525">
        <v>230.81007345225603</v>
      </c>
      <c r="F55" s="556">
        <v>150.7136563876652</v>
      </c>
      <c r="G55" s="525">
        <v>1099.81</v>
      </c>
      <c r="H55" s="525">
        <v>239.484</v>
      </c>
      <c r="I55" s="523">
        <v>1339.2939999999999</v>
      </c>
    </row>
    <row r="56" spans="1:9" ht="12.75">
      <c r="A56" s="2" t="s">
        <v>258</v>
      </c>
      <c r="B56" s="558">
        <v>7096</v>
      </c>
      <c r="C56" s="558">
        <v>1806</v>
      </c>
      <c r="D56" s="558">
        <v>8902</v>
      </c>
      <c r="E56" s="527">
        <v>224.46871476888387</v>
      </c>
      <c r="F56" s="527">
        <v>152.6140642303433</v>
      </c>
      <c r="G56" s="526">
        <v>1592.83</v>
      </c>
      <c r="H56" s="526">
        <v>275.621</v>
      </c>
      <c r="I56" s="527">
        <v>1868.451</v>
      </c>
    </row>
    <row r="57" spans="1:9" ht="12.75">
      <c r="A57" s="41"/>
      <c r="B57" s="547"/>
      <c r="C57" s="547"/>
      <c r="D57" s="548"/>
      <c r="E57" s="523"/>
      <c r="F57" s="523"/>
      <c r="G57" s="525"/>
      <c r="H57" s="525"/>
      <c r="I57" s="523"/>
    </row>
    <row r="58" spans="1:9" ht="12.75">
      <c r="A58" s="41" t="s">
        <v>96</v>
      </c>
      <c r="B58" s="547">
        <v>88</v>
      </c>
      <c r="C58" s="547">
        <v>68</v>
      </c>
      <c r="D58" s="548">
        <v>156</v>
      </c>
      <c r="E58" s="525">
        <v>234.8181818181818</v>
      </c>
      <c r="F58" s="556">
        <v>211.89705882352942</v>
      </c>
      <c r="G58" s="525">
        <v>20.664</v>
      </c>
      <c r="H58" s="525">
        <v>14.409</v>
      </c>
      <c r="I58" s="523">
        <v>35.073</v>
      </c>
    </row>
    <row r="59" spans="1:9" ht="12.75">
      <c r="A59" s="2" t="s">
        <v>261</v>
      </c>
      <c r="B59" s="558">
        <v>88</v>
      </c>
      <c r="C59" s="558">
        <v>68</v>
      </c>
      <c r="D59" s="558">
        <v>156</v>
      </c>
      <c r="E59" s="527">
        <v>234.8181818181818</v>
      </c>
      <c r="F59" s="527">
        <v>211.89705882352942</v>
      </c>
      <c r="G59" s="526">
        <v>20.664</v>
      </c>
      <c r="H59" s="526">
        <v>14.409</v>
      </c>
      <c r="I59" s="527">
        <v>35.073</v>
      </c>
    </row>
    <row r="60" spans="1:9" ht="12.75">
      <c r="A60" s="41"/>
      <c r="B60" s="548"/>
      <c r="C60" s="548"/>
      <c r="D60" s="548"/>
      <c r="E60" s="523"/>
      <c r="F60" s="523"/>
      <c r="G60" s="525"/>
      <c r="H60" s="525"/>
      <c r="I60" s="523"/>
    </row>
    <row r="61" spans="1:9" ht="13.5" thickBot="1">
      <c r="A61" s="362" t="s">
        <v>99</v>
      </c>
      <c r="B61" s="555">
        <v>28240</v>
      </c>
      <c r="C61" s="555">
        <v>2904</v>
      </c>
      <c r="D61" s="555">
        <v>31144</v>
      </c>
      <c r="E61" s="533">
        <v>202.03399433427762</v>
      </c>
      <c r="F61" s="534">
        <v>150.30716253443524</v>
      </c>
      <c r="G61" s="533">
        <v>5705.44</v>
      </c>
      <c r="H61" s="533">
        <v>436.49199999999996</v>
      </c>
      <c r="I61" s="534">
        <v>6141.932000000001</v>
      </c>
    </row>
    <row r="62" ht="12.75">
      <c r="J62" s="40"/>
    </row>
    <row r="63" ht="12.75">
      <c r="J63" s="40"/>
    </row>
  </sheetData>
  <mergeCells count="11">
    <mergeCell ref="E7:E8"/>
    <mergeCell ref="G7:G8"/>
    <mergeCell ref="I7:I8"/>
    <mergeCell ref="B7:B8"/>
    <mergeCell ref="D7:D8"/>
    <mergeCell ref="A3:I3"/>
    <mergeCell ref="A4:I4"/>
    <mergeCell ref="A1:I1"/>
    <mergeCell ref="B6:D6"/>
    <mergeCell ref="G6:I6"/>
    <mergeCell ref="E6:F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9" width="14.7109375" style="0" customWidth="1"/>
  </cols>
  <sheetData>
    <row r="1" spans="1:9" ht="18">
      <c r="A1" s="673" t="s">
        <v>229</v>
      </c>
      <c r="B1" s="673"/>
      <c r="C1" s="673"/>
      <c r="D1" s="673"/>
      <c r="E1" s="673"/>
      <c r="F1" s="673"/>
      <c r="G1" s="673"/>
      <c r="H1" s="673"/>
      <c r="I1" s="673"/>
    </row>
    <row r="2" spans="1:9" ht="12.75">
      <c r="A2" s="633"/>
      <c r="B2" s="633"/>
      <c r="C2" s="633"/>
      <c r="D2" s="633"/>
      <c r="E2" s="633"/>
      <c r="F2" s="633"/>
      <c r="G2" s="633"/>
      <c r="H2" s="633"/>
      <c r="I2" s="633"/>
    </row>
    <row r="3" spans="1:9" ht="15">
      <c r="A3" s="767" t="s">
        <v>452</v>
      </c>
      <c r="B3" s="767"/>
      <c r="C3" s="767"/>
      <c r="D3" s="767"/>
      <c r="E3" s="767"/>
      <c r="F3" s="767"/>
      <c r="G3" s="767"/>
      <c r="H3" s="767"/>
      <c r="I3" s="767"/>
    </row>
    <row r="4" spans="1:9" ht="14.25">
      <c r="A4" s="634"/>
      <c r="B4" s="634"/>
      <c r="C4" s="634"/>
      <c r="D4" s="634"/>
      <c r="E4" s="634"/>
      <c r="F4" s="634"/>
      <c r="G4" s="634"/>
      <c r="H4" s="634"/>
      <c r="I4" s="634"/>
    </row>
    <row r="5" spans="1:9" ht="12.75">
      <c r="A5" s="635"/>
      <c r="B5" s="768" t="s">
        <v>422</v>
      </c>
      <c r="C5" s="769"/>
      <c r="D5" s="768" t="s">
        <v>111</v>
      </c>
      <c r="E5" s="770"/>
      <c r="F5" s="769"/>
      <c r="G5" s="768" t="s">
        <v>423</v>
      </c>
      <c r="H5" s="769"/>
      <c r="I5" s="636" t="s">
        <v>342</v>
      </c>
    </row>
    <row r="6" spans="1:9" ht="12.75">
      <c r="A6" s="637"/>
      <c r="B6" s="764" t="s">
        <v>424</v>
      </c>
      <c r="C6" s="765"/>
      <c r="D6" s="764" t="s">
        <v>51</v>
      </c>
      <c r="E6" s="766"/>
      <c r="F6" s="765"/>
      <c r="G6" s="764" t="s">
        <v>425</v>
      </c>
      <c r="H6" s="765"/>
      <c r="I6" s="638" t="s">
        <v>48</v>
      </c>
    </row>
    <row r="7" spans="1:9" ht="12.75">
      <c r="A7" s="639" t="s">
        <v>264</v>
      </c>
      <c r="B7" s="640"/>
      <c r="C7" s="640"/>
      <c r="D7" s="640"/>
      <c r="E7" s="640"/>
      <c r="F7" s="640"/>
      <c r="G7" s="640"/>
      <c r="H7" s="640"/>
      <c r="I7" s="641" t="s">
        <v>392</v>
      </c>
    </row>
    <row r="8" spans="1:9" ht="13.5" thickBot="1">
      <c r="A8" s="637"/>
      <c r="B8" s="642" t="s">
        <v>344</v>
      </c>
      <c r="C8" s="642" t="s">
        <v>345</v>
      </c>
      <c r="D8" s="642" t="s">
        <v>344</v>
      </c>
      <c r="E8" s="642" t="s">
        <v>345</v>
      </c>
      <c r="F8" s="642" t="s">
        <v>4</v>
      </c>
      <c r="G8" s="642" t="s">
        <v>426</v>
      </c>
      <c r="H8" s="642" t="s">
        <v>427</v>
      </c>
      <c r="I8" s="638"/>
    </row>
    <row r="9" spans="1:9" ht="12.75">
      <c r="A9" s="643" t="s">
        <v>266</v>
      </c>
      <c r="B9" s="644">
        <v>484491</v>
      </c>
      <c r="C9" s="644">
        <v>42500</v>
      </c>
      <c r="D9" s="644">
        <v>745160</v>
      </c>
      <c r="E9" s="644">
        <v>70000</v>
      </c>
      <c r="F9" s="644">
        <v>815160</v>
      </c>
      <c r="G9" s="645">
        <v>82.12830406404386</v>
      </c>
      <c r="H9" s="645">
        <v>48.9884966283221</v>
      </c>
      <c r="I9" s="646">
        <v>858323.416633611</v>
      </c>
    </row>
    <row r="10" spans="1:9" ht="12.75">
      <c r="A10" s="637" t="s">
        <v>267</v>
      </c>
      <c r="B10" s="648">
        <v>446159</v>
      </c>
      <c r="C10" s="648">
        <v>42500</v>
      </c>
      <c r="D10" s="648">
        <v>689551</v>
      </c>
      <c r="E10" s="648">
        <v>70000</v>
      </c>
      <c r="F10" s="648">
        <v>759551</v>
      </c>
      <c r="G10" s="649">
        <v>79.44177995744835</v>
      </c>
      <c r="H10" s="649">
        <v>41.03710648732466</v>
      </c>
      <c r="I10" s="650">
        <v>773604.750399673</v>
      </c>
    </row>
    <row r="11" spans="1:9" ht="12.75">
      <c r="A11" s="637" t="s">
        <v>268</v>
      </c>
      <c r="B11" s="648">
        <v>467792</v>
      </c>
      <c r="C11" s="648">
        <v>42500</v>
      </c>
      <c r="D11" s="648">
        <v>725055</v>
      </c>
      <c r="E11" s="648">
        <v>70000</v>
      </c>
      <c r="F11" s="648">
        <v>795055</v>
      </c>
      <c r="G11" s="649">
        <v>75.9679299941101</v>
      </c>
      <c r="H11" s="649">
        <v>38.36260262281682</v>
      </c>
      <c r="I11" s="650">
        <v>779362.4463596697</v>
      </c>
    </row>
    <row r="12" spans="1:9" ht="12.75">
      <c r="A12" s="637" t="s">
        <v>269</v>
      </c>
      <c r="B12" s="648">
        <v>488711</v>
      </c>
      <c r="C12" s="648">
        <v>42500</v>
      </c>
      <c r="D12" s="648">
        <v>757500</v>
      </c>
      <c r="E12" s="648">
        <v>70000</v>
      </c>
      <c r="F12" s="648">
        <v>827500</v>
      </c>
      <c r="G12" s="649">
        <v>78.14359381197939</v>
      </c>
      <c r="H12" s="649">
        <v>37.58128688711791</v>
      </c>
      <c r="I12" s="650">
        <v>827617.7082206436</v>
      </c>
    </row>
    <row r="13" spans="1:9" ht="12.75">
      <c r="A13" s="637" t="s">
        <v>270</v>
      </c>
      <c r="B13" s="648">
        <v>499528</v>
      </c>
      <c r="C13" s="648">
        <v>42500</v>
      </c>
      <c r="D13" s="648">
        <v>772602</v>
      </c>
      <c r="E13" s="648">
        <v>70000</v>
      </c>
      <c r="F13" s="648">
        <v>842602</v>
      </c>
      <c r="G13" s="649">
        <v>78.69051482696862</v>
      </c>
      <c r="H13" s="649">
        <v>38.20633947567704</v>
      </c>
      <c r="I13" s="650">
        <v>860901.7585614173</v>
      </c>
    </row>
    <row r="14" spans="1:9" ht="12.75">
      <c r="A14" s="637" t="s">
        <v>271</v>
      </c>
      <c r="B14" s="648">
        <v>494615</v>
      </c>
      <c r="C14" s="648">
        <v>42500</v>
      </c>
      <c r="D14" s="648">
        <v>766646</v>
      </c>
      <c r="E14" s="648">
        <v>70000</v>
      </c>
      <c r="F14" s="648">
        <v>836646</v>
      </c>
      <c r="G14" s="649">
        <v>76.02202108350463</v>
      </c>
      <c r="H14" s="649">
        <v>35.69410887935283</v>
      </c>
      <c r="I14" s="650"/>
    </row>
    <row r="15" spans="1:9" ht="12.75">
      <c r="A15" s="637" t="s">
        <v>293</v>
      </c>
      <c r="B15" s="648">
        <v>523471</v>
      </c>
      <c r="C15" s="648">
        <v>42500</v>
      </c>
      <c r="D15" s="648">
        <v>811708</v>
      </c>
      <c r="E15" s="648">
        <v>70000</v>
      </c>
      <c r="F15" s="648">
        <v>881708</v>
      </c>
      <c r="G15" s="649">
        <v>73.64201315014485</v>
      </c>
      <c r="H15" s="649">
        <v>30.741769139230467</v>
      </c>
      <c r="I15" s="650"/>
    </row>
    <row r="16" spans="1:9" ht="12.75">
      <c r="A16" s="637" t="s">
        <v>273</v>
      </c>
      <c r="B16" s="648">
        <v>513583</v>
      </c>
      <c r="C16" s="648">
        <v>42500</v>
      </c>
      <c r="D16" s="648">
        <v>797703</v>
      </c>
      <c r="E16" s="648">
        <v>70000</v>
      </c>
      <c r="F16" s="648">
        <v>867703</v>
      </c>
      <c r="G16" s="649">
        <v>75.25873571093722</v>
      </c>
      <c r="H16" s="649">
        <v>31.012224586203168</v>
      </c>
      <c r="I16" s="650"/>
    </row>
    <row r="17" spans="1:9" ht="12.75">
      <c r="A17" s="637" t="s">
        <v>274</v>
      </c>
      <c r="B17" s="648">
        <v>492913</v>
      </c>
      <c r="C17" s="648">
        <v>42500</v>
      </c>
      <c r="D17" s="648">
        <v>764258</v>
      </c>
      <c r="E17" s="648">
        <v>70000</v>
      </c>
      <c r="F17" s="648">
        <v>834258</v>
      </c>
      <c r="G17" s="649">
        <v>80.72794586082964</v>
      </c>
      <c r="H17" s="649">
        <v>35.77825057396656</v>
      </c>
      <c r="I17" s="650"/>
    </row>
    <row r="18" spans="1:9" ht="12.75">
      <c r="A18" s="637" t="s">
        <v>275</v>
      </c>
      <c r="B18" s="648">
        <v>557697</v>
      </c>
      <c r="C18" s="648">
        <v>42500</v>
      </c>
      <c r="D18" s="648">
        <v>905872</v>
      </c>
      <c r="E18" s="648">
        <v>70000</v>
      </c>
      <c r="F18" s="648">
        <v>975872</v>
      </c>
      <c r="G18" s="649">
        <v>82.1523445482192</v>
      </c>
      <c r="H18" s="649">
        <v>35.39360282716094</v>
      </c>
      <c r="I18" s="650"/>
    </row>
    <row r="19" spans="1:9" ht="12.75">
      <c r="A19" s="637" t="s">
        <v>276</v>
      </c>
      <c r="B19" s="648">
        <v>544428</v>
      </c>
      <c r="C19" s="648">
        <v>82406</v>
      </c>
      <c r="D19" s="648">
        <v>923338</v>
      </c>
      <c r="E19" s="648">
        <v>91063</v>
      </c>
      <c r="F19" s="648">
        <v>1014401</v>
      </c>
      <c r="G19" s="649">
        <v>73.33549697690911</v>
      </c>
      <c r="H19" s="649">
        <v>29.521714567331387</v>
      </c>
      <c r="I19" s="650"/>
    </row>
    <row r="20" spans="1:9" ht="12.75">
      <c r="A20" s="637" t="s">
        <v>277</v>
      </c>
      <c r="B20" s="651">
        <v>558950</v>
      </c>
      <c r="C20" s="651">
        <v>88877</v>
      </c>
      <c r="D20" s="651">
        <v>866371</v>
      </c>
      <c r="E20" s="651">
        <v>89509</v>
      </c>
      <c r="F20" s="651">
        <v>955880</v>
      </c>
      <c r="G20" s="649">
        <v>87.63958506124314</v>
      </c>
      <c r="H20" s="649">
        <v>33.81895111367543</v>
      </c>
      <c r="I20" s="650"/>
    </row>
    <row r="21" spans="1:9" ht="12.75">
      <c r="A21" s="637" t="s">
        <v>278</v>
      </c>
      <c r="B21" s="651">
        <v>570518</v>
      </c>
      <c r="C21" s="651">
        <v>99138</v>
      </c>
      <c r="D21" s="651">
        <v>884303</v>
      </c>
      <c r="E21" s="651">
        <v>113273.2</v>
      </c>
      <c r="F21" s="651">
        <v>976247</v>
      </c>
      <c r="G21" s="649">
        <v>82.89158943661126</v>
      </c>
      <c r="H21" s="649">
        <v>36.138857836596834</v>
      </c>
      <c r="I21" s="650"/>
    </row>
    <row r="22" spans="1:9" ht="12.75">
      <c r="A22" s="637" t="s">
        <v>279</v>
      </c>
      <c r="B22" s="651">
        <v>566925</v>
      </c>
      <c r="C22" s="651">
        <v>112510</v>
      </c>
      <c r="D22" s="651">
        <v>938630.7</v>
      </c>
      <c r="E22" s="651">
        <v>120314.5</v>
      </c>
      <c r="F22" s="651">
        <v>1050825</v>
      </c>
      <c r="G22" s="649">
        <v>79.76632649381558</v>
      </c>
      <c r="H22" s="649">
        <v>29.419542509586147</v>
      </c>
      <c r="I22" s="650"/>
    </row>
    <row r="23" spans="1:9" ht="12.75">
      <c r="A23" s="637" t="s">
        <v>378</v>
      </c>
      <c r="B23" s="651">
        <v>564372</v>
      </c>
      <c r="C23" s="651">
        <v>112812</v>
      </c>
      <c r="D23" s="651">
        <v>1072969</v>
      </c>
      <c r="E23" s="651">
        <v>126773</v>
      </c>
      <c r="F23" s="651">
        <v>1199742</v>
      </c>
      <c r="G23" s="649">
        <v>67.07295084923011</v>
      </c>
      <c r="H23" s="649">
        <v>18.949911651220656</v>
      </c>
      <c r="I23" s="650"/>
    </row>
    <row r="24" spans="1:9" ht="12.75">
      <c r="A24" s="637" t="s">
        <v>280</v>
      </c>
      <c r="B24" s="651"/>
      <c r="C24" s="651"/>
      <c r="D24" s="651"/>
      <c r="E24" s="651"/>
      <c r="F24" s="651">
        <v>986712</v>
      </c>
      <c r="G24" s="649">
        <v>86.7</v>
      </c>
      <c r="H24" s="649">
        <v>26.02</v>
      </c>
      <c r="I24" s="650"/>
    </row>
    <row r="25" spans="1:9" ht="13.5" thickBot="1">
      <c r="A25" s="652" t="s">
        <v>377</v>
      </c>
      <c r="B25" s="653"/>
      <c r="C25" s="653"/>
      <c r="D25" s="653"/>
      <c r="E25" s="653"/>
      <c r="F25" s="653">
        <v>1030531</v>
      </c>
      <c r="G25" s="654">
        <v>95.07</v>
      </c>
      <c r="H25" s="654">
        <v>32.7</v>
      </c>
      <c r="I25" s="655"/>
    </row>
    <row r="26" spans="1:9" ht="12.75">
      <c r="A26" s="633" t="s">
        <v>428</v>
      </c>
      <c r="B26" s="633"/>
      <c r="C26" s="633"/>
      <c r="D26" s="633"/>
      <c r="E26" s="633"/>
      <c r="F26" s="633"/>
      <c r="G26" s="633"/>
      <c r="H26" s="633"/>
      <c r="I26" s="633"/>
    </row>
    <row r="27" spans="1:9" ht="12.75">
      <c r="A27" s="633" t="s">
        <v>281</v>
      </c>
      <c r="B27" s="633"/>
      <c r="C27" s="633"/>
      <c r="D27" s="633"/>
      <c r="E27" s="633"/>
      <c r="F27" s="633"/>
      <c r="G27" s="633"/>
      <c r="H27" s="633"/>
      <c r="I27" s="633"/>
    </row>
  </sheetData>
  <mergeCells count="8">
    <mergeCell ref="B6:C6"/>
    <mergeCell ref="D6:F6"/>
    <mergeCell ref="G6:H6"/>
    <mergeCell ref="A1:I1"/>
    <mergeCell ref="A3:I3"/>
    <mergeCell ref="B5:C5"/>
    <mergeCell ref="D5:F5"/>
    <mergeCell ref="G5:H5"/>
  </mergeCells>
  <printOptions/>
  <pageMargins left="0.75" right="0.75" top="1" bottom="1" header="0" footer="0"/>
  <pageSetup horizontalDpi="2400" verticalDpi="2400" orientation="portrait" paperSize="9" scale="8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311"/>
  <dimension ref="A1:I33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25.57421875" style="19" customWidth="1"/>
    <col min="2" max="7" width="13.7109375" style="19" customWidth="1"/>
    <col min="8" max="8" width="11.28125" style="19" customWidth="1"/>
    <col min="9" max="16384" width="11.421875" style="19" customWidth="1"/>
  </cols>
  <sheetData>
    <row r="1" spans="1:9" s="253" customFormat="1" ht="18">
      <c r="A1" s="630" t="s">
        <v>229</v>
      </c>
      <c r="B1" s="630"/>
      <c r="C1" s="630"/>
      <c r="D1" s="630"/>
      <c r="E1" s="630"/>
      <c r="F1" s="251"/>
      <c r="G1" s="251"/>
      <c r="H1" s="251"/>
      <c r="I1" s="251"/>
    </row>
    <row r="3" spans="1:7" s="270" customFormat="1" ht="15">
      <c r="A3" s="686" t="s">
        <v>453</v>
      </c>
      <c r="B3" s="686"/>
      <c r="C3" s="686"/>
      <c r="D3" s="686"/>
      <c r="E3" s="686"/>
      <c r="F3" s="599"/>
      <c r="G3" s="599"/>
    </row>
    <row r="4" spans="1:8" s="270" customFormat="1" ht="15">
      <c r="A4" s="686" t="s">
        <v>419</v>
      </c>
      <c r="B4" s="686"/>
      <c r="C4" s="686"/>
      <c r="D4" s="686"/>
      <c r="E4" s="686"/>
      <c r="F4" s="599"/>
      <c r="G4" s="599"/>
      <c r="H4" s="271"/>
    </row>
    <row r="5" ht="12.75">
      <c r="H5" s="40"/>
    </row>
    <row r="6" spans="1:8" ht="12.75">
      <c r="A6" s="76"/>
      <c r="B6" s="36"/>
      <c r="C6" s="36"/>
      <c r="D6" s="36"/>
      <c r="E6" s="46"/>
      <c r="F6" s="60"/>
      <c r="G6" s="60"/>
      <c r="H6" s="40"/>
    </row>
    <row r="7" spans="1:8" ht="12.75">
      <c r="A7" s="29" t="s">
        <v>24</v>
      </c>
      <c r="B7" s="30" t="s">
        <v>344</v>
      </c>
      <c r="C7" s="30" t="s">
        <v>43</v>
      </c>
      <c r="D7" s="30" t="s">
        <v>345</v>
      </c>
      <c r="E7" s="31" t="s">
        <v>4</v>
      </c>
      <c r="F7" s="60"/>
      <c r="G7" s="60"/>
      <c r="H7" s="40"/>
    </row>
    <row r="8" spans="1:8" ht="12.75">
      <c r="A8" s="29" t="s">
        <v>27</v>
      </c>
      <c r="B8" s="30"/>
      <c r="C8" s="30"/>
      <c r="D8" s="30" t="s">
        <v>420</v>
      </c>
      <c r="E8" s="31"/>
      <c r="F8" s="60"/>
      <c r="G8" s="60"/>
      <c r="H8" s="40"/>
    </row>
    <row r="9" spans="1:8" ht="13.5" thickBot="1">
      <c r="A9" s="29"/>
      <c r="B9" s="600"/>
      <c r="C9" s="601"/>
      <c r="D9" s="601"/>
      <c r="E9" s="602"/>
      <c r="F9" s="139"/>
      <c r="G9" s="139"/>
      <c r="H9" s="40"/>
    </row>
    <row r="10" spans="1:8" ht="12.75">
      <c r="A10" s="357" t="s">
        <v>5</v>
      </c>
      <c r="B10" s="403">
        <v>58404.384000000005</v>
      </c>
      <c r="C10" s="522">
        <v>798.529</v>
      </c>
      <c r="D10" s="360">
        <v>1374.599</v>
      </c>
      <c r="E10" s="402">
        <v>60577.51200000001</v>
      </c>
      <c r="F10" s="603"/>
      <c r="G10" s="45"/>
      <c r="H10" s="43"/>
    </row>
    <row r="11" spans="1:8" ht="12.75">
      <c r="A11" s="41" t="s">
        <v>6</v>
      </c>
      <c r="B11" s="5">
        <v>582.434</v>
      </c>
      <c r="C11" s="525">
        <v>1.835</v>
      </c>
      <c r="D11" s="16" t="s">
        <v>228</v>
      </c>
      <c r="E11" s="3">
        <v>584.269</v>
      </c>
      <c r="F11" s="603"/>
      <c r="G11" s="45"/>
      <c r="H11" s="43"/>
    </row>
    <row r="12" spans="1:8" ht="12.75">
      <c r="A12" s="41" t="s">
        <v>7</v>
      </c>
      <c r="B12" s="5">
        <v>783.632</v>
      </c>
      <c r="C12" s="525" t="s">
        <v>228</v>
      </c>
      <c r="D12" s="16" t="s">
        <v>228</v>
      </c>
      <c r="E12" s="3">
        <v>783.632</v>
      </c>
      <c r="F12" s="603"/>
      <c r="G12" s="45"/>
      <c r="H12" s="43"/>
    </row>
    <row r="13" spans="1:8" ht="12.75">
      <c r="A13" s="41" t="s">
        <v>8</v>
      </c>
      <c r="B13" s="5">
        <v>12686.56</v>
      </c>
      <c r="C13" s="525">
        <v>182</v>
      </c>
      <c r="D13" s="16">
        <v>139.9</v>
      </c>
      <c r="E13" s="3">
        <v>13008.46</v>
      </c>
      <c r="F13" s="603"/>
      <c r="G13" s="45"/>
      <c r="H13" s="43"/>
    </row>
    <row r="14" spans="1:8" ht="12.75">
      <c r="A14" s="41" t="s">
        <v>9</v>
      </c>
      <c r="B14" s="5">
        <v>20079.809</v>
      </c>
      <c r="C14" s="525">
        <v>168.482</v>
      </c>
      <c r="D14" s="16">
        <v>160.444</v>
      </c>
      <c r="E14" s="3">
        <v>20408.735</v>
      </c>
      <c r="F14" s="603"/>
      <c r="G14" s="45"/>
      <c r="H14" s="43"/>
    </row>
    <row r="15" spans="1:8" ht="12.75">
      <c r="A15" s="41" t="s">
        <v>10</v>
      </c>
      <c r="B15" s="5">
        <v>3226.859</v>
      </c>
      <c r="C15" s="525">
        <v>52.605</v>
      </c>
      <c r="D15" s="16" t="s">
        <v>228</v>
      </c>
      <c r="E15" s="3">
        <v>3279.464</v>
      </c>
      <c r="F15" s="603"/>
      <c r="G15" s="45"/>
      <c r="H15" s="43"/>
    </row>
    <row r="16" spans="1:8" ht="12.75">
      <c r="A16" s="41" t="s">
        <v>11</v>
      </c>
      <c r="B16" s="5">
        <v>12271.619</v>
      </c>
      <c r="C16" s="525">
        <v>193.37400000000002</v>
      </c>
      <c r="D16" s="16">
        <v>11234.398000000001</v>
      </c>
      <c r="E16" s="3">
        <v>23699.391000000003</v>
      </c>
      <c r="F16" s="603"/>
      <c r="G16" s="45"/>
      <c r="H16" s="43"/>
    </row>
    <row r="17" spans="1:8" ht="12.75">
      <c r="A17" s="41" t="s">
        <v>12</v>
      </c>
      <c r="B17" s="5">
        <v>170162.87</v>
      </c>
      <c r="C17" s="525">
        <v>3718.01</v>
      </c>
      <c r="D17" s="16">
        <v>58541.183</v>
      </c>
      <c r="E17" s="3">
        <v>232422.063</v>
      </c>
      <c r="F17" s="603"/>
      <c r="G17" s="45"/>
      <c r="H17" s="43"/>
    </row>
    <row r="18" spans="1:8" ht="12.75">
      <c r="A18" s="41" t="s">
        <v>13</v>
      </c>
      <c r="B18" s="5">
        <v>3610.897</v>
      </c>
      <c r="C18" s="525">
        <v>116.427</v>
      </c>
      <c r="D18" s="16">
        <v>176.736</v>
      </c>
      <c r="E18" s="3">
        <v>3904.06</v>
      </c>
      <c r="F18" s="603"/>
      <c r="G18" s="45"/>
      <c r="H18" s="43"/>
    </row>
    <row r="19" spans="1:8" ht="12.75">
      <c r="A19" s="41" t="s">
        <v>14</v>
      </c>
      <c r="B19" s="5">
        <v>40046.747</v>
      </c>
      <c r="C19" s="525">
        <v>807.1859999999999</v>
      </c>
      <c r="D19" s="16">
        <v>121.805</v>
      </c>
      <c r="E19" s="3">
        <v>40975.738000000005</v>
      </c>
      <c r="F19" s="603"/>
      <c r="G19" s="45"/>
      <c r="H19" s="43"/>
    </row>
    <row r="20" spans="1:8" ht="12.75">
      <c r="A20" s="41" t="s">
        <v>15</v>
      </c>
      <c r="B20" s="5">
        <v>12903</v>
      </c>
      <c r="C20" s="525">
        <v>4538</v>
      </c>
      <c r="D20" s="16">
        <v>0.539</v>
      </c>
      <c r="E20" s="3">
        <v>17441.539</v>
      </c>
      <c r="F20" s="603"/>
      <c r="G20" s="45"/>
      <c r="H20" s="43"/>
    </row>
    <row r="21" spans="1:8" ht="12.75">
      <c r="A21" s="41" t="s">
        <v>16</v>
      </c>
      <c r="B21" s="5">
        <v>19884.381999999998</v>
      </c>
      <c r="C21" s="525">
        <v>8365.763</v>
      </c>
      <c r="D21" s="16">
        <v>1021.4910000000001</v>
      </c>
      <c r="E21" s="3">
        <v>29271.636</v>
      </c>
      <c r="F21" s="603"/>
      <c r="G21" s="45"/>
      <c r="H21" s="43"/>
    </row>
    <row r="22" spans="1:8" ht="12.75">
      <c r="A22" s="41" t="s">
        <v>17</v>
      </c>
      <c r="B22" s="5">
        <v>62627.943</v>
      </c>
      <c r="C22" s="525">
        <v>8536.668</v>
      </c>
      <c r="D22" s="16">
        <v>818.492</v>
      </c>
      <c r="E22" s="3">
        <v>71983.103</v>
      </c>
      <c r="F22" s="603"/>
      <c r="G22" s="45"/>
      <c r="H22" s="43"/>
    </row>
    <row r="23" spans="1:8" ht="12.75">
      <c r="A23" s="41" t="s">
        <v>18</v>
      </c>
      <c r="B23" s="5">
        <v>13432.696</v>
      </c>
      <c r="C23" s="525">
        <v>449.976</v>
      </c>
      <c r="D23" s="16">
        <v>320.167</v>
      </c>
      <c r="E23" s="11">
        <v>14202.839</v>
      </c>
      <c r="F23" s="603"/>
      <c r="G23" s="604"/>
      <c r="H23" s="43"/>
    </row>
    <row r="24" spans="1:8" ht="12.75">
      <c r="A24" s="41" t="s">
        <v>19</v>
      </c>
      <c r="B24" s="5">
        <v>6119.781</v>
      </c>
      <c r="C24" s="525" t="s">
        <v>228</v>
      </c>
      <c r="D24" s="16" t="s">
        <v>228</v>
      </c>
      <c r="E24" s="11">
        <v>6119.781</v>
      </c>
      <c r="F24" s="603"/>
      <c r="G24" s="604"/>
      <c r="H24" s="43"/>
    </row>
    <row r="25" spans="1:8" ht="12.75">
      <c r="A25" s="41" t="s">
        <v>20</v>
      </c>
      <c r="B25" s="5">
        <v>90505.94399999999</v>
      </c>
      <c r="C25" s="525">
        <v>1984.751</v>
      </c>
      <c r="D25" s="16">
        <v>1115.59</v>
      </c>
      <c r="E25" s="3">
        <v>93606.28499999999</v>
      </c>
      <c r="F25" s="603"/>
      <c r="G25" s="45"/>
      <c r="H25" s="43"/>
    </row>
    <row r="26" spans="1:8" ht="12.75">
      <c r="A26" s="41" t="s">
        <v>21</v>
      </c>
      <c r="B26" s="5">
        <v>5538.582</v>
      </c>
      <c r="C26" s="525">
        <v>405.527</v>
      </c>
      <c r="D26" s="16" t="s">
        <v>228</v>
      </c>
      <c r="E26" s="11">
        <v>5944.109</v>
      </c>
      <c r="F26" s="603"/>
      <c r="G26" s="604"/>
      <c r="H26" s="43"/>
    </row>
    <row r="27" spans="1:8" ht="12.75">
      <c r="A27" s="41"/>
      <c r="B27" s="5"/>
      <c r="C27" s="523"/>
      <c r="D27" s="16"/>
      <c r="E27" s="3"/>
      <c r="F27" s="149"/>
      <c r="G27" s="45"/>
      <c r="H27" s="43"/>
    </row>
    <row r="28" spans="1:8" ht="12.75">
      <c r="A28" s="26" t="s">
        <v>244</v>
      </c>
      <c r="B28" s="12">
        <v>532868.139</v>
      </c>
      <c r="C28" s="530">
        <v>30319.132999999998</v>
      </c>
      <c r="D28" s="155">
        <v>75025.344</v>
      </c>
      <c r="E28" s="13">
        <v>638212.616</v>
      </c>
      <c r="F28" s="603"/>
      <c r="G28" s="45"/>
      <c r="H28" s="43"/>
    </row>
    <row r="29" spans="1:8" ht="12.75">
      <c r="A29" s="41" t="s">
        <v>22</v>
      </c>
      <c r="B29" s="5">
        <v>31504</v>
      </c>
      <c r="C29" s="774">
        <v>1734</v>
      </c>
      <c r="D29" s="5">
        <v>5734</v>
      </c>
      <c r="E29" s="11">
        <v>38972</v>
      </c>
      <c r="F29" s="603"/>
      <c r="G29" s="604"/>
      <c r="H29" s="43"/>
    </row>
    <row r="30" spans="1:8" ht="12.75">
      <c r="A30" s="41"/>
      <c r="B30" s="5"/>
      <c r="C30" s="774"/>
      <c r="D30" s="5"/>
      <c r="E30" s="1"/>
      <c r="F30" s="149"/>
      <c r="G30" s="45"/>
      <c r="H30" s="43"/>
    </row>
    <row r="31" spans="1:8" ht="13.5" thickBot="1">
      <c r="A31" s="362" t="s">
        <v>99</v>
      </c>
      <c r="B31" s="405">
        <v>564372.139</v>
      </c>
      <c r="C31" s="775">
        <v>32053.132999999998</v>
      </c>
      <c r="D31" s="405">
        <v>80759.344</v>
      </c>
      <c r="E31" s="406">
        <v>677184.616</v>
      </c>
      <c r="F31" s="605"/>
      <c r="G31" s="606"/>
      <c r="H31" s="43"/>
    </row>
    <row r="32" spans="1:8" ht="12.75">
      <c r="A32" s="25"/>
      <c r="B32" s="25"/>
      <c r="C32" s="25"/>
      <c r="D32" s="25"/>
      <c r="E32" s="25"/>
      <c r="F32" s="41"/>
      <c r="G32" s="41"/>
      <c r="H32" s="25"/>
    </row>
    <row r="33" spans="1:8" ht="12.75">
      <c r="A33" s="25"/>
      <c r="B33" s="44"/>
      <c r="C33" s="44"/>
      <c r="D33" s="44"/>
      <c r="E33" s="44"/>
      <c r="F33" s="41"/>
      <c r="G33" s="45"/>
      <c r="H33" s="25"/>
    </row>
  </sheetData>
  <mergeCells count="3">
    <mergeCell ref="A3:E3"/>
    <mergeCell ref="A4:E4"/>
    <mergeCell ref="A1:E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3111"/>
  <dimension ref="A1:J32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5.57421875" style="19" customWidth="1"/>
    <col min="2" max="8" width="13.7109375" style="19" customWidth="1"/>
    <col min="9" max="9" width="11.28125" style="19" customWidth="1"/>
    <col min="10" max="16384" width="11.421875" style="19" customWidth="1"/>
  </cols>
  <sheetData>
    <row r="1" spans="1:10" s="253" customFormat="1" ht="18">
      <c r="A1" s="763" t="s">
        <v>229</v>
      </c>
      <c r="B1" s="763"/>
      <c r="C1" s="763"/>
      <c r="D1" s="763"/>
      <c r="E1" s="763"/>
      <c r="F1" s="763"/>
      <c r="G1" s="763"/>
      <c r="H1" s="763"/>
      <c r="I1" s="251"/>
      <c r="J1" s="251"/>
    </row>
    <row r="2" spans="1:8" ht="12.75">
      <c r="A2" s="607"/>
      <c r="B2" s="607"/>
      <c r="C2" s="607"/>
      <c r="D2" s="607"/>
      <c r="E2" s="607"/>
      <c r="F2" s="607"/>
      <c r="G2" s="607"/>
      <c r="H2" s="607"/>
    </row>
    <row r="3" spans="1:8" s="270" customFormat="1" ht="15">
      <c r="A3" s="762" t="s">
        <v>454</v>
      </c>
      <c r="B3" s="762"/>
      <c r="C3" s="762"/>
      <c r="D3" s="762"/>
      <c r="E3" s="762"/>
      <c r="F3" s="762"/>
      <c r="G3" s="762"/>
      <c r="H3" s="762"/>
    </row>
    <row r="4" ht="12.75">
      <c r="I4" s="40"/>
    </row>
    <row r="5" spans="1:9" ht="12.75">
      <c r="A5" s="76"/>
      <c r="B5" s="683" t="s">
        <v>25</v>
      </c>
      <c r="C5" s="684"/>
      <c r="D5" s="684"/>
      <c r="E5" s="685"/>
      <c r="F5" s="683" t="s">
        <v>26</v>
      </c>
      <c r="G5" s="684"/>
      <c r="H5" s="684"/>
      <c r="I5" s="40"/>
    </row>
    <row r="6" spans="1:9" ht="12.75">
      <c r="A6" s="29" t="s">
        <v>24</v>
      </c>
      <c r="B6" s="30" t="s">
        <v>344</v>
      </c>
      <c r="C6" s="30" t="s">
        <v>43</v>
      </c>
      <c r="D6" s="30" t="s">
        <v>345</v>
      </c>
      <c r="E6" s="31" t="s">
        <v>4</v>
      </c>
      <c r="F6" s="30" t="s">
        <v>344</v>
      </c>
      <c r="G6" s="30" t="s">
        <v>43</v>
      </c>
      <c r="H6" s="31" t="s">
        <v>345</v>
      </c>
      <c r="I6" s="40"/>
    </row>
    <row r="7" spans="1:9" ht="12.75">
      <c r="A7" s="29" t="s">
        <v>27</v>
      </c>
      <c r="B7" s="30"/>
      <c r="C7" s="30"/>
      <c r="D7" s="30" t="s">
        <v>420</v>
      </c>
      <c r="E7" s="31"/>
      <c r="F7" s="30"/>
      <c r="G7" s="30"/>
      <c r="H7" s="31" t="s">
        <v>420</v>
      </c>
      <c r="I7" s="40"/>
    </row>
    <row r="8" spans="1:9" ht="13.5" thickBot="1">
      <c r="A8" s="29"/>
      <c r="B8" s="30"/>
      <c r="C8" s="491"/>
      <c r="D8" s="21"/>
      <c r="E8" s="21"/>
      <c r="F8" s="491"/>
      <c r="G8" s="491"/>
      <c r="H8" s="21"/>
      <c r="I8" s="40"/>
    </row>
    <row r="9" spans="1:9" ht="12.75">
      <c r="A9" s="357" t="s">
        <v>5</v>
      </c>
      <c r="B9" s="403">
        <v>114843.836</v>
      </c>
      <c r="C9" s="522">
        <v>1726.005</v>
      </c>
      <c r="D9" s="360">
        <v>6004.4310000000005</v>
      </c>
      <c r="E9" s="402">
        <v>122574.272</v>
      </c>
      <c r="F9" s="776">
        <v>1.9663564296817169</v>
      </c>
      <c r="G9" s="777">
        <v>2.161480672586719</v>
      </c>
      <c r="H9" s="778">
        <v>4.368132815461092</v>
      </c>
      <c r="I9" s="43"/>
    </row>
    <row r="10" spans="1:9" ht="12.75">
      <c r="A10" s="41" t="s">
        <v>6</v>
      </c>
      <c r="B10" s="5">
        <v>1323.729</v>
      </c>
      <c r="C10" s="525">
        <v>3.397</v>
      </c>
      <c r="D10" s="16" t="s">
        <v>228</v>
      </c>
      <c r="E10" s="3">
        <v>1327.126</v>
      </c>
      <c r="F10" s="779">
        <v>2.272753651057459</v>
      </c>
      <c r="G10" s="567">
        <v>1.851226158038147</v>
      </c>
      <c r="H10" s="780" t="s">
        <v>228</v>
      </c>
      <c r="I10" s="43"/>
    </row>
    <row r="11" spans="1:9" ht="12.75">
      <c r="A11" s="41" t="s">
        <v>7</v>
      </c>
      <c r="B11" s="5">
        <v>1660.023</v>
      </c>
      <c r="C11" s="525" t="s">
        <v>228</v>
      </c>
      <c r="D11" s="16" t="s">
        <v>228</v>
      </c>
      <c r="E11" s="3">
        <v>1660.023</v>
      </c>
      <c r="F11" s="779">
        <v>2.118370612736591</v>
      </c>
      <c r="G11" s="567" t="s">
        <v>228</v>
      </c>
      <c r="H11" s="780" t="s">
        <v>228</v>
      </c>
      <c r="I11" s="43"/>
    </row>
    <row r="12" spans="1:9" ht="12.75">
      <c r="A12" s="41" t="s">
        <v>8</v>
      </c>
      <c r="B12" s="5">
        <v>21784.156000000003</v>
      </c>
      <c r="C12" s="525">
        <v>426.194</v>
      </c>
      <c r="D12" s="16">
        <v>699.56</v>
      </c>
      <c r="E12" s="3">
        <v>22909.91</v>
      </c>
      <c r="F12" s="779">
        <v>1.7171050308357825</v>
      </c>
      <c r="G12" s="567">
        <v>2.341725274725275</v>
      </c>
      <c r="H12" s="780">
        <v>5.000428877769835</v>
      </c>
      <c r="I12" s="43"/>
    </row>
    <row r="13" spans="1:9" ht="12.75">
      <c r="A13" s="41" t="s">
        <v>9</v>
      </c>
      <c r="B13" s="5">
        <v>33288.125</v>
      </c>
      <c r="C13" s="525">
        <v>384.276</v>
      </c>
      <c r="D13" s="16">
        <v>771.588</v>
      </c>
      <c r="E13" s="3">
        <v>34443.989</v>
      </c>
      <c r="F13" s="779">
        <v>1.6577909182303476</v>
      </c>
      <c r="G13" s="567">
        <v>2.2808133806578743</v>
      </c>
      <c r="H13" s="780">
        <v>4.8090798035451625</v>
      </c>
      <c r="I13" s="43"/>
    </row>
    <row r="14" spans="1:9" ht="12.75">
      <c r="A14" s="41" t="s">
        <v>10</v>
      </c>
      <c r="B14" s="5">
        <v>6505.573</v>
      </c>
      <c r="C14" s="525">
        <v>87.68</v>
      </c>
      <c r="D14" s="16" t="s">
        <v>228</v>
      </c>
      <c r="E14" s="3">
        <v>6593.253000000001</v>
      </c>
      <c r="F14" s="779">
        <v>2.01606980658281</v>
      </c>
      <c r="G14" s="567">
        <v>1.6667617146659066</v>
      </c>
      <c r="H14" s="780" t="s">
        <v>228</v>
      </c>
      <c r="I14" s="43"/>
    </row>
    <row r="15" spans="1:9" ht="12.75">
      <c r="A15" s="41" t="s">
        <v>11</v>
      </c>
      <c r="B15" s="5">
        <v>24417.861999999997</v>
      </c>
      <c r="C15" s="525">
        <v>863.861</v>
      </c>
      <c r="D15" s="16">
        <v>1845.8380000000002</v>
      </c>
      <c r="E15" s="3">
        <v>27127.560999999998</v>
      </c>
      <c r="F15" s="779">
        <v>1.9897832551678794</v>
      </c>
      <c r="G15" s="567">
        <v>4.467306876829356</v>
      </c>
      <c r="H15" s="780">
        <v>0.1643023506911541</v>
      </c>
      <c r="I15" s="43"/>
    </row>
    <row r="16" spans="1:9" ht="12.75">
      <c r="A16" s="41" t="s">
        <v>12</v>
      </c>
      <c r="B16" s="5">
        <v>311862.304</v>
      </c>
      <c r="C16" s="525">
        <v>9070.014</v>
      </c>
      <c r="D16" s="16">
        <v>33331.6</v>
      </c>
      <c r="E16" s="3">
        <v>354263.918</v>
      </c>
      <c r="F16" s="779">
        <v>1.8327282796769941</v>
      </c>
      <c r="G16" s="567">
        <v>2.439480797523406</v>
      </c>
      <c r="H16" s="780">
        <v>0.5693701133439685</v>
      </c>
      <c r="I16" s="43"/>
    </row>
    <row r="17" spans="1:9" ht="12.75">
      <c r="A17" s="41" t="s">
        <v>13</v>
      </c>
      <c r="B17" s="5">
        <v>6942.439</v>
      </c>
      <c r="C17" s="525">
        <v>203.114</v>
      </c>
      <c r="D17" s="16">
        <v>107.934</v>
      </c>
      <c r="E17" s="3">
        <v>7253.487</v>
      </c>
      <c r="F17" s="779">
        <v>1.922635566730372</v>
      </c>
      <c r="G17" s="567">
        <v>1.744560969534558</v>
      </c>
      <c r="H17" s="780">
        <v>0.6107074959261272</v>
      </c>
      <c r="I17" s="43"/>
    </row>
    <row r="18" spans="1:9" ht="12.75">
      <c r="A18" s="41" t="s">
        <v>14</v>
      </c>
      <c r="B18" s="5">
        <v>75815.79100000001</v>
      </c>
      <c r="C18" s="525">
        <v>1438.567</v>
      </c>
      <c r="D18" s="16">
        <v>530.086</v>
      </c>
      <c r="E18" s="3">
        <v>77784.444</v>
      </c>
      <c r="F18" s="779">
        <v>1.8931822602220352</v>
      </c>
      <c r="G18" s="567">
        <v>1.7822001372669993</v>
      </c>
      <c r="H18" s="780">
        <v>4.35192315586388</v>
      </c>
      <c r="I18" s="43"/>
    </row>
    <row r="19" spans="1:9" ht="12.75">
      <c r="A19" s="41" t="s">
        <v>15</v>
      </c>
      <c r="B19" s="5">
        <v>24408.054</v>
      </c>
      <c r="C19" s="525">
        <v>7411.56</v>
      </c>
      <c r="D19" s="16">
        <v>28.583</v>
      </c>
      <c r="E19" s="3">
        <v>31848.197</v>
      </c>
      <c r="F19" s="779">
        <v>1.8916572890025576</v>
      </c>
      <c r="G19" s="567">
        <v>1.6332216835610402</v>
      </c>
      <c r="H19" s="780">
        <v>53.02968460111317</v>
      </c>
      <c r="I19" s="43"/>
    </row>
    <row r="20" spans="1:9" ht="12.75">
      <c r="A20" s="41" t="s">
        <v>16</v>
      </c>
      <c r="B20" s="5">
        <v>32037.012000000002</v>
      </c>
      <c r="C20" s="525">
        <v>11613.7</v>
      </c>
      <c r="D20" s="16">
        <v>1541.042</v>
      </c>
      <c r="E20" s="3">
        <v>45191.703</v>
      </c>
      <c r="F20" s="779">
        <v>1.6111645813282005</v>
      </c>
      <c r="G20" s="567">
        <v>1.3882354783419035</v>
      </c>
      <c r="H20" s="780">
        <v>1.5086202423712003</v>
      </c>
      <c r="I20" s="43"/>
    </row>
    <row r="21" spans="1:9" ht="12.75">
      <c r="A21" s="41" t="s">
        <v>17</v>
      </c>
      <c r="B21" s="5">
        <v>126989.083</v>
      </c>
      <c r="C21" s="525">
        <v>19378.616</v>
      </c>
      <c r="D21" s="16">
        <v>4237.986</v>
      </c>
      <c r="E21" s="3">
        <v>150605.685</v>
      </c>
      <c r="F21" s="779">
        <v>2.0276744998634237</v>
      </c>
      <c r="G21" s="567">
        <v>2.2700444716838</v>
      </c>
      <c r="H21" s="780">
        <v>5.177797706025227</v>
      </c>
      <c r="I21" s="43"/>
    </row>
    <row r="22" spans="1:9" ht="12.75">
      <c r="A22" s="41" t="s">
        <v>18</v>
      </c>
      <c r="B22" s="5">
        <v>28343.567000000003</v>
      </c>
      <c r="C22" s="525">
        <v>1218.491</v>
      </c>
      <c r="D22" s="16">
        <v>2217.895</v>
      </c>
      <c r="E22" s="5">
        <v>31779.953000000005</v>
      </c>
      <c r="F22" s="781">
        <v>2.1100430620926733</v>
      </c>
      <c r="G22" s="567">
        <v>2.7079021992284034</v>
      </c>
      <c r="H22" s="782">
        <v>6.927306686822815</v>
      </c>
      <c r="I22" s="43"/>
    </row>
    <row r="23" spans="1:9" ht="12.75">
      <c r="A23" s="41" t="s">
        <v>19</v>
      </c>
      <c r="B23" s="5">
        <v>9468.368999999999</v>
      </c>
      <c r="C23" s="525" t="s">
        <v>228</v>
      </c>
      <c r="D23" s="16" t="s">
        <v>228</v>
      </c>
      <c r="E23" s="5">
        <v>9468.368999999999</v>
      </c>
      <c r="F23" s="781">
        <v>1.5471744822241187</v>
      </c>
      <c r="G23" s="567" t="s">
        <v>228</v>
      </c>
      <c r="H23" s="782" t="s">
        <v>228</v>
      </c>
      <c r="I23" s="43"/>
    </row>
    <row r="24" spans="1:9" ht="12.75">
      <c r="A24" s="41" t="s">
        <v>20</v>
      </c>
      <c r="B24" s="5">
        <v>184105.239</v>
      </c>
      <c r="C24" s="525">
        <v>4716.54</v>
      </c>
      <c r="D24" s="16">
        <v>7731.7710000000025</v>
      </c>
      <c r="E24" s="3">
        <v>196553.55</v>
      </c>
      <c r="F24" s="779">
        <v>2.0341784292090255</v>
      </c>
      <c r="G24" s="567">
        <v>2.3763887762243225</v>
      </c>
      <c r="H24" s="780">
        <v>6.93065642395504</v>
      </c>
      <c r="I24" s="43"/>
    </row>
    <row r="25" spans="1:9" ht="12.75">
      <c r="A25" s="41" t="s">
        <v>21</v>
      </c>
      <c r="B25" s="5">
        <v>9279.317</v>
      </c>
      <c r="C25" s="525">
        <v>578.7</v>
      </c>
      <c r="D25" s="16" t="s">
        <v>228</v>
      </c>
      <c r="E25" s="5">
        <v>9857.964999999998</v>
      </c>
      <c r="F25" s="781">
        <v>1.6753957962525423</v>
      </c>
      <c r="G25" s="567">
        <v>1.4269037573330507</v>
      </c>
      <c r="H25" s="782" t="s">
        <v>228</v>
      </c>
      <c r="I25" s="43"/>
    </row>
    <row r="26" spans="1:9" ht="12.75">
      <c r="A26" s="41"/>
      <c r="B26" s="5"/>
      <c r="C26" s="523"/>
      <c r="D26" s="16"/>
      <c r="E26" s="3"/>
      <c r="F26" s="779"/>
      <c r="G26" s="567"/>
      <c r="H26" s="780"/>
      <c r="I26" s="43"/>
    </row>
    <row r="27" spans="1:9" ht="12.75">
      <c r="A27" s="26" t="s">
        <v>244</v>
      </c>
      <c r="B27" s="12">
        <v>1013074.479</v>
      </c>
      <c r="C27" s="530">
        <v>59120.61200000001</v>
      </c>
      <c r="D27" s="155">
        <v>59048.314</v>
      </c>
      <c r="E27" s="13">
        <v>1131243.405</v>
      </c>
      <c r="F27" s="783">
        <v>1.9011729260097499</v>
      </c>
      <c r="G27" s="569">
        <v>1.9499440171986453</v>
      </c>
      <c r="H27" s="784">
        <v>0.7870448951223736</v>
      </c>
      <c r="I27" s="43"/>
    </row>
    <row r="28" spans="1:9" ht="12.75">
      <c r="A28" s="41" t="s">
        <v>22</v>
      </c>
      <c r="B28" s="5">
        <v>59894.55186101119</v>
      </c>
      <c r="C28" s="774">
        <v>3381.202925822451</v>
      </c>
      <c r="D28" s="16">
        <v>5222.771074177565</v>
      </c>
      <c r="E28" s="3">
        <v>68498.5258610112</v>
      </c>
      <c r="F28" s="785">
        <v>1.9011729260097507</v>
      </c>
      <c r="G28" s="786">
        <v>1.9499440171986453</v>
      </c>
      <c r="H28" s="787">
        <v>0.9108425312482674</v>
      </c>
      <c r="I28" s="43"/>
    </row>
    <row r="29" spans="1:9" ht="12.75">
      <c r="A29" s="41"/>
      <c r="B29" s="5"/>
      <c r="C29" s="774"/>
      <c r="D29" s="16"/>
      <c r="E29" s="3"/>
      <c r="F29" s="779"/>
      <c r="G29" s="786"/>
      <c r="H29" s="779"/>
      <c r="I29" s="43"/>
    </row>
    <row r="30" spans="1:9" ht="13.5" thickBot="1">
      <c r="A30" s="362" t="s">
        <v>99</v>
      </c>
      <c r="B30" s="405">
        <v>1072969.0308610112</v>
      </c>
      <c r="C30" s="775">
        <v>62501.81492582246</v>
      </c>
      <c r="D30" s="364">
        <v>64271.085074177565</v>
      </c>
      <c r="E30" s="406">
        <v>1199741.9308610111</v>
      </c>
      <c r="F30" s="788">
        <v>1.9011729260097499</v>
      </c>
      <c r="G30" s="789">
        <v>1.9499440171986453</v>
      </c>
      <c r="H30" s="788">
        <v>0.7958346600014181</v>
      </c>
      <c r="I30" s="43"/>
    </row>
    <row r="31" spans="1:9" ht="12.75">
      <c r="A31" s="25"/>
      <c r="B31" s="25"/>
      <c r="C31" s="25"/>
      <c r="D31" s="25"/>
      <c r="E31" s="25"/>
      <c r="F31" s="25"/>
      <c r="G31" s="25"/>
      <c r="H31" s="25"/>
      <c r="I31" s="25"/>
    </row>
    <row r="32" spans="1:9" ht="12.75">
      <c r="A32" s="25"/>
      <c r="B32" s="44"/>
      <c r="C32" s="44"/>
      <c r="D32" s="44"/>
      <c r="E32" s="44"/>
      <c r="F32" s="44"/>
      <c r="G32" s="25"/>
      <c r="H32" s="45"/>
      <c r="I32" s="25"/>
    </row>
  </sheetData>
  <mergeCells count="4">
    <mergeCell ref="B5:E5"/>
    <mergeCell ref="F5:H5"/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4.7109375" style="0" customWidth="1"/>
  </cols>
  <sheetData>
    <row r="1" spans="1:7" ht="18">
      <c r="A1" s="673" t="s">
        <v>229</v>
      </c>
      <c r="B1" s="673"/>
      <c r="C1" s="673"/>
      <c r="D1" s="673"/>
      <c r="E1" s="673"/>
      <c r="F1" s="673"/>
      <c r="G1" s="673"/>
    </row>
    <row r="2" spans="1:7" ht="12.75">
      <c r="A2" s="633"/>
      <c r="B2" s="633"/>
      <c r="C2" s="633"/>
      <c r="D2" s="633"/>
      <c r="E2" s="633"/>
      <c r="F2" s="633"/>
      <c r="G2" s="633"/>
    </row>
    <row r="3" spans="1:7" ht="15">
      <c r="A3" s="767" t="s">
        <v>449</v>
      </c>
      <c r="B3" s="767"/>
      <c r="C3" s="767"/>
      <c r="D3" s="767"/>
      <c r="E3" s="767"/>
      <c r="F3" s="767"/>
      <c r="G3" s="767"/>
    </row>
    <row r="4" spans="1:7" ht="15">
      <c r="A4" s="767" t="s">
        <v>429</v>
      </c>
      <c r="B4" s="767"/>
      <c r="C4" s="767"/>
      <c r="D4" s="767"/>
      <c r="E4" s="767"/>
      <c r="F4" s="767"/>
      <c r="G4" s="767"/>
    </row>
    <row r="5" spans="1:7" ht="12.75">
      <c r="A5" s="656"/>
      <c r="B5" s="656"/>
      <c r="C5" s="656"/>
      <c r="D5" s="656"/>
      <c r="E5" s="656"/>
      <c r="F5" s="656"/>
      <c r="G5" s="633"/>
    </row>
    <row r="6" spans="1:7" ht="12.75">
      <c r="A6" s="667"/>
      <c r="B6" s="657" t="s">
        <v>430</v>
      </c>
      <c r="C6" s="658"/>
      <c r="D6" s="658"/>
      <c r="E6" s="658"/>
      <c r="F6" s="657" t="s">
        <v>431</v>
      </c>
      <c r="G6" s="659"/>
    </row>
    <row r="7" spans="1:7" ht="12.75">
      <c r="A7" s="661"/>
      <c r="B7" s="642" t="s">
        <v>432</v>
      </c>
      <c r="C7" s="642" t="s">
        <v>44</v>
      </c>
      <c r="D7" s="642" t="s">
        <v>45</v>
      </c>
      <c r="E7" s="642" t="s">
        <v>45</v>
      </c>
      <c r="F7" s="642" t="s">
        <v>433</v>
      </c>
      <c r="G7" s="638" t="s">
        <v>342</v>
      </c>
    </row>
    <row r="8" spans="1:7" ht="12.75">
      <c r="A8" s="668" t="s">
        <v>264</v>
      </c>
      <c r="B8" s="642" t="s">
        <v>434</v>
      </c>
      <c r="C8" s="642" t="s">
        <v>46</v>
      </c>
      <c r="D8" s="642" t="s">
        <v>47</v>
      </c>
      <c r="E8" s="642" t="s">
        <v>48</v>
      </c>
      <c r="F8" s="642" t="s">
        <v>435</v>
      </c>
      <c r="G8" s="638" t="s">
        <v>48</v>
      </c>
    </row>
    <row r="9" spans="1:7" ht="12.75">
      <c r="A9" s="661"/>
      <c r="B9" s="642" t="s">
        <v>436</v>
      </c>
      <c r="C9" s="642" t="s">
        <v>49</v>
      </c>
      <c r="D9" s="642" t="s">
        <v>50</v>
      </c>
      <c r="E9" s="642" t="s">
        <v>51</v>
      </c>
      <c r="F9" s="642" t="s">
        <v>437</v>
      </c>
      <c r="G9" s="641" t="s">
        <v>392</v>
      </c>
    </row>
    <row r="10" spans="1:7" ht="12.75">
      <c r="A10" s="661"/>
      <c r="B10" s="642" t="s">
        <v>49</v>
      </c>
      <c r="C10" s="660"/>
      <c r="D10" s="660"/>
      <c r="E10" s="660"/>
      <c r="F10" s="642" t="s">
        <v>438</v>
      </c>
      <c r="G10" s="638" t="s">
        <v>439</v>
      </c>
    </row>
    <row r="11" spans="1:7" ht="13.5" thickBot="1">
      <c r="A11" s="661"/>
      <c r="B11" s="642"/>
      <c r="C11" s="660"/>
      <c r="D11" s="660"/>
      <c r="E11" s="660"/>
      <c r="F11" s="642" t="s">
        <v>440</v>
      </c>
      <c r="G11" s="638"/>
    </row>
    <row r="12" spans="1:7" ht="12.75">
      <c r="A12" s="669" t="s">
        <v>441</v>
      </c>
      <c r="B12" s="644" t="s">
        <v>442</v>
      </c>
      <c r="C12" s="644">
        <v>65260</v>
      </c>
      <c r="D12" s="645">
        <v>1.1998161201348452</v>
      </c>
      <c r="E12" s="644">
        <v>78300</v>
      </c>
      <c r="F12" s="645">
        <v>138.43712812376043</v>
      </c>
      <c r="G12" s="662">
        <v>186890.12296707655</v>
      </c>
    </row>
    <row r="13" spans="1:7" ht="12.75">
      <c r="A13" s="661" t="s">
        <v>443</v>
      </c>
      <c r="B13" s="648">
        <v>1846</v>
      </c>
      <c r="C13" s="648">
        <v>64683</v>
      </c>
      <c r="D13" s="649">
        <v>1.1999907239923937</v>
      </c>
      <c r="E13" s="648">
        <v>77619</v>
      </c>
      <c r="F13" s="649">
        <v>137.07283064680922</v>
      </c>
      <c r="G13" s="663">
        <v>183438.89727542558</v>
      </c>
    </row>
    <row r="14" spans="1:7" ht="12.75">
      <c r="A14" s="661" t="s">
        <v>268</v>
      </c>
      <c r="B14" s="648" t="s">
        <v>442</v>
      </c>
      <c r="C14" s="648">
        <v>66625</v>
      </c>
      <c r="D14" s="649">
        <v>1.2</v>
      </c>
      <c r="E14" s="648">
        <v>79950</v>
      </c>
      <c r="F14" s="649">
        <v>143.57578161624176</v>
      </c>
      <c r="G14" s="663">
        <v>197911.78862445735</v>
      </c>
    </row>
    <row r="15" spans="1:7" ht="12.75">
      <c r="A15" s="661" t="s">
        <v>269</v>
      </c>
      <c r="B15" s="648" t="s">
        <v>442</v>
      </c>
      <c r="C15" s="648">
        <v>68521</v>
      </c>
      <c r="D15" s="649">
        <v>1.1976182484201923</v>
      </c>
      <c r="E15" s="648">
        <v>82062</v>
      </c>
      <c r="F15" s="649">
        <v>150.0787325856743</v>
      </c>
      <c r="G15" s="663">
        <v>212340.7060938897</v>
      </c>
    </row>
    <row r="16" spans="1:7" ht="12.75">
      <c r="A16" s="661" t="s">
        <v>270</v>
      </c>
      <c r="B16" s="648" t="s">
        <v>442</v>
      </c>
      <c r="C16" s="648">
        <v>57627</v>
      </c>
      <c r="D16" s="649">
        <v>1.2021968868759436</v>
      </c>
      <c r="E16" s="648">
        <v>69279</v>
      </c>
      <c r="F16" s="649">
        <v>154.20768574279086</v>
      </c>
      <c r="G16" s="663">
        <v>184195.76311335876</v>
      </c>
    </row>
    <row r="17" spans="1:7" ht="12.75">
      <c r="A17" s="661" t="s">
        <v>271</v>
      </c>
      <c r="B17" s="648" t="s">
        <v>442</v>
      </c>
      <c r="C17" s="648">
        <v>56554</v>
      </c>
      <c r="D17" s="649">
        <v>1.259504190685009</v>
      </c>
      <c r="E17" s="648">
        <v>71230</v>
      </c>
      <c r="F17" s="649">
        <v>183.12838820573847</v>
      </c>
      <c r="G17" s="663">
        <v>224900.60503266813</v>
      </c>
    </row>
    <row r="18" spans="1:7" ht="12.75">
      <c r="A18" s="661" t="s">
        <v>293</v>
      </c>
      <c r="B18" s="648" t="s">
        <v>442</v>
      </c>
      <c r="C18" s="648">
        <v>65160</v>
      </c>
      <c r="D18" s="649">
        <v>1.196976672805402</v>
      </c>
      <c r="E18" s="648">
        <v>77995</v>
      </c>
      <c r="F18" s="649">
        <v>179.93100381041674</v>
      </c>
      <c r="G18" s="663">
        <v>241960.66624471475</v>
      </c>
    </row>
    <row r="19" spans="1:7" ht="12.75">
      <c r="A19" s="661" t="s">
        <v>273</v>
      </c>
      <c r="B19" s="648" t="s">
        <v>442</v>
      </c>
      <c r="C19" s="648">
        <v>78313</v>
      </c>
      <c r="D19" s="649">
        <v>1.1441523118766999</v>
      </c>
      <c r="E19" s="648">
        <v>89602</v>
      </c>
      <c r="F19" s="649">
        <v>156.22107629247654</v>
      </c>
      <c r="G19" s="663">
        <v>241340.01513721517</v>
      </c>
    </row>
    <row r="20" spans="1:7" ht="12.75">
      <c r="A20" s="661" t="s">
        <v>274</v>
      </c>
      <c r="B20" s="648" t="s">
        <v>442</v>
      </c>
      <c r="C20" s="648">
        <v>81478</v>
      </c>
      <c r="D20" s="649">
        <v>1.2004221998576303</v>
      </c>
      <c r="E20" s="648">
        <v>97808</v>
      </c>
      <c r="F20" s="649">
        <v>143.75608524755688</v>
      </c>
      <c r="G20" s="663">
        <v>242422.33079125936</v>
      </c>
    </row>
    <row r="21" spans="1:7" ht="12.75">
      <c r="A21" s="661" t="s">
        <v>275</v>
      </c>
      <c r="B21" s="648" t="s">
        <v>442</v>
      </c>
      <c r="C21" s="648">
        <v>87548</v>
      </c>
      <c r="D21" s="649">
        <v>1.1878169689770184</v>
      </c>
      <c r="E21" s="648">
        <v>103991</v>
      </c>
      <c r="F21" s="649">
        <v>161.762407894895</v>
      </c>
      <c r="G21" s="663">
        <v>290031.6303344487</v>
      </c>
    </row>
    <row r="22" spans="1:7" ht="12.75">
      <c r="A22" s="661" t="s">
        <v>276</v>
      </c>
      <c r="B22" s="648" t="s">
        <v>442</v>
      </c>
      <c r="C22" s="648">
        <v>97424</v>
      </c>
      <c r="D22" s="649">
        <v>1.214012974215799</v>
      </c>
      <c r="E22" s="648">
        <v>118274</v>
      </c>
      <c r="F22" s="649">
        <v>151.04636207373218</v>
      </c>
      <c r="G22" s="663">
        <v>308014.7832398034</v>
      </c>
    </row>
    <row r="23" spans="1:7" ht="12.75">
      <c r="A23" s="661" t="s">
        <v>277</v>
      </c>
      <c r="B23" s="648" t="s">
        <v>442</v>
      </c>
      <c r="C23" s="651">
        <v>104723</v>
      </c>
      <c r="D23" s="649">
        <v>1.206654698585793</v>
      </c>
      <c r="E23" s="651">
        <v>126364.5</v>
      </c>
      <c r="F23" s="649">
        <v>153.4023295229166</v>
      </c>
      <c r="G23" s="663">
        <v>334217.3908448033</v>
      </c>
    </row>
    <row r="24" spans="1:7" ht="12.75">
      <c r="A24" s="661" t="s">
        <v>278</v>
      </c>
      <c r="B24" s="648" t="s">
        <v>442</v>
      </c>
      <c r="C24" s="651">
        <v>97538</v>
      </c>
      <c r="D24" s="649">
        <v>1.2526522996165597</v>
      </c>
      <c r="E24" s="651">
        <v>122181.2</v>
      </c>
      <c r="F24" s="649">
        <v>163.73973771831766</v>
      </c>
      <c r="G24" s="663">
        <v>344929.6145191261</v>
      </c>
    </row>
    <row r="25" spans="1:7" ht="12.75">
      <c r="A25" s="661" t="s">
        <v>279</v>
      </c>
      <c r="B25" s="651" t="s">
        <v>444</v>
      </c>
      <c r="C25" s="651">
        <v>104846.8</v>
      </c>
      <c r="D25" s="649">
        <v>1.23</v>
      </c>
      <c r="E25" s="648">
        <v>128864</v>
      </c>
      <c r="F25" s="649">
        <v>168.77020903200992</v>
      </c>
      <c r="G25" s="663">
        <f>E25/0.58*F25/100</f>
        <v>374972.4864948436</v>
      </c>
    </row>
    <row r="26" spans="1:7" ht="12.75">
      <c r="A26" s="661" t="s">
        <v>378</v>
      </c>
      <c r="B26" s="651" t="s">
        <v>444</v>
      </c>
      <c r="C26" s="651">
        <v>84641</v>
      </c>
      <c r="D26" s="649">
        <v>1.19</v>
      </c>
      <c r="E26" s="648">
        <v>100988</v>
      </c>
      <c r="F26" s="649">
        <v>162.13503539961295</v>
      </c>
      <c r="G26" s="663">
        <f>E26/0.58*F26/100</f>
        <v>282305.0509471744</v>
      </c>
    </row>
    <row r="27" spans="1:7" ht="12.75">
      <c r="A27" s="661" t="s">
        <v>280</v>
      </c>
      <c r="B27" s="664" t="s">
        <v>444</v>
      </c>
      <c r="C27" s="651">
        <v>92904</v>
      </c>
      <c r="D27" s="649">
        <f>E27/C27</f>
        <v>1.2216912081288211</v>
      </c>
      <c r="E27" s="648">
        <v>113500</v>
      </c>
      <c r="F27" s="649">
        <v>169.93</v>
      </c>
      <c r="G27" s="663">
        <f>E27/0.58*F27/100</f>
        <v>332535.4310344828</v>
      </c>
    </row>
    <row r="28" spans="1:7" ht="13.5" thickBot="1">
      <c r="A28" s="670" t="s">
        <v>377</v>
      </c>
      <c r="B28" s="653" t="s">
        <v>444</v>
      </c>
      <c r="C28" s="653">
        <v>94924</v>
      </c>
      <c r="D28" s="654">
        <f>E28/C28</f>
        <v>1.2148034216847161</v>
      </c>
      <c r="E28" s="665">
        <v>115314</v>
      </c>
      <c r="F28" s="654">
        <v>195.96</v>
      </c>
      <c r="G28" s="666">
        <f>E28/0.58*F28/100</f>
        <v>389602.26620689663</v>
      </c>
    </row>
    <row r="29" spans="1:7" ht="12.75">
      <c r="A29" s="633" t="s">
        <v>445</v>
      </c>
      <c r="B29" s="633"/>
      <c r="C29" s="633"/>
      <c r="D29" s="633"/>
      <c r="E29" s="633"/>
      <c r="F29" s="633"/>
      <c r="G29" s="633"/>
    </row>
    <row r="30" spans="1:7" ht="12.75">
      <c r="A30" s="633" t="s">
        <v>446</v>
      </c>
      <c r="B30" s="633"/>
      <c r="C30" s="633"/>
      <c r="D30" s="633"/>
      <c r="E30" s="633"/>
      <c r="F30" s="633"/>
      <c r="G30" s="633"/>
    </row>
    <row r="31" spans="1:7" ht="12.75">
      <c r="A31" s="633" t="s">
        <v>447</v>
      </c>
      <c r="B31" s="633"/>
      <c r="C31" s="633"/>
      <c r="D31" s="633"/>
      <c r="E31" s="633"/>
      <c r="F31" s="633"/>
      <c r="G31" s="633"/>
    </row>
    <row r="32" spans="1:7" ht="12.75">
      <c r="A32" s="633" t="s">
        <v>448</v>
      </c>
      <c r="B32" s="633"/>
      <c r="C32" s="633"/>
      <c r="D32" s="633"/>
      <c r="E32" s="633"/>
      <c r="F32" s="633"/>
      <c r="G32" s="633"/>
    </row>
    <row r="33" spans="1:7" ht="12.75">
      <c r="A33" s="633" t="s">
        <v>281</v>
      </c>
      <c r="B33" s="633"/>
      <c r="C33" s="633"/>
      <c r="D33" s="633"/>
      <c r="E33" s="633"/>
      <c r="F33" s="633"/>
      <c r="G33" s="633"/>
    </row>
    <row r="34" spans="1:7" ht="12.75">
      <c r="A34" s="633"/>
      <c r="B34" s="633"/>
      <c r="C34" s="633"/>
      <c r="D34" s="633"/>
      <c r="E34" s="633"/>
      <c r="F34" s="633"/>
      <c r="G34" s="633"/>
    </row>
  </sheetData>
  <mergeCells count="3">
    <mergeCell ref="A1:G1"/>
    <mergeCell ref="A3:G3"/>
    <mergeCell ref="A4:G4"/>
  </mergeCells>
  <printOptions/>
  <pageMargins left="0.75" right="0.75" top="1" bottom="1" header="0" footer="0"/>
  <pageSetup horizontalDpi="2400" verticalDpi="2400" orientation="portrait" paperSize="9" scale="93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31"/>
  <dimension ref="A1:F33"/>
  <sheetViews>
    <sheetView showGridLines="0" tabSelected="1" zoomScale="75" zoomScaleNormal="75" workbookViewId="0" topLeftCell="A1">
      <selection activeCell="A4" sqref="A4:D4"/>
    </sheetView>
  </sheetViews>
  <sheetFormatPr defaultColWidth="11.421875" defaultRowHeight="12.75"/>
  <cols>
    <col min="1" max="1" width="40.7109375" style="19" customWidth="1"/>
    <col min="2" max="4" width="20.7109375" style="19" customWidth="1"/>
    <col min="5" max="5" width="11.28125" style="19" customWidth="1"/>
    <col min="6" max="16384" width="11.421875" style="19" customWidth="1"/>
  </cols>
  <sheetData>
    <row r="1" spans="1:6" s="253" customFormat="1" ht="18">
      <c r="A1" s="630" t="s">
        <v>229</v>
      </c>
      <c r="B1" s="630"/>
      <c r="C1" s="630"/>
      <c r="D1" s="630"/>
      <c r="E1" s="251"/>
      <c r="F1" s="251"/>
    </row>
    <row r="3" spans="1:4" s="270" customFormat="1" ht="15">
      <c r="A3" s="686" t="s">
        <v>455</v>
      </c>
      <c r="B3" s="686"/>
      <c r="C3" s="686"/>
      <c r="D3" s="686"/>
    </row>
    <row r="4" spans="1:5" s="270" customFormat="1" ht="15">
      <c r="A4" s="790" t="s">
        <v>395</v>
      </c>
      <c r="B4" s="790"/>
      <c r="C4" s="790"/>
      <c r="D4" s="790"/>
      <c r="E4" s="271"/>
    </row>
    <row r="5" ht="12.75">
      <c r="E5" s="40"/>
    </row>
    <row r="6" spans="1:5" ht="12.75">
      <c r="A6" s="76"/>
      <c r="B6" s="683" t="s">
        <v>128</v>
      </c>
      <c r="C6" s="684"/>
      <c r="D6" s="684"/>
      <c r="E6" s="40"/>
    </row>
    <row r="7" spans="1:5" ht="12.75">
      <c r="A7" s="29" t="s">
        <v>24</v>
      </c>
      <c r="B7" s="30" t="s">
        <v>44</v>
      </c>
      <c r="C7" s="30" t="s">
        <v>45</v>
      </c>
      <c r="D7" s="31" t="s">
        <v>45</v>
      </c>
      <c r="E7" s="40"/>
    </row>
    <row r="8" spans="1:5" ht="12.75">
      <c r="A8" s="29" t="s">
        <v>27</v>
      </c>
      <c r="B8" s="30" t="s">
        <v>46</v>
      </c>
      <c r="C8" s="30" t="s">
        <v>47</v>
      </c>
      <c r="D8" s="31" t="s">
        <v>48</v>
      </c>
      <c r="E8" s="40"/>
    </row>
    <row r="9" spans="1:5" ht="13.5" thickBot="1">
      <c r="A9" s="29"/>
      <c r="B9" s="491" t="s">
        <v>49</v>
      </c>
      <c r="C9" s="491" t="s">
        <v>50</v>
      </c>
      <c r="D9" s="21" t="s">
        <v>51</v>
      </c>
      <c r="E9" s="40"/>
    </row>
    <row r="10" spans="1:5" ht="12.75">
      <c r="A10" s="357" t="s">
        <v>5</v>
      </c>
      <c r="B10" s="402">
        <v>4824.767</v>
      </c>
      <c r="C10" s="492">
        <v>1.1290742122883863</v>
      </c>
      <c r="D10" s="402">
        <v>5447.52</v>
      </c>
      <c r="E10" s="43"/>
    </row>
    <row r="11" spans="1:5" ht="12.75">
      <c r="A11" s="41" t="s">
        <v>6</v>
      </c>
      <c r="B11" s="3">
        <v>404.034</v>
      </c>
      <c r="C11" s="8">
        <v>1.1676566823584156</v>
      </c>
      <c r="D11" s="3">
        <v>471.773</v>
      </c>
      <c r="E11" s="43"/>
    </row>
    <row r="12" spans="1:5" ht="12.75">
      <c r="A12" s="41" t="s">
        <v>7</v>
      </c>
      <c r="B12" s="3">
        <v>145.702</v>
      </c>
      <c r="C12" s="8">
        <v>1.2443480528750464</v>
      </c>
      <c r="D12" s="3">
        <v>181.304</v>
      </c>
      <c r="E12" s="43"/>
    </row>
    <row r="13" spans="1:5" ht="12.75">
      <c r="A13" s="41" t="s">
        <v>8</v>
      </c>
      <c r="B13" s="3">
        <v>1116.6580000000001</v>
      </c>
      <c r="C13" s="8">
        <v>1.5699838267401476</v>
      </c>
      <c r="D13" s="3">
        <v>1753.135</v>
      </c>
      <c r="E13" s="43"/>
    </row>
    <row r="14" spans="1:5" ht="12.75">
      <c r="A14" s="41" t="s">
        <v>9</v>
      </c>
      <c r="B14" s="3">
        <v>3125.145</v>
      </c>
      <c r="C14" s="8">
        <v>1.1303520316657307</v>
      </c>
      <c r="D14" s="3">
        <v>3532.514</v>
      </c>
      <c r="E14" s="43"/>
    </row>
    <row r="15" spans="1:5" ht="12.75">
      <c r="A15" s="41" t="s">
        <v>10</v>
      </c>
      <c r="B15" s="3">
        <v>392.34</v>
      </c>
      <c r="C15" s="8">
        <v>1.1999923535708825</v>
      </c>
      <c r="D15" s="3">
        <v>470.805</v>
      </c>
      <c r="E15" s="43"/>
    </row>
    <row r="16" spans="1:5" ht="12.75">
      <c r="A16" s="41" t="s">
        <v>11</v>
      </c>
      <c r="B16" s="3">
        <v>4947.226000000001</v>
      </c>
      <c r="C16" s="8">
        <v>1.1531331295558358</v>
      </c>
      <c r="D16" s="3">
        <v>5704.8102</v>
      </c>
      <c r="E16" s="43"/>
    </row>
    <row r="17" spans="1:5" ht="12.75">
      <c r="A17" s="41" t="s">
        <v>12</v>
      </c>
      <c r="B17" s="3">
        <v>14763.475</v>
      </c>
      <c r="C17" s="8">
        <v>1.1152093934524223</v>
      </c>
      <c r="D17" s="3">
        <v>16464.366</v>
      </c>
      <c r="E17" s="43"/>
    </row>
    <row r="18" spans="1:5" ht="12.75">
      <c r="A18" s="41" t="s">
        <v>13</v>
      </c>
      <c r="B18" s="3">
        <v>5.871</v>
      </c>
      <c r="C18" s="8">
        <v>0.9717254300800544</v>
      </c>
      <c r="D18" s="3">
        <v>5.705</v>
      </c>
      <c r="E18" s="43"/>
    </row>
    <row r="19" spans="1:5" ht="12.75">
      <c r="A19" s="41" t="s">
        <v>14</v>
      </c>
      <c r="B19" s="3">
        <v>3206.881</v>
      </c>
      <c r="C19" s="8">
        <v>1.1320501134903354</v>
      </c>
      <c r="D19" s="3">
        <v>3630.35</v>
      </c>
      <c r="E19" s="43"/>
    </row>
    <row r="20" spans="1:5" ht="12.75">
      <c r="A20" s="41" t="s">
        <v>15</v>
      </c>
      <c r="B20" s="3">
        <v>182.6</v>
      </c>
      <c r="C20" s="8">
        <v>1.0958926615553122</v>
      </c>
      <c r="D20" s="3">
        <v>200.11</v>
      </c>
      <c r="E20" s="43"/>
    </row>
    <row r="21" spans="1:5" ht="12.75">
      <c r="A21" s="41" t="s">
        <v>16</v>
      </c>
      <c r="B21" s="3">
        <v>3458.559</v>
      </c>
      <c r="C21" s="8">
        <v>1.0523677635685844</v>
      </c>
      <c r="D21" s="3">
        <v>3639.676</v>
      </c>
      <c r="E21" s="43"/>
    </row>
    <row r="22" spans="1:5" ht="12.75">
      <c r="A22" s="41" t="s">
        <v>17</v>
      </c>
      <c r="B22" s="3">
        <v>5365.928</v>
      </c>
      <c r="C22" s="8">
        <v>1.0648145111153187</v>
      </c>
      <c r="D22" s="3">
        <v>5713.718</v>
      </c>
      <c r="E22" s="43"/>
    </row>
    <row r="23" spans="1:5" ht="12.75">
      <c r="A23" s="41" t="s">
        <v>18</v>
      </c>
      <c r="B23" s="9">
        <v>527.848</v>
      </c>
      <c r="C23" s="8">
        <v>1.2073077855746353</v>
      </c>
      <c r="D23" s="11">
        <v>637.275</v>
      </c>
      <c r="E23" s="43"/>
    </row>
    <row r="24" spans="1:5" ht="12.75">
      <c r="A24" s="41" t="s">
        <v>19</v>
      </c>
      <c r="B24" s="9">
        <v>322.715</v>
      </c>
      <c r="C24" s="8">
        <v>1</v>
      </c>
      <c r="D24" s="11">
        <v>322.715</v>
      </c>
      <c r="E24" s="43"/>
    </row>
    <row r="25" spans="1:5" ht="12.75">
      <c r="A25" s="41" t="s">
        <v>20</v>
      </c>
      <c r="B25" s="3">
        <v>566.047</v>
      </c>
      <c r="C25" s="8">
        <v>1.9885963533063507</v>
      </c>
      <c r="D25" s="3">
        <v>1125.639</v>
      </c>
      <c r="E25" s="43"/>
    </row>
    <row r="26" spans="1:5" ht="12.75">
      <c r="A26" s="41" t="s">
        <v>21</v>
      </c>
      <c r="B26" s="9">
        <v>121.56800000000001</v>
      </c>
      <c r="C26" s="8">
        <v>1.3086996578046854</v>
      </c>
      <c r="D26" s="11">
        <v>159.096</v>
      </c>
      <c r="E26" s="43"/>
    </row>
    <row r="27" spans="1:5" ht="12.75">
      <c r="A27" s="41"/>
      <c r="B27" s="3"/>
      <c r="C27" s="4"/>
      <c r="D27" s="3"/>
      <c r="E27" s="43"/>
    </row>
    <row r="28" spans="1:5" ht="12.75">
      <c r="A28" s="26" t="s">
        <v>244</v>
      </c>
      <c r="B28" s="13">
        <v>43477.363999999994</v>
      </c>
      <c r="C28" s="10">
        <v>1.1376152243268476</v>
      </c>
      <c r="D28" s="13">
        <v>49460.5112</v>
      </c>
      <c r="E28" s="43"/>
    </row>
    <row r="29" spans="1:5" ht="12.75">
      <c r="A29" s="41" t="s">
        <v>22</v>
      </c>
      <c r="B29" s="11">
        <v>41163.249</v>
      </c>
      <c r="C29" s="8">
        <v>1.2517861940392507</v>
      </c>
      <c r="D29" s="39">
        <v>51527.5868</v>
      </c>
      <c r="E29" s="43"/>
    </row>
    <row r="30" spans="1:5" ht="12.75">
      <c r="A30" s="41"/>
      <c r="B30" s="1"/>
      <c r="C30" s="4"/>
      <c r="D30" s="3"/>
      <c r="E30" s="43"/>
    </row>
    <row r="31" spans="1:5" ht="13.5" thickBot="1">
      <c r="A31" s="362" t="s">
        <v>99</v>
      </c>
      <c r="B31" s="406">
        <v>84640.613</v>
      </c>
      <c r="C31" s="493">
        <v>1.1931399646172223</v>
      </c>
      <c r="D31" s="406">
        <v>100988.098</v>
      </c>
      <c r="E31" s="43"/>
    </row>
    <row r="32" spans="1:5" ht="12.75">
      <c r="A32" s="25"/>
      <c r="B32" s="25"/>
      <c r="C32" s="25"/>
      <c r="D32" s="25"/>
      <c r="E32" s="25"/>
    </row>
    <row r="33" spans="1:5" ht="12.75">
      <c r="A33" s="25"/>
      <c r="B33" s="44"/>
      <c r="C33" s="25"/>
      <c r="D33" s="45"/>
      <c r="E33" s="25"/>
    </row>
  </sheetData>
  <mergeCells count="4">
    <mergeCell ref="A1:D1"/>
    <mergeCell ref="A3:D3"/>
    <mergeCell ref="A4:D4"/>
    <mergeCell ref="B6:D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32"/>
  <dimension ref="A1:G9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19" customWidth="1"/>
    <col min="2" max="7" width="14.7109375" style="19" customWidth="1"/>
    <col min="8" max="10" width="10.57421875" style="19" customWidth="1"/>
    <col min="11" max="16384" width="11.421875" style="19" customWidth="1"/>
  </cols>
  <sheetData>
    <row r="1" spans="1:7" s="253" customFormat="1" ht="18">
      <c r="A1" s="630" t="s">
        <v>229</v>
      </c>
      <c r="B1" s="630"/>
      <c r="C1" s="630"/>
      <c r="D1" s="630"/>
      <c r="E1" s="630"/>
      <c r="F1" s="630"/>
      <c r="G1" s="630"/>
    </row>
    <row r="3" spans="1:7" s="270" customFormat="1" ht="15">
      <c r="A3" s="686" t="s">
        <v>450</v>
      </c>
      <c r="B3" s="686"/>
      <c r="C3" s="686"/>
      <c r="D3" s="686"/>
      <c r="E3" s="686"/>
      <c r="F3" s="686"/>
      <c r="G3" s="686"/>
    </row>
    <row r="4" spans="1:7" s="270" customFormat="1" ht="15">
      <c r="A4" s="686" t="s">
        <v>396</v>
      </c>
      <c r="B4" s="686"/>
      <c r="C4" s="686"/>
      <c r="D4" s="686"/>
      <c r="E4" s="686"/>
      <c r="F4" s="686"/>
      <c r="G4" s="686"/>
    </row>
    <row r="6" spans="1:7" ht="12.75">
      <c r="A6" s="76"/>
      <c r="B6" s="683" t="s">
        <v>127</v>
      </c>
      <c r="C6" s="684"/>
      <c r="D6" s="685"/>
      <c r="E6" s="683" t="s">
        <v>128</v>
      </c>
      <c r="F6" s="684"/>
      <c r="G6" s="684"/>
    </row>
    <row r="7" spans="1:7" ht="12.75">
      <c r="A7" s="29" t="s">
        <v>24</v>
      </c>
      <c r="B7" s="30" t="s">
        <v>44</v>
      </c>
      <c r="C7" s="30" t="s">
        <v>45</v>
      </c>
      <c r="D7" s="31" t="s">
        <v>45</v>
      </c>
      <c r="E7" s="30" t="s">
        <v>44</v>
      </c>
      <c r="F7" s="30" t="s">
        <v>45</v>
      </c>
      <c r="G7" s="31" t="s">
        <v>45</v>
      </c>
    </row>
    <row r="8" spans="1:7" ht="12.75">
      <c r="A8" s="29" t="s">
        <v>27</v>
      </c>
      <c r="B8" s="30" t="s">
        <v>46</v>
      </c>
      <c r="C8" s="30" t="s">
        <v>47</v>
      </c>
      <c r="D8" s="31" t="s">
        <v>48</v>
      </c>
      <c r="E8" s="30" t="s">
        <v>46</v>
      </c>
      <c r="F8" s="30" t="s">
        <v>47</v>
      </c>
      <c r="G8" s="31" t="s">
        <v>48</v>
      </c>
    </row>
    <row r="9" spans="1:7" ht="12.75">
      <c r="A9" s="32"/>
      <c r="B9" s="33" t="s">
        <v>49</v>
      </c>
      <c r="C9" s="34" t="s">
        <v>50</v>
      </c>
      <c r="D9" s="24" t="s">
        <v>51</v>
      </c>
      <c r="E9" s="34" t="s">
        <v>49</v>
      </c>
      <c r="F9" s="34" t="s">
        <v>50</v>
      </c>
      <c r="G9" s="24" t="s">
        <v>51</v>
      </c>
    </row>
    <row r="10" spans="1:7" ht="12.75">
      <c r="A10" s="35" t="s">
        <v>56</v>
      </c>
      <c r="B10" s="562">
        <v>3322.005</v>
      </c>
      <c r="C10" s="495">
        <f>D10/B10</f>
        <v>1.783025010498178</v>
      </c>
      <c r="D10" s="563">
        <v>5923.218</v>
      </c>
      <c r="E10" s="562">
        <v>1674.851</v>
      </c>
      <c r="F10" s="498">
        <v>1.124251649848255</v>
      </c>
      <c r="G10" s="532">
        <v>1882.9540000000002</v>
      </c>
    </row>
    <row r="11" spans="1:7" ht="12.75">
      <c r="A11" s="37" t="s">
        <v>57</v>
      </c>
      <c r="B11" s="525">
        <v>9290</v>
      </c>
      <c r="C11" s="14">
        <f aca="true" t="shared" si="0" ref="C11:C74">D11/B11</f>
        <v>1.909824004305705</v>
      </c>
      <c r="D11" s="524">
        <v>17742.265</v>
      </c>
      <c r="E11" s="529" t="s">
        <v>228</v>
      </c>
      <c r="F11" s="565" t="s">
        <v>228</v>
      </c>
      <c r="G11" s="561" t="s">
        <v>228</v>
      </c>
    </row>
    <row r="12" spans="1:7" ht="12.75">
      <c r="A12" s="37" t="s">
        <v>58</v>
      </c>
      <c r="B12" s="525">
        <v>28049.244</v>
      </c>
      <c r="C12" s="14">
        <f t="shared" si="0"/>
        <v>2.0736416282734753</v>
      </c>
      <c r="D12" s="525">
        <v>58164.08</v>
      </c>
      <c r="E12" s="524">
        <v>57</v>
      </c>
      <c r="F12" s="566">
        <v>1.986859649122807</v>
      </c>
      <c r="G12" s="556">
        <v>113.251</v>
      </c>
    </row>
    <row r="13" spans="1:7" ht="12.75">
      <c r="A13" s="37" t="s">
        <v>59</v>
      </c>
      <c r="B13" s="525">
        <v>19916.091</v>
      </c>
      <c r="C13" s="14">
        <f t="shared" si="0"/>
        <v>2.0458185795596133</v>
      </c>
      <c r="D13" s="524">
        <v>40744.709</v>
      </c>
      <c r="E13" s="525">
        <v>3092.916</v>
      </c>
      <c r="F13" s="567">
        <v>1.1158773791464107</v>
      </c>
      <c r="G13" s="523">
        <v>3451.315</v>
      </c>
    </row>
    <row r="14" spans="1:7" ht="12.75">
      <c r="A14" s="494" t="s">
        <v>246</v>
      </c>
      <c r="B14" s="526">
        <v>60577.34</v>
      </c>
      <c r="C14" s="496">
        <f t="shared" si="0"/>
        <v>2.0234343733151703</v>
      </c>
      <c r="D14" s="526">
        <v>122574.272</v>
      </c>
      <c r="E14" s="526">
        <v>4824.767</v>
      </c>
      <c r="F14" s="568">
        <v>1.1290742122883863</v>
      </c>
      <c r="G14" s="527">
        <v>5447.52</v>
      </c>
    </row>
    <row r="15" spans="1:7" ht="12.75">
      <c r="A15" s="37"/>
      <c r="B15" s="525"/>
      <c r="C15" s="14"/>
      <c r="D15" s="525"/>
      <c r="E15" s="525"/>
      <c r="F15" s="567"/>
      <c r="G15" s="523"/>
    </row>
    <row r="16" spans="1:7" ht="12.75">
      <c r="A16" s="494" t="s">
        <v>247</v>
      </c>
      <c r="B16" s="526">
        <v>584.269</v>
      </c>
      <c r="C16" s="496">
        <f t="shared" si="0"/>
        <v>2.2714297695068537</v>
      </c>
      <c r="D16" s="526">
        <v>1327.126</v>
      </c>
      <c r="E16" s="526">
        <v>404.034</v>
      </c>
      <c r="F16" s="568">
        <v>1.1676566823584156</v>
      </c>
      <c r="G16" s="527">
        <v>471.773</v>
      </c>
    </row>
    <row r="17" spans="1:7" ht="12.75">
      <c r="A17" s="37"/>
      <c r="B17" s="525"/>
      <c r="C17" s="14"/>
      <c r="D17" s="525"/>
      <c r="E17" s="525"/>
      <c r="F17" s="567"/>
      <c r="G17" s="523"/>
    </row>
    <row r="18" spans="1:7" ht="12.75">
      <c r="A18" s="494" t="s">
        <v>248</v>
      </c>
      <c r="B18" s="526">
        <v>783.632</v>
      </c>
      <c r="C18" s="496">
        <f t="shared" si="0"/>
        <v>2.118370612736591</v>
      </c>
      <c r="D18" s="529">
        <v>1660.023</v>
      </c>
      <c r="E18" s="526">
        <v>145.702</v>
      </c>
      <c r="F18" s="568">
        <v>1.2443480528750464</v>
      </c>
      <c r="G18" s="527">
        <v>181.304</v>
      </c>
    </row>
    <row r="19" spans="1:7" ht="12.75">
      <c r="A19" s="37"/>
      <c r="B19" s="525"/>
      <c r="C19" s="14"/>
      <c r="D19" s="525"/>
      <c r="E19" s="525"/>
      <c r="F19" s="567"/>
      <c r="G19" s="523"/>
    </row>
    <row r="20" spans="1:7" ht="12.75">
      <c r="A20" s="37" t="s">
        <v>60</v>
      </c>
      <c r="B20" s="525">
        <v>7442.2</v>
      </c>
      <c r="C20" s="14">
        <f t="shared" si="0"/>
        <v>1.8362849694982666</v>
      </c>
      <c r="D20" s="524">
        <v>13666</v>
      </c>
      <c r="E20" s="525">
        <v>1.26</v>
      </c>
      <c r="F20" s="567">
        <v>0.9968253968253968</v>
      </c>
      <c r="G20" s="523">
        <v>1.256</v>
      </c>
    </row>
    <row r="21" spans="1:7" ht="12.75">
      <c r="A21" s="37" t="s">
        <v>61</v>
      </c>
      <c r="B21" s="525">
        <v>4322.31</v>
      </c>
      <c r="C21" s="14">
        <f t="shared" si="0"/>
        <v>1.6366917227130864</v>
      </c>
      <c r="D21" s="525">
        <v>7074.289000000001</v>
      </c>
      <c r="E21" s="525">
        <v>620.94</v>
      </c>
      <c r="F21" s="567">
        <v>1.1975537088929686</v>
      </c>
      <c r="G21" s="523">
        <v>743.609</v>
      </c>
    </row>
    <row r="22" spans="1:7" ht="12.75">
      <c r="A22" s="37" t="s">
        <v>62</v>
      </c>
      <c r="B22" s="525">
        <v>1243.95</v>
      </c>
      <c r="C22" s="14">
        <f t="shared" si="0"/>
        <v>1.744138430001206</v>
      </c>
      <c r="D22" s="525">
        <v>2169.621</v>
      </c>
      <c r="E22" s="525">
        <v>494.458</v>
      </c>
      <c r="F22" s="567">
        <v>2.0391418482459582</v>
      </c>
      <c r="G22" s="523">
        <v>1008.27</v>
      </c>
    </row>
    <row r="23" spans="1:7" ht="12.75">
      <c r="A23" s="494" t="s">
        <v>249</v>
      </c>
      <c r="B23" s="526">
        <v>13008.46</v>
      </c>
      <c r="C23" s="496">
        <f t="shared" si="0"/>
        <v>1.7611546639648352</v>
      </c>
      <c r="D23" s="526">
        <v>22909.91</v>
      </c>
      <c r="E23" s="526">
        <v>1116.6580000000001</v>
      </c>
      <c r="F23" s="568">
        <v>1.5699838267401476</v>
      </c>
      <c r="G23" s="527">
        <v>1753.135</v>
      </c>
    </row>
    <row r="24" spans="1:7" ht="12.75">
      <c r="A24" s="37"/>
      <c r="B24" s="525"/>
      <c r="C24" s="14"/>
      <c r="D24" s="525"/>
      <c r="E24" s="525"/>
      <c r="F24" s="567"/>
      <c r="G24" s="523"/>
    </row>
    <row r="25" spans="1:7" ht="12.75">
      <c r="A25" s="494" t="s">
        <v>250</v>
      </c>
      <c r="B25" s="526">
        <v>20408.735</v>
      </c>
      <c r="C25" s="496">
        <f t="shared" si="0"/>
        <v>1.6877081798553413</v>
      </c>
      <c r="D25" s="526">
        <v>34443.989</v>
      </c>
      <c r="E25" s="526">
        <v>3125.145</v>
      </c>
      <c r="F25" s="568">
        <v>1.1303520316657307</v>
      </c>
      <c r="G25" s="527">
        <v>3532.514</v>
      </c>
    </row>
    <row r="26" spans="1:7" ht="12.75">
      <c r="A26" s="37"/>
      <c r="B26" s="525"/>
      <c r="C26" s="14"/>
      <c r="D26" s="525"/>
      <c r="E26" s="525"/>
      <c r="F26" s="567"/>
      <c r="G26" s="523"/>
    </row>
    <row r="27" spans="1:7" ht="12.75">
      <c r="A27" s="494" t="s">
        <v>251</v>
      </c>
      <c r="B27" s="526">
        <v>3279.464</v>
      </c>
      <c r="C27" s="496">
        <f t="shared" si="0"/>
        <v>2.0104666494280776</v>
      </c>
      <c r="D27" s="529">
        <v>6593.253000000001</v>
      </c>
      <c r="E27" s="526">
        <v>392.34</v>
      </c>
      <c r="F27" s="568">
        <v>1.1999923535708825</v>
      </c>
      <c r="G27" s="527">
        <v>470.805</v>
      </c>
    </row>
    <row r="28" spans="1:7" ht="12.75">
      <c r="A28" s="37"/>
      <c r="B28" s="525"/>
      <c r="C28" s="14"/>
      <c r="D28" s="525"/>
      <c r="E28" s="525"/>
      <c r="F28" s="567"/>
      <c r="G28" s="523"/>
    </row>
    <row r="29" spans="1:7" ht="12.75">
      <c r="A29" s="37" t="s">
        <v>63</v>
      </c>
      <c r="B29" s="525">
        <v>1041.679</v>
      </c>
      <c r="C29" s="14">
        <f t="shared" si="0"/>
        <v>1.687744497105154</v>
      </c>
      <c r="D29" s="525">
        <v>1758.088</v>
      </c>
      <c r="E29" s="524" t="s">
        <v>228</v>
      </c>
      <c r="F29" s="566" t="s">
        <v>228</v>
      </c>
      <c r="G29" s="556" t="s">
        <v>228</v>
      </c>
    </row>
    <row r="30" spans="1:7" ht="12.75">
      <c r="A30" s="37" t="s">
        <v>64</v>
      </c>
      <c r="B30" s="524">
        <v>52.85</v>
      </c>
      <c r="C30" s="14">
        <f t="shared" si="0"/>
        <v>4.499905392620624</v>
      </c>
      <c r="D30" s="525">
        <v>237.82</v>
      </c>
      <c r="E30" s="525">
        <v>2294.909</v>
      </c>
      <c r="F30" s="567">
        <v>1.172691901944696</v>
      </c>
      <c r="G30" s="523">
        <v>2691.2212000000004</v>
      </c>
    </row>
    <row r="31" spans="1:7" ht="12.75">
      <c r="A31" s="37" t="s">
        <v>65</v>
      </c>
      <c r="B31" s="525">
        <v>22604.862</v>
      </c>
      <c r="C31" s="14">
        <f t="shared" si="0"/>
        <v>1.1117808637805442</v>
      </c>
      <c r="D31" s="525">
        <v>25131.653</v>
      </c>
      <c r="E31" s="525">
        <v>2652.317</v>
      </c>
      <c r="F31" s="567">
        <v>1.1362099628362672</v>
      </c>
      <c r="G31" s="523">
        <v>3013.589</v>
      </c>
    </row>
    <row r="32" spans="1:7" ht="12.75">
      <c r="A32" s="494" t="s">
        <v>252</v>
      </c>
      <c r="B32" s="526">
        <v>23699.391</v>
      </c>
      <c r="C32" s="496">
        <f t="shared" si="0"/>
        <v>1.1446522402200123</v>
      </c>
      <c r="D32" s="526">
        <v>27127.560999999998</v>
      </c>
      <c r="E32" s="526">
        <v>4947.226000000001</v>
      </c>
      <c r="F32" s="568">
        <v>1.1531331295558358</v>
      </c>
      <c r="G32" s="527">
        <v>5704.8102</v>
      </c>
    </row>
    <row r="33" spans="1:7" ht="12.75">
      <c r="A33" s="37"/>
      <c r="B33" s="525"/>
      <c r="C33" s="14"/>
      <c r="D33" s="525"/>
      <c r="E33" s="525"/>
      <c r="F33" s="567"/>
      <c r="G33" s="523"/>
    </row>
    <row r="34" spans="1:7" ht="12.75">
      <c r="A34" s="37" t="s">
        <v>66</v>
      </c>
      <c r="B34" s="525">
        <v>48063</v>
      </c>
      <c r="C34" s="14">
        <f t="shared" si="0"/>
        <v>1.9030917753781496</v>
      </c>
      <c r="D34" s="525">
        <v>91468.3</v>
      </c>
      <c r="E34" s="525">
        <v>6315.655</v>
      </c>
      <c r="F34" s="567">
        <v>1.0847242289200407</v>
      </c>
      <c r="G34" s="523">
        <v>6850.744</v>
      </c>
    </row>
    <row r="35" spans="1:7" ht="12.75">
      <c r="A35" s="37" t="s">
        <v>67</v>
      </c>
      <c r="B35" s="525">
        <v>23354</v>
      </c>
      <c r="C35" s="14">
        <f t="shared" si="0"/>
        <v>1.7963053010190972</v>
      </c>
      <c r="D35" s="525">
        <v>41950.914</v>
      </c>
      <c r="E35" s="525">
        <v>898.793</v>
      </c>
      <c r="F35" s="567">
        <v>1.372964631455741</v>
      </c>
      <c r="G35" s="523">
        <v>1234.011</v>
      </c>
    </row>
    <row r="36" spans="1:7" ht="12.75">
      <c r="A36" s="37" t="s">
        <v>68</v>
      </c>
      <c r="B36" s="525">
        <v>113011.36300000001</v>
      </c>
      <c r="C36" s="14">
        <f t="shared" si="0"/>
        <v>1.0592118068693674</v>
      </c>
      <c r="D36" s="525">
        <v>119702.97</v>
      </c>
      <c r="E36" s="525">
        <v>3997.82</v>
      </c>
      <c r="F36" s="567">
        <v>1.105654331610728</v>
      </c>
      <c r="G36" s="523">
        <v>4420.207</v>
      </c>
    </row>
    <row r="37" spans="1:7" ht="12.75">
      <c r="A37" s="37" t="s">
        <v>69</v>
      </c>
      <c r="B37" s="525">
        <v>47993.7</v>
      </c>
      <c r="C37" s="14">
        <f t="shared" si="0"/>
        <v>2.1073960540654295</v>
      </c>
      <c r="D37" s="525">
        <v>101141.734</v>
      </c>
      <c r="E37" s="525">
        <v>3551.207</v>
      </c>
      <c r="F37" s="567">
        <v>1.114945988786348</v>
      </c>
      <c r="G37" s="523">
        <v>3959.404</v>
      </c>
    </row>
    <row r="38" spans="1:7" ht="12.75">
      <c r="A38" s="494" t="s">
        <v>253</v>
      </c>
      <c r="B38" s="526">
        <v>232422.06300000002</v>
      </c>
      <c r="C38" s="496">
        <f t="shared" si="0"/>
        <v>1.5242267168070012</v>
      </c>
      <c r="D38" s="526">
        <v>354263.918</v>
      </c>
      <c r="E38" s="526">
        <v>14763.475</v>
      </c>
      <c r="F38" s="568">
        <v>1.115209393452422</v>
      </c>
      <c r="G38" s="527">
        <v>16464.365999999998</v>
      </c>
    </row>
    <row r="39" spans="1:7" ht="12.75">
      <c r="A39" s="37"/>
      <c r="B39" s="525"/>
      <c r="C39" s="14"/>
      <c r="D39" s="525"/>
      <c r="E39" s="525"/>
      <c r="F39" s="567"/>
      <c r="G39" s="523"/>
    </row>
    <row r="40" spans="1:7" ht="12.75">
      <c r="A40" s="494" t="s">
        <v>254</v>
      </c>
      <c r="B40" s="526">
        <v>3904.06</v>
      </c>
      <c r="C40" s="496">
        <f t="shared" si="0"/>
        <v>1.8579343042883563</v>
      </c>
      <c r="D40" s="526">
        <v>7253.487</v>
      </c>
      <c r="E40" s="526">
        <v>5.871</v>
      </c>
      <c r="F40" s="568">
        <v>0.9717254300800544</v>
      </c>
      <c r="G40" s="527">
        <v>5.705</v>
      </c>
    </row>
    <row r="41" spans="1:7" ht="12.75">
      <c r="A41" s="37"/>
      <c r="B41" s="525"/>
      <c r="C41" s="14"/>
      <c r="D41" s="525"/>
      <c r="E41" s="525"/>
      <c r="F41" s="567"/>
      <c r="G41" s="523"/>
    </row>
    <row r="42" spans="1:7" ht="12.75">
      <c r="A42" s="37" t="s">
        <v>70</v>
      </c>
      <c r="B42" s="525">
        <v>3984</v>
      </c>
      <c r="C42" s="14">
        <f t="shared" si="0"/>
        <v>1.9738504016064256</v>
      </c>
      <c r="D42" s="524">
        <v>7863.82</v>
      </c>
      <c r="E42" s="524" t="s">
        <v>228</v>
      </c>
      <c r="F42" s="566" t="s">
        <v>228</v>
      </c>
      <c r="G42" s="556" t="s">
        <v>228</v>
      </c>
    </row>
    <row r="43" spans="1:7" ht="12.75">
      <c r="A43" s="37" t="s">
        <v>71</v>
      </c>
      <c r="B43" s="525">
        <v>5756.613</v>
      </c>
      <c r="C43" s="14">
        <f t="shared" si="0"/>
        <v>1.8272032530239566</v>
      </c>
      <c r="D43" s="524">
        <v>10518.501999999999</v>
      </c>
      <c r="E43" s="525">
        <v>643.956</v>
      </c>
      <c r="F43" s="567">
        <v>1.1247026194336258</v>
      </c>
      <c r="G43" s="523">
        <v>724.259</v>
      </c>
    </row>
    <row r="44" spans="1:7" ht="12.75">
      <c r="A44" s="37" t="s">
        <v>72</v>
      </c>
      <c r="B44" s="525">
        <v>8954.461999999998</v>
      </c>
      <c r="C44" s="14">
        <f t="shared" si="0"/>
        <v>1.861198026190742</v>
      </c>
      <c r="D44" s="525">
        <v>16666.027</v>
      </c>
      <c r="E44" s="525">
        <v>291.29</v>
      </c>
      <c r="F44" s="567">
        <v>1.1831576779154793</v>
      </c>
      <c r="G44" s="523">
        <v>344.642</v>
      </c>
    </row>
    <row r="45" spans="1:7" ht="12.75">
      <c r="A45" s="37" t="s">
        <v>73</v>
      </c>
      <c r="B45" s="524">
        <v>19.82</v>
      </c>
      <c r="C45" s="14">
        <f t="shared" si="0"/>
        <v>3.9979818365287585</v>
      </c>
      <c r="D45" s="525">
        <v>79.24</v>
      </c>
      <c r="E45" s="525">
        <v>140.074</v>
      </c>
      <c r="F45" s="567">
        <v>1.100054257035567</v>
      </c>
      <c r="G45" s="523">
        <v>154.089</v>
      </c>
    </row>
    <row r="46" spans="1:7" ht="12.75">
      <c r="A46" s="37" t="s">
        <v>74</v>
      </c>
      <c r="B46" s="524" t="s">
        <v>228</v>
      </c>
      <c r="C46" s="524" t="s">
        <v>228</v>
      </c>
      <c r="D46" s="524" t="s">
        <v>228</v>
      </c>
      <c r="E46" s="525">
        <v>203.082</v>
      </c>
      <c r="F46" s="567">
        <v>1.1220935385706268</v>
      </c>
      <c r="G46" s="523">
        <v>227.877</v>
      </c>
    </row>
    <row r="47" spans="1:7" ht="12.75">
      <c r="A47" s="37" t="s">
        <v>75</v>
      </c>
      <c r="B47" s="525">
        <v>6179.974</v>
      </c>
      <c r="C47" s="14">
        <f t="shared" si="0"/>
        <v>1.9434455549489364</v>
      </c>
      <c r="D47" s="525">
        <v>12010.443</v>
      </c>
      <c r="E47" s="525">
        <v>89.35</v>
      </c>
      <c r="F47" s="567">
        <v>1</v>
      </c>
      <c r="G47" s="523">
        <v>89.35</v>
      </c>
    </row>
    <row r="48" spans="1:7" ht="12.75">
      <c r="A48" s="37" t="s">
        <v>76</v>
      </c>
      <c r="B48" s="524">
        <v>20.895</v>
      </c>
      <c r="C48" s="14">
        <f t="shared" si="0"/>
        <v>5.347451543431443</v>
      </c>
      <c r="D48" s="525">
        <v>111.735</v>
      </c>
      <c r="E48" s="524" t="s">
        <v>228</v>
      </c>
      <c r="F48" s="566" t="s">
        <v>228</v>
      </c>
      <c r="G48" s="556" t="s">
        <v>228</v>
      </c>
    </row>
    <row r="49" spans="1:7" ht="12.75">
      <c r="A49" s="37" t="s">
        <v>77</v>
      </c>
      <c r="B49" s="525">
        <v>15275.209</v>
      </c>
      <c r="C49" s="14">
        <f t="shared" si="0"/>
        <v>1.883602574603071</v>
      </c>
      <c r="D49" s="525">
        <v>28772.423000000003</v>
      </c>
      <c r="E49" s="525">
        <v>1839.129</v>
      </c>
      <c r="F49" s="567">
        <v>1.1364798227856774</v>
      </c>
      <c r="G49" s="523">
        <v>2090.133</v>
      </c>
    </row>
    <row r="50" spans="1:7" ht="12.75">
      <c r="A50" s="37" t="s">
        <v>78</v>
      </c>
      <c r="B50" s="525">
        <v>784.556</v>
      </c>
      <c r="C50" s="14">
        <f t="shared" si="0"/>
        <v>2.2461800049964564</v>
      </c>
      <c r="D50" s="524">
        <v>1762.254</v>
      </c>
      <c r="E50" s="524" t="s">
        <v>228</v>
      </c>
      <c r="F50" s="566" t="s">
        <v>228</v>
      </c>
      <c r="G50" s="556" t="s">
        <v>228</v>
      </c>
    </row>
    <row r="51" spans="1:7" ht="12.75">
      <c r="A51" s="494" t="s">
        <v>255</v>
      </c>
      <c r="B51" s="526">
        <v>40975.528999999995</v>
      </c>
      <c r="C51" s="496">
        <f t="shared" si="0"/>
        <v>1.8983145769759315</v>
      </c>
      <c r="D51" s="526">
        <v>77784.444</v>
      </c>
      <c r="E51" s="526">
        <v>3206.881</v>
      </c>
      <c r="F51" s="568">
        <v>1.1320501134903354</v>
      </c>
      <c r="G51" s="527">
        <v>3630.35</v>
      </c>
    </row>
    <row r="52" spans="1:7" ht="12.75">
      <c r="A52" s="37"/>
      <c r="B52" s="525"/>
      <c r="C52" s="14"/>
      <c r="D52" s="525"/>
      <c r="E52" s="525"/>
      <c r="F52" s="567"/>
      <c r="G52" s="523"/>
    </row>
    <row r="53" spans="1:7" ht="12.75">
      <c r="A53" s="494" t="s">
        <v>256</v>
      </c>
      <c r="B53" s="526">
        <v>17441.539</v>
      </c>
      <c r="C53" s="496">
        <f t="shared" si="0"/>
        <v>1.825996949007768</v>
      </c>
      <c r="D53" s="526">
        <v>31848.197</v>
      </c>
      <c r="E53" s="526">
        <v>182.6</v>
      </c>
      <c r="F53" s="568">
        <v>1.0958926615553122</v>
      </c>
      <c r="G53" s="527">
        <v>200.11</v>
      </c>
    </row>
    <row r="54" spans="1:7" ht="12.75">
      <c r="A54" s="37"/>
      <c r="B54" s="525"/>
      <c r="C54" s="14"/>
      <c r="D54" s="525"/>
      <c r="E54" s="525"/>
      <c r="F54" s="567"/>
      <c r="G54" s="523"/>
    </row>
    <row r="55" spans="1:7" ht="12.75">
      <c r="A55" s="37" t="s">
        <v>79</v>
      </c>
      <c r="B55" s="525">
        <v>2764</v>
      </c>
      <c r="C55" s="14">
        <f t="shared" si="0"/>
        <v>1.7997948625180897</v>
      </c>
      <c r="D55" s="524">
        <v>4974.633</v>
      </c>
      <c r="E55" s="525">
        <v>1432.267</v>
      </c>
      <c r="F55" s="567">
        <v>0.9995384938702071</v>
      </c>
      <c r="G55" s="523">
        <v>1431.606</v>
      </c>
    </row>
    <row r="56" spans="1:7" ht="12.75">
      <c r="A56" s="37" t="s">
        <v>80</v>
      </c>
      <c r="B56" s="524" t="s">
        <v>228</v>
      </c>
      <c r="C56" s="14" t="s">
        <v>228</v>
      </c>
      <c r="D56" s="525" t="s">
        <v>228</v>
      </c>
      <c r="E56" s="525">
        <v>243.692</v>
      </c>
      <c r="F56" s="567">
        <v>1.0999991792918928</v>
      </c>
      <c r="G56" s="523">
        <v>268.061</v>
      </c>
    </row>
    <row r="57" spans="1:7" ht="12.75">
      <c r="A57" s="37" t="s">
        <v>81</v>
      </c>
      <c r="B57" s="524">
        <v>99.7</v>
      </c>
      <c r="C57" s="14">
        <f t="shared" si="0"/>
        <v>2.2684052156469408</v>
      </c>
      <c r="D57" s="524">
        <v>226.16</v>
      </c>
      <c r="E57" s="524" t="s">
        <v>228</v>
      </c>
      <c r="F57" s="566" t="s">
        <v>228</v>
      </c>
      <c r="G57" s="556" t="s">
        <v>228</v>
      </c>
    </row>
    <row r="58" spans="1:7" ht="12.75">
      <c r="A58" s="37" t="s">
        <v>82</v>
      </c>
      <c r="B58" s="525">
        <v>12202.635999999999</v>
      </c>
      <c r="C58" s="14">
        <f t="shared" si="0"/>
        <v>1.5225138240622764</v>
      </c>
      <c r="D58" s="524">
        <v>18578.681999999997</v>
      </c>
      <c r="E58" s="525">
        <v>787.2</v>
      </c>
      <c r="F58" s="567">
        <v>1.2000012703252032</v>
      </c>
      <c r="G58" s="523">
        <v>944.641</v>
      </c>
    </row>
    <row r="59" spans="1:7" ht="12.75">
      <c r="A59" s="37" t="s">
        <v>83</v>
      </c>
      <c r="B59" s="525">
        <v>14205.3</v>
      </c>
      <c r="C59" s="14">
        <f t="shared" si="0"/>
        <v>1.5073407812576995</v>
      </c>
      <c r="D59" s="525">
        <v>21412.228</v>
      </c>
      <c r="E59" s="525">
        <v>995.4</v>
      </c>
      <c r="F59" s="567">
        <v>0.9999678521197509</v>
      </c>
      <c r="G59" s="523">
        <v>995.368</v>
      </c>
    </row>
    <row r="60" spans="1:7" ht="12.75">
      <c r="A60" s="494" t="s">
        <v>257</v>
      </c>
      <c r="B60" s="526">
        <v>29271.636</v>
      </c>
      <c r="C60" s="496">
        <f t="shared" si="0"/>
        <v>1.543873495830571</v>
      </c>
      <c r="D60" s="526">
        <v>45191.702999999994</v>
      </c>
      <c r="E60" s="526">
        <v>3458.559</v>
      </c>
      <c r="F60" s="568">
        <v>1.0523677635685844</v>
      </c>
      <c r="G60" s="527">
        <v>3639.676</v>
      </c>
    </row>
    <row r="61" spans="1:7" ht="12.75">
      <c r="A61" s="37"/>
      <c r="B61" s="525"/>
      <c r="C61" s="14"/>
      <c r="D61" s="525"/>
      <c r="E61" s="525"/>
      <c r="F61" s="567"/>
      <c r="G61" s="523"/>
    </row>
    <row r="62" spans="1:7" ht="12.75">
      <c r="A62" s="37" t="s">
        <v>84</v>
      </c>
      <c r="B62" s="525">
        <v>15121.868</v>
      </c>
      <c r="C62" s="14">
        <f t="shared" si="0"/>
        <v>2.1933628173450526</v>
      </c>
      <c r="D62" s="525">
        <v>33167.742999999995</v>
      </c>
      <c r="E62" s="525">
        <v>1158.549</v>
      </c>
      <c r="F62" s="567">
        <v>1.059864537451588</v>
      </c>
      <c r="G62" s="523">
        <v>1227.905</v>
      </c>
    </row>
    <row r="63" spans="1:7" ht="12.75">
      <c r="A63" s="37" t="s">
        <v>85</v>
      </c>
      <c r="B63" s="525">
        <v>8195.128</v>
      </c>
      <c r="C63" s="14">
        <f t="shared" si="0"/>
        <v>2.1537303627228277</v>
      </c>
      <c r="D63" s="524">
        <v>17650.096</v>
      </c>
      <c r="E63" s="525">
        <v>2649.379</v>
      </c>
      <c r="F63" s="567">
        <v>1.0488393695277272</v>
      </c>
      <c r="G63" s="523">
        <v>2778.773</v>
      </c>
    </row>
    <row r="64" spans="1:7" ht="12.75">
      <c r="A64" s="37" t="s">
        <v>86</v>
      </c>
      <c r="B64" s="525">
        <v>48666.107</v>
      </c>
      <c r="C64" s="14">
        <f t="shared" si="0"/>
        <v>2.0504587720567007</v>
      </c>
      <c r="D64" s="524">
        <v>99787.846</v>
      </c>
      <c r="E64" s="525">
        <v>1558</v>
      </c>
      <c r="F64" s="567">
        <v>1.0956611039794608</v>
      </c>
      <c r="G64" s="523">
        <v>1707.04</v>
      </c>
    </row>
    <row r="65" spans="1:7" ht="12.75">
      <c r="A65" s="494" t="s">
        <v>258</v>
      </c>
      <c r="B65" s="526">
        <v>71983.103</v>
      </c>
      <c r="C65" s="496">
        <f t="shared" si="0"/>
        <v>2.092236632255211</v>
      </c>
      <c r="D65" s="526">
        <v>150605.685</v>
      </c>
      <c r="E65" s="526">
        <v>5365.928</v>
      </c>
      <c r="F65" s="568">
        <v>1.0648145111153187</v>
      </c>
      <c r="G65" s="527">
        <v>5713.718</v>
      </c>
    </row>
    <row r="66" spans="1:7" ht="12.75">
      <c r="A66" s="37"/>
      <c r="B66" s="525"/>
      <c r="C66" s="14"/>
      <c r="D66" s="525"/>
      <c r="E66" s="525"/>
      <c r="F66" s="567"/>
      <c r="G66" s="523"/>
    </row>
    <row r="67" spans="1:7" ht="12.75">
      <c r="A67" s="494" t="s">
        <v>259</v>
      </c>
      <c r="B67" s="526">
        <v>14202.839</v>
      </c>
      <c r="C67" s="496">
        <f t="shared" si="0"/>
        <v>2.237577501230564</v>
      </c>
      <c r="D67" s="526">
        <v>31779.953000000005</v>
      </c>
      <c r="E67" s="526">
        <v>527.848</v>
      </c>
      <c r="F67" s="568">
        <v>1.2073077855746353</v>
      </c>
      <c r="G67" s="527">
        <v>637.275</v>
      </c>
    </row>
    <row r="68" spans="1:7" ht="12.75">
      <c r="A68" s="37"/>
      <c r="B68" s="525"/>
      <c r="C68" s="14"/>
      <c r="D68" s="525"/>
      <c r="E68" s="525"/>
      <c r="F68" s="567"/>
      <c r="G68" s="523"/>
    </row>
    <row r="69" spans="1:7" ht="12.75">
      <c r="A69" s="37" t="s">
        <v>87</v>
      </c>
      <c r="B69" s="525">
        <v>4956.329</v>
      </c>
      <c r="C69" s="14">
        <f t="shared" si="0"/>
        <v>1.5582480501193525</v>
      </c>
      <c r="D69" s="524">
        <v>7723.19</v>
      </c>
      <c r="E69" s="525">
        <v>322.715</v>
      </c>
      <c r="F69" s="567">
        <v>1</v>
      </c>
      <c r="G69" s="523">
        <v>322.715</v>
      </c>
    </row>
    <row r="70" spans="1:7" ht="12.75">
      <c r="A70" s="37" t="s">
        <v>88</v>
      </c>
      <c r="B70" s="525">
        <v>1163.452</v>
      </c>
      <c r="C70" s="14">
        <f t="shared" si="0"/>
        <v>1.5000008595111787</v>
      </c>
      <c r="D70" s="524">
        <v>1745.1789999999999</v>
      </c>
      <c r="E70" s="524" t="s">
        <v>228</v>
      </c>
      <c r="F70" s="566" t="s">
        <v>228</v>
      </c>
      <c r="G70" s="556" t="s">
        <v>228</v>
      </c>
    </row>
    <row r="71" spans="1:7" ht="12.75">
      <c r="A71" s="494" t="s">
        <v>260</v>
      </c>
      <c r="B71" s="526">
        <v>6119.781</v>
      </c>
      <c r="C71" s="496">
        <f t="shared" si="0"/>
        <v>1.5471744822241187</v>
      </c>
      <c r="D71" s="529">
        <v>9468.368999999999</v>
      </c>
      <c r="E71" s="526">
        <v>322.715</v>
      </c>
      <c r="F71" s="568">
        <v>1</v>
      </c>
      <c r="G71" s="527">
        <v>322.715</v>
      </c>
    </row>
    <row r="72" spans="1:7" ht="12.75">
      <c r="A72" s="37"/>
      <c r="B72" s="525"/>
      <c r="C72" s="14"/>
      <c r="D72" s="525"/>
      <c r="E72" s="525"/>
      <c r="F72" s="567"/>
      <c r="G72" s="523"/>
    </row>
    <row r="73" spans="1:7" ht="12.75">
      <c r="A73" s="37" t="s">
        <v>89</v>
      </c>
      <c r="B73" s="525">
        <v>7294.847</v>
      </c>
      <c r="C73" s="14">
        <f t="shared" si="0"/>
        <v>2.312564060630744</v>
      </c>
      <c r="D73" s="524">
        <v>16869.801</v>
      </c>
      <c r="E73" s="524" t="s">
        <v>228</v>
      </c>
      <c r="F73" s="566" t="s">
        <v>228</v>
      </c>
      <c r="G73" s="556" t="s">
        <v>228</v>
      </c>
    </row>
    <row r="74" spans="1:7" ht="12.75">
      <c r="A74" s="37" t="s">
        <v>90</v>
      </c>
      <c r="B74" s="525">
        <v>2716.08</v>
      </c>
      <c r="C74" s="14">
        <f t="shared" si="0"/>
        <v>1.5043960413537156</v>
      </c>
      <c r="D74" s="525">
        <v>4086.06</v>
      </c>
      <c r="E74" s="524" t="s">
        <v>228</v>
      </c>
      <c r="F74" s="566" t="s">
        <v>228</v>
      </c>
      <c r="G74" s="556" t="s">
        <v>228</v>
      </c>
    </row>
    <row r="75" spans="1:7" ht="12.75">
      <c r="A75" s="37" t="s">
        <v>91</v>
      </c>
      <c r="B75" s="525">
        <v>4295</v>
      </c>
      <c r="C75" s="14">
        <f aca="true" t="shared" si="1" ref="C75:C90">D75/B75</f>
        <v>3.095868917345751</v>
      </c>
      <c r="D75" s="525">
        <v>13296.757000000001</v>
      </c>
      <c r="E75" s="524" t="s">
        <v>228</v>
      </c>
      <c r="F75" s="566" t="s">
        <v>228</v>
      </c>
      <c r="G75" s="556" t="s">
        <v>228</v>
      </c>
    </row>
    <row r="76" spans="1:7" ht="12.75">
      <c r="A76" s="37" t="s">
        <v>92</v>
      </c>
      <c r="B76" s="525">
        <v>13652.511999999999</v>
      </c>
      <c r="C76" s="14">
        <f t="shared" si="1"/>
        <v>1.9707698480689857</v>
      </c>
      <c r="D76" s="525">
        <v>26905.959000000003</v>
      </c>
      <c r="E76" s="525">
        <v>340.62</v>
      </c>
      <c r="F76" s="567">
        <v>2.499853208854442</v>
      </c>
      <c r="G76" s="523">
        <v>851.5</v>
      </c>
    </row>
    <row r="77" spans="1:7" ht="12.75">
      <c r="A77" s="37" t="s">
        <v>93</v>
      </c>
      <c r="B77" s="525">
        <v>278.15</v>
      </c>
      <c r="C77" s="14">
        <f t="shared" si="1"/>
        <v>1.9974006830846667</v>
      </c>
      <c r="D77" s="524">
        <v>555.577</v>
      </c>
      <c r="E77" s="524" t="s">
        <v>228</v>
      </c>
      <c r="F77" s="566" t="s">
        <v>228</v>
      </c>
      <c r="G77" s="556" t="s">
        <v>228</v>
      </c>
    </row>
    <row r="78" spans="1:7" ht="12.75">
      <c r="A78" s="37" t="s">
        <v>94</v>
      </c>
      <c r="B78" s="525">
        <v>9240.753</v>
      </c>
      <c r="C78" s="14">
        <f t="shared" si="1"/>
        <v>1.7296021222512925</v>
      </c>
      <c r="D78" s="524">
        <v>15982.826</v>
      </c>
      <c r="E78" s="524" t="s">
        <v>228</v>
      </c>
      <c r="F78" s="566" t="s">
        <v>228</v>
      </c>
      <c r="G78" s="556" t="s">
        <v>228</v>
      </c>
    </row>
    <row r="79" spans="1:7" ht="12.75">
      <c r="A79" s="37" t="s">
        <v>95</v>
      </c>
      <c r="B79" s="525">
        <v>7661.652999999999</v>
      </c>
      <c r="C79" s="14">
        <f t="shared" si="1"/>
        <v>1.9615558156966912</v>
      </c>
      <c r="D79" s="524">
        <v>15028.76</v>
      </c>
      <c r="E79" s="525">
        <v>157.19</v>
      </c>
      <c r="F79" s="567">
        <v>0.9999872765443094</v>
      </c>
      <c r="G79" s="523">
        <v>157.188</v>
      </c>
    </row>
    <row r="80" spans="1:7" ht="12.75">
      <c r="A80" s="37" t="s">
        <v>96</v>
      </c>
      <c r="B80" s="525">
        <v>48467.29</v>
      </c>
      <c r="C80" s="14">
        <f t="shared" si="1"/>
        <v>2.142224374418293</v>
      </c>
      <c r="D80" s="525">
        <v>103827.81</v>
      </c>
      <c r="E80" s="525">
        <v>68.237</v>
      </c>
      <c r="F80" s="567">
        <v>1.713894221609977</v>
      </c>
      <c r="G80" s="523">
        <v>116.951</v>
      </c>
    </row>
    <row r="81" spans="1:7" ht="12.75">
      <c r="A81" s="494" t="s">
        <v>261</v>
      </c>
      <c r="B81" s="526">
        <v>93606.285</v>
      </c>
      <c r="C81" s="496">
        <f t="shared" si="1"/>
        <v>2.09979009422284</v>
      </c>
      <c r="D81" s="526">
        <v>196553.55</v>
      </c>
      <c r="E81" s="526">
        <v>566.047</v>
      </c>
      <c r="F81" s="568">
        <v>1.9885963533063507</v>
      </c>
      <c r="G81" s="527">
        <v>1125.639</v>
      </c>
    </row>
    <row r="82" spans="1:7" ht="12.75">
      <c r="A82" s="37"/>
      <c r="B82" s="525"/>
      <c r="C82" s="14"/>
      <c r="D82" s="525"/>
      <c r="E82" s="525"/>
      <c r="F82" s="567"/>
      <c r="G82" s="523"/>
    </row>
    <row r="83" spans="1:7" ht="12.75">
      <c r="A83" s="37" t="s">
        <v>97</v>
      </c>
      <c r="B83" s="525">
        <v>2442.249</v>
      </c>
      <c r="C83" s="14">
        <f t="shared" si="1"/>
        <v>1.6386838524654939</v>
      </c>
      <c r="D83" s="524">
        <v>4002.0739999999996</v>
      </c>
      <c r="E83" s="525">
        <v>85.647</v>
      </c>
      <c r="F83" s="567">
        <v>1.3275421205646432</v>
      </c>
      <c r="G83" s="523">
        <v>113.7</v>
      </c>
    </row>
    <row r="84" spans="1:7" ht="12.75">
      <c r="A84" s="37" t="s">
        <v>98</v>
      </c>
      <c r="B84" s="525">
        <v>3501.86</v>
      </c>
      <c r="C84" s="14">
        <f t="shared" si="1"/>
        <v>1.6722230471806412</v>
      </c>
      <c r="D84" s="524">
        <v>5855.8910000000005</v>
      </c>
      <c r="E84" s="525">
        <v>35.921</v>
      </c>
      <c r="F84" s="567">
        <v>1.2637732802538906</v>
      </c>
      <c r="G84" s="523">
        <v>45.396</v>
      </c>
    </row>
    <row r="85" spans="1:7" ht="12.75">
      <c r="A85" s="494" t="s">
        <v>262</v>
      </c>
      <c r="B85" s="526">
        <v>5944.109</v>
      </c>
      <c r="C85" s="496">
        <f t="shared" si="1"/>
        <v>1.6584428381108085</v>
      </c>
      <c r="D85" s="529">
        <v>9857.965</v>
      </c>
      <c r="E85" s="526">
        <v>121.56800000000001</v>
      </c>
      <c r="F85" s="568">
        <v>1.3086996578046854</v>
      </c>
      <c r="G85" s="527">
        <v>159.096</v>
      </c>
    </row>
    <row r="86" spans="1:7" ht="12.75">
      <c r="A86" s="37"/>
      <c r="B86" s="525"/>
      <c r="C86" s="14"/>
      <c r="D86" s="525"/>
      <c r="E86" s="525"/>
      <c r="F86" s="567"/>
      <c r="G86" s="523"/>
    </row>
    <row r="87" spans="1:7" ht="12.75">
      <c r="A87" s="154" t="s">
        <v>263</v>
      </c>
      <c r="B87" s="530">
        <v>638212.2350000001</v>
      </c>
      <c r="C87" s="14">
        <f t="shared" si="1"/>
        <v>1.7725191448264852</v>
      </c>
      <c r="D87" s="530">
        <v>1131243.405</v>
      </c>
      <c r="E87" s="530">
        <v>43477.363999999994</v>
      </c>
      <c r="F87" s="569">
        <v>1.1376152243268474</v>
      </c>
      <c r="G87" s="531">
        <v>49460.51119999999</v>
      </c>
    </row>
    <row r="88" spans="1:7" ht="12.75">
      <c r="A88" s="35" t="s">
        <v>22</v>
      </c>
      <c r="B88" s="525">
        <v>38972</v>
      </c>
      <c r="C88" s="495">
        <f t="shared" si="1"/>
        <v>1.7576343493023505</v>
      </c>
      <c r="D88" s="525">
        <v>68498.5258610112</v>
      </c>
      <c r="E88" s="524">
        <v>41163.249</v>
      </c>
      <c r="F88" s="567">
        <v>1.2517861940392507</v>
      </c>
      <c r="G88" s="571">
        <v>51527.5868</v>
      </c>
    </row>
    <row r="89" spans="1:7" ht="12.75">
      <c r="A89" s="37"/>
      <c r="B89" s="525"/>
      <c r="C89" s="14"/>
      <c r="D89" s="525"/>
      <c r="E89" s="525"/>
      <c r="F89" s="567"/>
      <c r="G89" s="523"/>
    </row>
    <row r="90" spans="1:7" ht="12.75">
      <c r="A90" s="17" t="s">
        <v>99</v>
      </c>
      <c r="B90" s="564">
        <v>677184.2350000001</v>
      </c>
      <c r="C90" s="497">
        <f t="shared" si="1"/>
        <v>1.7716625238049302</v>
      </c>
      <c r="D90" s="564">
        <v>1199741.9308610111</v>
      </c>
      <c r="E90" s="564">
        <v>84640.613</v>
      </c>
      <c r="F90" s="570">
        <v>1.1931399646172223</v>
      </c>
      <c r="G90" s="572">
        <v>100988.098</v>
      </c>
    </row>
  </sheetData>
  <mergeCells count="5">
    <mergeCell ref="B6:D6"/>
    <mergeCell ref="E6:G6"/>
    <mergeCell ref="A1:G1"/>
    <mergeCell ref="A3:G3"/>
    <mergeCell ref="A4:G4"/>
  </mergeCells>
  <printOptions horizontalCentered="1"/>
  <pageMargins left="0.75" right="0.75" top="0.5905511811023623" bottom="1" header="0" footer="0"/>
  <pageSetup horizontalDpi="300" verticalDpi="300" orientation="portrait" paperSize="9" scale="68" r:id="rId1"/>
  <headerFooter alignWithMargins="0">
    <oddFooter>&amp;C&amp;A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33" transitionEvaluation="1"/>
  <dimension ref="A1:H67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33.7109375" style="69" customWidth="1"/>
    <col min="2" max="7" width="14.7109375" style="69" customWidth="1"/>
    <col min="8" max="8" width="25.421875" style="69" customWidth="1"/>
    <col min="9" max="16384" width="12.57421875" style="69" customWidth="1"/>
  </cols>
  <sheetData>
    <row r="1" spans="1:7" s="252" customFormat="1" ht="18">
      <c r="A1" s="630" t="s">
        <v>229</v>
      </c>
      <c r="B1" s="630"/>
      <c r="C1" s="630"/>
      <c r="D1" s="630"/>
      <c r="E1" s="630"/>
      <c r="F1" s="630"/>
      <c r="G1" s="630"/>
    </row>
    <row r="3" spans="1:7" s="268" customFormat="1" ht="15">
      <c r="A3" s="771" t="s">
        <v>451</v>
      </c>
      <c r="B3" s="771"/>
      <c r="C3" s="771"/>
      <c r="D3" s="771"/>
      <c r="E3" s="771"/>
      <c r="F3" s="771"/>
      <c r="G3" s="771"/>
    </row>
    <row r="4" spans="1:7" s="268" customFormat="1" ht="14.25">
      <c r="A4" s="269"/>
      <c r="B4" s="269"/>
      <c r="C4" s="269"/>
      <c r="D4" s="269"/>
      <c r="E4" s="269"/>
      <c r="F4" s="269"/>
      <c r="G4" s="269"/>
    </row>
    <row r="5" spans="1:7" ht="12.75">
      <c r="A5" s="156" t="s">
        <v>134</v>
      </c>
      <c r="B5" s="157" t="s">
        <v>194</v>
      </c>
      <c r="C5" s="158" t="s">
        <v>397</v>
      </c>
      <c r="D5" s="71" t="s">
        <v>193</v>
      </c>
      <c r="E5" s="72"/>
      <c r="F5" s="71" t="s">
        <v>398</v>
      </c>
      <c r="G5" s="70"/>
    </row>
    <row r="6" spans="1:7" ht="13.5" thickBot="1">
      <c r="A6" s="159"/>
      <c r="B6" s="74"/>
      <c r="C6" s="74"/>
      <c r="D6" s="157" t="s">
        <v>132</v>
      </c>
      <c r="E6" s="157" t="s">
        <v>133</v>
      </c>
      <c r="F6" s="157" t="s">
        <v>132</v>
      </c>
      <c r="G6" s="500" t="s">
        <v>133</v>
      </c>
    </row>
    <row r="7" spans="1:7" ht="12.75">
      <c r="A7" s="501" t="s">
        <v>195</v>
      </c>
      <c r="B7" s="573">
        <v>40857</v>
      </c>
      <c r="C7" s="573">
        <v>64820</v>
      </c>
      <c r="D7" s="573">
        <v>6494</v>
      </c>
      <c r="E7" s="573">
        <v>7533</v>
      </c>
      <c r="F7" s="573">
        <v>7028</v>
      </c>
      <c r="G7" s="574">
        <v>7965</v>
      </c>
    </row>
    <row r="8" spans="1:7" ht="12.75">
      <c r="A8" s="73"/>
      <c r="B8" s="575"/>
      <c r="C8" s="575"/>
      <c r="D8" s="575"/>
      <c r="E8" s="575"/>
      <c r="F8" s="575"/>
      <c r="G8" s="576"/>
    </row>
    <row r="9" spans="1:7" ht="12.75">
      <c r="A9" s="73" t="s">
        <v>196</v>
      </c>
      <c r="B9" s="575"/>
      <c r="C9" s="575"/>
      <c r="D9" s="577"/>
      <c r="E9" s="577"/>
      <c r="F9" s="577"/>
      <c r="G9" s="578"/>
    </row>
    <row r="10" spans="1:7" ht="12.75">
      <c r="A10" s="73" t="s">
        <v>137</v>
      </c>
      <c r="B10" s="499">
        <v>6469</v>
      </c>
      <c r="C10" s="499">
        <v>8675.834</v>
      </c>
      <c r="D10" s="499">
        <v>1653</v>
      </c>
      <c r="E10" s="499">
        <v>2474.369</v>
      </c>
      <c r="F10" s="499">
        <v>1671.961</v>
      </c>
      <c r="G10" s="579">
        <v>2603.419</v>
      </c>
    </row>
    <row r="11" spans="1:7" ht="12.75">
      <c r="A11" s="73" t="s">
        <v>138</v>
      </c>
      <c r="B11" s="499">
        <v>555</v>
      </c>
      <c r="C11" s="499">
        <v>806.9</v>
      </c>
      <c r="D11" s="499">
        <v>536.915</v>
      </c>
      <c r="E11" s="499">
        <v>124.572</v>
      </c>
      <c r="F11" s="499">
        <v>437.975</v>
      </c>
      <c r="G11" s="579">
        <v>139.615</v>
      </c>
    </row>
    <row r="12" spans="1:7" ht="12.75">
      <c r="A12" s="73" t="s">
        <v>139</v>
      </c>
      <c r="B12" s="499">
        <v>88</v>
      </c>
      <c r="C12" s="499">
        <v>101.664</v>
      </c>
      <c r="D12" s="499">
        <v>40.539</v>
      </c>
      <c r="E12" s="499">
        <v>13.411</v>
      </c>
      <c r="F12" s="499">
        <v>43.677</v>
      </c>
      <c r="G12" s="579">
        <v>12.659</v>
      </c>
    </row>
    <row r="13" spans="1:7" ht="12.75">
      <c r="A13" s="73" t="s">
        <v>140</v>
      </c>
      <c r="B13" s="499">
        <v>190</v>
      </c>
      <c r="C13" s="499">
        <v>368.887</v>
      </c>
      <c r="D13" s="499">
        <v>141.639</v>
      </c>
      <c r="E13" s="499">
        <v>322.167</v>
      </c>
      <c r="F13" s="499">
        <v>138.009</v>
      </c>
      <c r="G13" s="579">
        <v>304.503</v>
      </c>
    </row>
    <row r="14" spans="1:7" ht="12.75">
      <c r="A14" s="73" t="s">
        <v>141</v>
      </c>
      <c r="B14" s="499">
        <v>133</v>
      </c>
      <c r="C14" s="499">
        <v>202.459</v>
      </c>
      <c r="D14" s="499">
        <v>28.441</v>
      </c>
      <c r="E14" s="499">
        <v>130.738</v>
      </c>
      <c r="F14" s="499">
        <v>24.787</v>
      </c>
      <c r="G14" s="579">
        <v>130.697</v>
      </c>
    </row>
    <row r="15" spans="1:7" ht="12.75">
      <c r="A15" s="73" t="s">
        <v>142</v>
      </c>
      <c r="B15" s="499">
        <v>849</v>
      </c>
      <c r="C15" s="499">
        <v>897</v>
      </c>
      <c r="D15" s="499">
        <v>103.453</v>
      </c>
      <c r="E15" s="499">
        <v>48.341</v>
      </c>
      <c r="F15" s="499">
        <v>95.663</v>
      </c>
      <c r="G15" s="579">
        <v>54.134</v>
      </c>
    </row>
    <row r="16" spans="1:7" ht="12.75">
      <c r="A16" s="73" t="s">
        <v>143</v>
      </c>
      <c r="B16" s="499">
        <v>33</v>
      </c>
      <c r="C16" s="499">
        <v>66.1</v>
      </c>
      <c r="D16" s="499">
        <v>2.965</v>
      </c>
      <c r="E16" s="499">
        <v>1.169</v>
      </c>
      <c r="F16" s="499">
        <v>3.659</v>
      </c>
      <c r="G16" s="579">
        <v>2.621</v>
      </c>
    </row>
    <row r="17" spans="1:7" ht="12.75">
      <c r="A17" s="73" t="s">
        <v>144</v>
      </c>
      <c r="B17" s="499">
        <v>1627</v>
      </c>
      <c r="C17" s="499">
        <v>2188.102</v>
      </c>
      <c r="D17" s="499">
        <v>131.809</v>
      </c>
      <c r="E17" s="499">
        <v>858.282</v>
      </c>
      <c r="F17" s="499">
        <v>144.581</v>
      </c>
      <c r="G17" s="579">
        <v>842.049</v>
      </c>
    </row>
    <row r="18" spans="1:7" ht="12.75">
      <c r="A18" s="73" t="s">
        <v>145</v>
      </c>
      <c r="B18" s="499">
        <v>158</v>
      </c>
      <c r="C18" s="499">
        <v>153.373</v>
      </c>
      <c r="D18" s="499">
        <v>47.123</v>
      </c>
      <c r="E18" s="499">
        <v>3.968</v>
      </c>
      <c r="F18" s="499">
        <v>46.518</v>
      </c>
      <c r="G18" s="579">
        <v>5.253</v>
      </c>
    </row>
    <row r="19" spans="1:7" ht="12.75">
      <c r="A19" s="73" t="s">
        <v>146</v>
      </c>
      <c r="B19" s="499">
        <v>470</v>
      </c>
      <c r="C19" s="499">
        <v>718</v>
      </c>
      <c r="D19" s="499">
        <v>176</v>
      </c>
      <c r="E19" s="499">
        <v>596</v>
      </c>
      <c r="F19" s="499">
        <v>244.692</v>
      </c>
      <c r="G19" s="579">
        <v>738.583</v>
      </c>
    </row>
    <row r="20" spans="1:7" ht="12.75">
      <c r="A20" s="73" t="s">
        <v>147</v>
      </c>
      <c r="B20" s="499">
        <v>88</v>
      </c>
      <c r="C20" s="499">
        <v>111.44</v>
      </c>
      <c r="D20" s="499">
        <v>32</v>
      </c>
      <c r="E20" s="499">
        <v>51</v>
      </c>
      <c r="F20" s="499">
        <v>50.057</v>
      </c>
      <c r="G20" s="579">
        <v>58.12</v>
      </c>
    </row>
    <row r="21" spans="1:7" ht="12.75">
      <c r="A21" s="73" t="s">
        <v>148</v>
      </c>
      <c r="B21" s="499">
        <v>1092</v>
      </c>
      <c r="C21" s="499">
        <v>1177</v>
      </c>
      <c r="D21" s="499">
        <v>27</v>
      </c>
      <c r="E21" s="499">
        <v>109</v>
      </c>
      <c r="F21" s="499">
        <v>27.243</v>
      </c>
      <c r="G21" s="579">
        <v>98.265</v>
      </c>
    </row>
    <row r="22" spans="1:7" ht="12.75">
      <c r="A22" s="73" t="s">
        <v>149</v>
      </c>
      <c r="B22" s="499">
        <v>140</v>
      </c>
      <c r="C22" s="499">
        <v>268.209</v>
      </c>
      <c r="D22" s="499">
        <v>11</v>
      </c>
      <c r="E22" s="499">
        <v>2</v>
      </c>
      <c r="F22" s="499">
        <v>13.877</v>
      </c>
      <c r="G22" s="579">
        <v>1.483</v>
      </c>
    </row>
    <row r="23" spans="1:7" ht="12.75">
      <c r="A23" s="73" t="s">
        <v>150</v>
      </c>
      <c r="B23" s="499">
        <v>1000</v>
      </c>
      <c r="C23" s="499">
        <v>1522.5</v>
      </c>
      <c r="D23" s="499">
        <v>368</v>
      </c>
      <c r="E23" s="499">
        <v>204</v>
      </c>
      <c r="F23" s="499">
        <v>389.677</v>
      </c>
      <c r="G23" s="579">
        <v>209.991</v>
      </c>
    </row>
    <row r="24" spans="1:7" ht="12.75">
      <c r="A24" s="73" t="s">
        <v>151</v>
      </c>
      <c r="B24" s="499">
        <v>46</v>
      </c>
      <c r="C24" s="499">
        <v>94.2</v>
      </c>
      <c r="D24" s="499">
        <v>6</v>
      </c>
      <c r="E24" s="499">
        <v>9</v>
      </c>
      <c r="F24" s="499">
        <v>11.545</v>
      </c>
      <c r="G24" s="579">
        <v>5.447</v>
      </c>
    </row>
    <row r="25" spans="1:7" ht="12.75">
      <c r="A25" s="73"/>
      <c r="B25" s="499"/>
      <c r="C25" s="499"/>
      <c r="D25" s="499"/>
      <c r="E25" s="499"/>
      <c r="F25" s="499"/>
      <c r="G25" s="579"/>
    </row>
    <row r="26" spans="1:7" ht="12.75">
      <c r="A26" s="73" t="s">
        <v>234</v>
      </c>
      <c r="B26" s="499"/>
      <c r="C26" s="499"/>
      <c r="D26" s="499"/>
      <c r="E26" s="499"/>
      <c r="F26" s="499"/>
      <c r="G26" s="579"/>
    </row>
    <row r="27" spans="1:7" ht="12.75">
      <c r="A27" s="73" t="s">
        <v>152</v>
      </c>
      <c r="B27" s="499">
        <v>92</v>
      </c>
      <c r="C27" s="499">
        <v>100</v>
      </c>
      <c r="D27" s="499">
        <v>24</v>
      </c>
      <c r="E27" s="499">
        <v>9</v>
      </c>
      <c r="F27" s="499">
        <v>11</v>
      </c>
      <c r="G27" s="579">
        <v>7.32</v>
      </c>
    </row>
    <row r="28" spans="1:7" ht="12.75">
      <c r="A28" s="73" t="s">
        <v>153</v>
      </c>
      <c r="B28" s="499">
        <v>21</v>
      </c>
      <c r="C28" s="499">
        <v>34.536</v>
      </c>
      <c r="D28" s="499">
        <v>1</v>
      </c>
      <c r="E28" s="499" t="s">
        <v>228</v>
      </c>
      <c r="F28" s="499">
        <v>0.778</v>
      </c>
      <c r="G28" s="579" t="s">
        <v>228</v>
      </c>
    </row>
    <row r="29" spans="1:7" ht="12.75">
      <c r="A29" s="73" t="s">
        <v>154</v>
      </c>
      <c r="B29" s="499" t="s">
        <v>228</v>
      </c>
      <c r="C29" s="499">
        <v>82.814</v>
      </c>
      <c r="D29" s="499">
        <v>4</v>
      </c>
      <c r="E29" s="499">
        <v>0.907</v>
      </c>
      <c r="F29" s="499">
        <v>4.091</v>
      </c>
      <c r="G29" s="579">
        <v>2.825</v>
      </c>
    </row>
    <row r="30" spans="1:7" ht="12.75">
      <c r="A30" s="73" t="s">
        <v>155</v>
      </c>
      <c r="B30" s="499" t="s">
        <v>228</v>
      </c>
      <c r="C30" s="499">
        <v>67.5</v>
      </c>
      <c r="D30" s="499">
        <v>5</v>
      </c>
      <c r="E30" s="499">
        <v>11.568</v>
      </c>
      <c r="F30" s="499">
        <v>3.805</v>
      </c>
      <c r="G30" s="579">
        <v>6.12</v>
      </c>
    </row>
    <row r="31" spans="1:7" ht="12.75">
      <c r="A31" s="73" t="s">
        <v>156</v>
      </c>
      <c r="B31" s="499">
        <v>721</v>
      </c>
      <c r="C31" s="499">
        <v>7.652</v>
      </c>
      <c r="D31" s="499">
        <v>122</v>
      </c>
      <c r="E31" s="499">
        <v>100</v>
      </c>
      <c r="F31" s="499">
        <v>77.204</v>
      </c>
      <c r="G31" s="579">
        <v>66.194</v>
      </c>
    </row>
    <row r="32" spans="1:7" ht="12.75">
      <c r="A32" s="73" t="s">
        <v>157</v>
      </c>
      <c r="B32" s="499">
        <v>413</v>
      </c>
      <c r="C32" s="499">
        <v>399.5</v>
      </c>
      <c r="D32" s="499">
        <v>11</v>
      </c>
      <c r="E32" s="499">
        <v>134</v>
      </c>
      <c r="F32" s="499">
        <v>5.453</v>
      </c>
      <c r="G32" s="579">
        <v>128.101</v>
      </c>
    </row>
    <row r="33" spans="1:7" ht="12.75">
      <c r="A33" s="73" t="s">
        <v>158</v>
      </c>
      <c r="B33" s="499" t="s">
        <v>228</v>
      </c>
      <c r="C33" s="499">
        <v>6.254</v>
      </c>
      <c r="D33" s="499">
        <v>14</v>
      </c>
      <c r="E33" s="499" t="s">
        <v>228</v>
      </c>
      <c r="F33" s="499">
        <v>11.741</v>
      </c>
      <c r="G33" s="579" t="s">
        <v>228</v>
      </c>
    </row>
    <row r="34" spans="1:7" ht="12.75">
      <c r="A34" s="73" t="s">
        <v>159</v>
      </c>
      <c r="B34" s="499" t="s">
        <v>228</v>
      </c>
      <c r="C34" s="499">
        <v>23</v>
      </c>
      <c r="D34" s="499">
        <v>11</v>
      </c>
      <c r="E34" s="499">
        <v>0.525</v>
      </c>
      <c r="F34" s="499">
        <v>7.622</v>
      </c>
      <c r="G34" s="579" t="s">
        <v>228</v>
      </c>
    </row>
    <row r="35" spans="1:7" ht="12.75">
      <c r="A35" s="73" t="s">
        <v>160</v>
      </c>
      <c r="B35" s="499">
        <v>346</v>
      </c>
      <c r="C35" s="499">
        <v>576</v>
      </c>
      <c r="D35" s="499">
        <v>52</v>
      </c>
      <c r="E35" s="499">
        <v>59</v>
      </c>
      <c r="F35" s="499">
        <v>18.018</v>
      </c>
      <c r="G35" s="579">
        <v>59.998</v>
      </c>
    </row>
    <row r="36" spans="1:7" ht="12.75">
      <c r="A36" s="159" t="s">
        <v>161</v>
      </c>
      <c r="B36" s="499" t="s">
        <v>228</v>
      </c>
      <c r="C36" s="499">
        <v>200.449</v>
      </c>
      <c r="D36" s="499">
        <v>14</v>
      </c>
      <c r="E36" s="499">
        <v>3.874</v>
      </c>
      <c r="F36" s="499">
        <v>15.72</v>
      </c>
      <c r="G36" s="579">
        <v>5.026</v>
      </c>
    </row>
    <row r="37" spans="1:7" ht="12.75">
      <c r="A37" s="73" t="s">
        <v>162</v>
      </c>
      <c r="B37" s="499">
        <v>352</v>
      </c>
      <c r="C37" s="499">
        <v>280</v>
      </c>
      <c r="D37" s="499">
        <v>53</v>
      </c>
      <c r="E37" s="499">
        <v>1</v>
      </c>
      <c r="F37" s="499">
        <v>27.841</v>
      </c>
      <c r="G37" s="579">
        <v>0.955</v>
      </c>
    </row>
    <row r="38" spans="1:8" ht="12.75">
      <c r="A38" s="73" t="s">
        <v>163</v>
      </c>
      <c r="B38" s="499">
        <v>406</v>
      </c>
      <c r="C38" s="499">
        <v>659.93</v>
      </c>
      <c r="D38" s="499" t="s">
        <v>228</v>
      </c>
      <c r="E38" s="499">
        <v>7.077</v>
      </c>
      <c r="F38" s="499" t="s">
        <v>228</v>
      </c>
      <c r="G38" s="579">
        <v>2.279</v>
      </c>
      <c r="H38" s="69" t="s">
        <v>197</v>
      </c>
    </row>
    <row r="39" spans="1:7" ht="12.75">
      <c r="A39" s="73"/>
      <c r="B39" s="499"/>
      <c r="C39" s="499"/>
      <c r="D39" s="499"/>
      <c r="E39" s="499"/>
      <c r="F39" s="499"/>
      <c r="G39" s="579"/>
    </row>
    <row r="40" spans="1:7" ht="12.75">
      <c r="A40" s="73" t="s">
        <v>164</v>
      </c>
      <c r="B40" s="499"/>
      <c r="C40" s="499"/>
      <c r="D40" s="499"/>
      <c r="E40" s="499"/>
      <c r="F40" s="499"/>
      <c r="G40" s="579"/>
    </row>
    <row r="41" spans="1:7" ht="12.75">
      <c r="A41" s="73" t="s">
        <v>166</v>
      </c>
      <c r="B41" s="499">
        <v>377</v>
      </c>
      <c r="C41" s="499">
        <v>952.598</v>
      </c>
      <c r="D41" s="499">
        <v>65</v>
      </c>
      <c r="E41" s="499">
        <v>19</v>
      </c>
      <c r="F41" s="499">
        <v>55.608</v>
      </c>
      <c r="G41" s="579">
        <v>17.097</v>
      </c>
    </row>
    <row r="42" spans="1:7" ht="12.75">
      <c r="A42" s="73" t="s">
        <v>165</v>
      </c>
      <c r="B42" s="499">
        <v>408</v>
      </c>
      <c r="C42" s="499">
        <v>593.37</v>
      </c>
      <c r="D42" s="499" t="s">
        <v>228</v>
      </c>
      <c r="E42" s="499">
        <v>20</v>
      </c>
      <c r="F42" s="499">
        <v>0.528</v>
      </c>
      <c r="G42" s="579">
        <v>21.506</v>
      </c>
    </row>
    <row r="43" spans="1:7" ht="12.75">
      <c r="A43" s="73" t="s">
        <v>167</v>
      </c>
      <c r="B43" s="499">
        <v>2422</v>
      </c>
      <c r="C43" s="499">
        <v>5646.8</v>
      </c>
      <c r="D43" s="499">
        <v>1.396</v>
      </c>
      <c r="E43" s="499">
        <v>638</v>
      </c>
      <c r="F43" s="499" t="s">
        <v>228</v>
      </c>
      <c r="G43" s="579">
        <v>805.244</v>
      </c>
    </row>
    <row r="44" spans="1:7" ht="12.75">
      <c r="A44" s="73" t="s">
        <v>168</v>
      </c>
      <c r="B44" s="499">
        <v>721</v>
      </c>
      <c r="C44" s="499">
        <v>1020.681</v>
      </c>
      <c r="D44" s="499">
        <v>111</v>
      </c>
      <c r="E44" s="499">
        <v>75</v>
      </c>
      <c r="F44" s="499">
        <v>110.394</v>
      </c>
      <c r="G44" s="579">
        <v>70.285</v>
      </c>
    </row>
    <row r="45" spans="1:7" ht="12.75">
      <c r="A45" s="73" t="s">
        <v>169</v>
      </c>
      <c r="B45" s="499">
        <v>10708</v>
      </c>
      <c r="C45" s="499">
        <v>16039.033</v>
      </c>
      <c r="D45" s="499">
        <v>9</v>
      </c>
      <c r="E45" s="499">
        <v>2553</v>
      </c>
      <c r="F45" s="499">
        <v>15.636</v>
      </c>
      <c r="G45" s="579">
        <v>2531.719</v>
      </c>
    </row>
    <row r="46" spans="1:7" ht="12.75">
      <c r="A46" s="73" t="s">
        <v>170</v>
      </c>
      <c r="B46" s="499" t="s">
        <v>228</v>
      </c>
      <c r="C46" s="499">
        <v>3.006</v>
      </c>
      <c r="D46" s="499" t="s">
        <v>228</v>
      </c>
      <c r="E46" s="499" t="s">
        <v>228</v>
      </c>
      <c r="F46" s="499" t="s">
        <v>228</v>
      </c>
      <c r="G46" s="579" t="s">
        <v>228</v>
      </c>
    </row>
    <row r="47" spans="1:7" ht="12.75">
      <c r="A47" s="73" t="s">
        <v>171</v>
      </c>
      <c r="B47" s="499">
        <v>1390</v>
      </c>
      <c r="C47" s="499">
        <v>1185.16</v>
      </c>
      <c r="D47" s="499">
        <v>645</v>
      </c>
      <c r="E47" s="499">
        <v>3.027</v>
      </c>
      <c r="F47" s="499">
        <v>732.953</v>
      </c>
      <c r="G47" s="579">
        <v>3.984</v>
      </c>
    </row>
    <row r="48" spans="1:7" ht="12.75">
      <c r="A48" s="73" t="s">
        <v>172</v>
      </c>
      <c r="B48" s="499">
        <v>780</v>
      </c>
      <c r="C48" s="499">
        <v>1767.048</v>
      </c>
      <c r="D48" s="499">
        <v>300</v>
      </c>
      <c r="E48" s="499">
        <v>5.145</v>
      </c>
      <c r="F48" s="499">
        <v>316.949</v>
      </c>
      <c r="G48" s="579">
        <v>7.731</v>
      </c>
    </row>
    <row r="49" spans="1:7" ht="12.75">
      <c r="A49" s="73" t="s">
        <v>173</v>
      </c>
      <c r="B49" s="499">
        <v>30</v>
      </c>
      <c r="C49" s="499">
        <v>29.54</v>
      </c>
      <c r="D49" s="499" t="s">
        <v>228</v>
      </c>
      <c r="E49" s="499" t="s">
        <v>228</v>
      </c>
      <c r="F49" s="499" t="s">
        <v>228</v>
      </c>
      <c r="G49" s="579" t="s">
        <v>228</v>
      </c>
    </row>
    <row r="50" spans="1:7" ht="12.75">
      <c r="A50" s="73" t="s">
        <v>174</v>
      </c>
      <c r="B50" s="499">
        <v>59</v>
      </c>
      <c r="C50" s="499">
        <v>100.732</v>
      </c>
      <c r="D50" s="499" t="s">
        <v>228</v>
      </c>
      <c r="E50" s="499" t="s">
        <v>228</v>
      </c>
      <c r="F50" s="499">
        <v>0.605</v>
      </c>
      <c r="G50" s="579">
        <v>0.67</v>
      </c>
    </row>
    <row r="51" spans="1:7" ht="13.5" thickBot="1">
      <c r="A51" s="502" t="s">
        <v>175</v>
      </c>
      <c r="B51" s="503">
        <v>34</v>
      </c>
      <c r="C51" s="503">
        <v>45.59</v>
      </c>
      <c r="D51" s="503">
        <v>45</v>
      </c>
      <c r="E51" s="503" t="s">
        <v>228</v>
      </c>
      <c r="F51" s="503">
        <v>42.144</v>
      </c>
      <c r="G51" s="580">
        <v>0.594</v>
      </c>
    </row>
    <row r="52" spans="1:7" ht="12.75">
      <c r="A52" s="159" t="s">
        <v>176</v>
      </c>
      <c r="B52" s="159"/>
      <c r="C52" s="159"/>
      <c r="D52" s="159"/>
      <c r="E52" s="159"/>
      <c r="F52" s="159"/>
      <c r="G52" s="159"/>
    </row>
    <row r="53" spans="1:7" ht="12.75">
      <c r="A53" s="159" t="s">
        <v>198</v>
      </c>
      <c r="B53" s="159"/>
      <c r="C53" s="159"/>
      <c r="D53" s="159"/>
      <c r="E53" s="159"/>
      <c r="F53" s="159"/>
      <c r="G53" s="159"/>
    </row>
    <row r="67" ht="12.75">
      <c r="D67" s="75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H28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7.00390625" style="19" bestFit="1" customWidth="1"/>
    <col min="2" max="16384" width="11.421875" style="19" customWidth="1"/>
  </cols>
  <sheetData>
    <row r="1" spans="1:8" s="253" customFormat="1" ht="18">
      <c r="A1" s="675" t="s">
        <v>229</v>
      </c>
      <c r="B1" s="675"/>
      <c r="C1" s="675"/>
      <c r="D1" s="675"/>
      <c r="E1" s="675"/>
      <c r="F1" s="675"/>
      <c r="G1" s="675"/>
      <c r="H1" s="675"/>
    </row>
    <row r="3" spans="1:8" s="287" customFormat="1" ht="15">
      <c r="A3" s="676" t="s">
        <v>356</v>
      </c>
      <c r="B3" s="676"/>
      <c r="C3" s="676"/>
      <c r="D3" s="676"/>
      <c r="E3" s="676"/>
      <c r="F3" s="676"/>
      <c r="G3" s="676"/>
      <c r="H3" s="676"/>
    </row>
    <row r="4" spans="1:8" s="270" customFormat="1" ht="14.25">
      <c r="A4" s="629" t="s">
        <v>357</v>
      </c>
      <c r="B4" s="629"/>
      <c r="C4" s="629"/>
      <c r="D4" s="629"/>
      <c r="E4" s="629"/>
      <c r="F4" s="629"/>
      <c r="G4" s="629"/>
      <c r="H4" s="629"/>
    </row>
    <row r="5" spans="1:8" ht="14.25">
      <c r="A5" s="628" t="s">
        <v>402</v>
      </c>
      <c r="B5" s="628"/>
      <c r="C5" s="628"/>
      <c r="D5" s="628"/>
      <c r="E5" s="628"/>
      <c r="F5" s="628"/>
      <c r="G5" s="628"/>
      <c r="H5" s="628"/>
    </row>
    <row r="6" spans="1:8" ht="12.75">
      <c r="A6" s="23"/>
      <c r="B6" s="23"/>
      <c r="C6" s="23"/>
      <c r="D6" s="23"/>
      <c r="E6" s="23"/>
      <c r="F6" s="23"/>
      <c r="G6" s="23"/>
      <c r="H6" s="23"/>
    </row>
    <row r="7" spans="1:8" ht="12.75">
      <c r="A7" s="64"/>
      <c r="B7" s="64"/>
      <c r="C7" s="64"/>
      <c r="D7" s="64"/>
      <c r="E7" s="64"/>
      <c r="F7" s="64"/>
      <c r="G7" s="64"/>
      <c r="H7" s="140"/>
    </row>
    <row r="8" spans="1:8" ht="12.75">
      <c r="A8" s="65" t="s">
        <v>208</v>
      </c>
      <c r="B8" s="68" t="s">
        <v>211</v>
      </c>
      <c r="C8" s="68" t="s">
        <v>212</v>
      </c>
      <c r="D8" s="68" t="s">
        <v>213</v>
      </c>
      <c r="E8" s="68" t="s">
        <v>214</v>
      </c>
      <c r="F8" s="68" t="s">
        <v>127</v>
      </c>
      <c r="G8" s="68" t="s">
        <v>38</v>
      </c>
      <c r="H8" s="139" t="s">
        <v>215</v>
      </c>
    </row>
    <row r="9" spans="1:8" ht="13.5" thickBot="1">
      <c r="A9" s="65"/>
      <c r="B9" s="68" t="s">
        <v>48</v>
      </c>
      <c r="C9" s="68"/>
      <c r="D9" s="68" t="s">
        <v>216</v>
      </c>
      <c r="E9" s="65"/>
      <c r="F9" s="308"/>
      <c r="G9" s="65"/>
      <c r="H9" s="139" t="s">
        <v>217</v>
      </c>
    </row>
    <row r="10" spans="1:8" ht="12.75">
      <c r="A10" s="309"/>
      <c r="B10" s="310"/>
      <c r="C10" s="310"/>
      <c r="D10" s="310"/>
      <c r="E10" s="309"/>
      <c r="F10" s="309"/>
      <c r="G10" s="309"/>
      <c r="H10" s="311"/>
    </row>
    <row r="11" spans="1:8" ht="12.75">
      <c r="A11" s="65" t="s">
        <v>218</v>
      </c>
      <c r="B11" s="515">
        <v>2554.6</v>
      </c>
      <c r="C11" s="515">
        <v>35669.7</v>
      </c>
      <c r="D11" s="515">
        <v>21410.7</v>
      </c>
      <c r="E11" s="515">
        <v>31.1</v>
      </c>
      <c r="F11" s="515">
        <v>677184</v>
      </c>
      <c r="G11" s="515"/>
      <c r="H11" s="516"/>
    </row>
    <row r="12" spans="1:8" ht="12.75">
      <c r="A12" s="65" t="s">
        <v>219</v>
      </c>
      <c r="B12" s="515">
        <v>258.8</v>
      </c>
      <c r="C12" s="515">
        <v>81.1</v>
      </c>
      <c r="D12" s="515">
        <v>11.2</v>
      </c>
      <c r="E12" s="515">
        <v>196.1</v>
      </c>
      <c r="F12" s="515">
        <v>1.8</v>
      </c>
      <c r="G12" s="515"/>
      <c r="H12" s="516"/>
    </row>
    <row r="13" spans="1:8" ht="12.75">
      <c r="A13" s="65" t="s">
        <v>220</v>
      </c>
      <c r="B13" s="515">
        <v>661.1</v>
      </c>
      <c r="C13" s="515">
        <v>2892.3</v>
      </c>
      <c r="D13" s="515">
        <v>238.2</v>
      </c>
      <c r="E13" s="515">
        <v>6.1</v>
      </c>
      <c r="F13" s="515">
        <v>1199.7</v>
      </c>
      <c r="G13" s="515">
        <v>119.1</v>
      </c>
      <c r="H13" s="516">
        <v>361.6</v>
      </c>
    </row>
    <row r="14" spans="1:8" ht="12.75">
      <c r="A14" s="65" t="s">
        <v>227</v>
      </c>
      <c r="B14" s="515">
        <v>623.2</v>
      </c>
      <c r="C14" s="515">
        <v>2918.1</v>
      </c>
      <c r="D14" s="515">
        <v>240.6</v>
      </c>
      <c r="E14" s="515">
        <v>6.4</v>
      </c>
      <c r="F14" s="515">
        <v>1199.7</v>
      </c>
      <c r="G14" s="515">
        <v>136.4</v>
      </c>
      <c r="H14" s="516"/>
    </row>
    <row r="15" spans="1:8" ht="12.75">
      <c r="A15" s="65" t="s">
        <v>221</v>
      </c>
      <c r="B15" s="515">
        <v>61.5</v>
      </c>
      <c r="C15" s="515">
        <v>28.1</v>
      </c>
      <c r="D15" s="515">
        <v>3.9</v>
      </c>
      <c r="E15" s="515">
        <v>0.2</v>
      </c>
      <c r="F15" s="515">
        <v>6.1</v>
      </c>
      <c r="G15" s="515">
        <v>3.8</v>
      </c>
      <c r="H15" s="516"/>
    </row>
    <row r="16" spans="1:8" ht="12.75">
      <c r="A16" s="65" t="s">
        <v>230</v>
      </c>
      <c r="B16" s="515">
        <v>61.1</v>
      </c>
      <c r="C16" s="515">
        <v>28</v>
      </c>
      <c r="D16" s="515">
        <v>3.9</v>
      </c>
      <c r="E16" s="515">
        <v>0.1</v>
      </c>
      <c r="F16" s="515">
        <v>6.1</v>
      </c>
      <c r="G16" s="515">
        <v>3.6</v>
      </c>
      <c r="H16" s="516"/>
    </row>
    <row r="17" spans="1:8" ht="12.75">
      <c r="A17" s="65" t="s">
        <v>222</v>
      </c>
      <c r="B17" s="515">
        <v>23.6</v>
      </c>
      <c r="C17" s="515">
        <v>53.9</v>
      </c>
      <c r="D17" s="515">
        <v>6.3</v>
      </c>
      <c r="E17" s="519">
        <v>0.5</v>
      </c>
      <c r="F17" s="515">
        <v>5.1</v>
      </c>
      <c r="G17" s="515">
        <v>21.1</v>
      </c>
      <c r="H17" s="516"/>
    </row>
    <row r="18" spans="1:8" ht="12.75">
      <c r="A18" s="65" t="s">
        <v>231</v>
      </c>
      <c r="B18" s="515">
        <v>23.6</v>
      </c>
      <c r="C18" s="515">
        <v>53.9</v>
      </c>
      <c r="D18" s="515">
        <v>6.1</v>
      </c>
      <c r="E18" s="519">
        <v>0.5</v>
      </c>
      <c r="F18" s="515">
        <v>4.6</v>
      </c>
      <c r="G18" s="515">
        <v>21</v>
      </c>
      <c r="H18" s="516"/>
    </row>
    <row r="19" spans="1:8" ht="12.75">
      <c r="A19" s="65" t="s">
        <v>220</v>
      </c>
      <c r="B19" s="515">
        <v>661.1</v>
      </c>
      <c r="C19" s="515">
        <v>2892.3</v>
      </c>
      <c r="D19" s="515">
        <v>238.2</v>
      </c>
      <c r="E19" s="519">
        <v>6.1</v>
      </c>
      <c r="F19" s="515">
        <v>1199.7</v>
      </c>
      <c r="G19" s="515">
        <v>119.1</v>
      </c>
      <c r="H19" s="516">
        <v>361.6</v>
      </c>
    </row>
    <row r="20" spans="1:8" ht="12.75">
      <c r="A20" s="65" t="s">
        <v>223</v>
      </c>
      <c r="B20" s="515">
        <v>91.7</v>
      </c>
      <c r="C20" s="515">
        <v>100.4</v>
      </c>
      <c r="D20" s="515">
        <v>12.6</v>
      </c>
      <c r="E20" s="519">
        <v>0.1</v>
      </c>
      <c r="F20" s="515">
        <v>116.3</v>
      </c>
      <c r="G20" s="515">
        <v>2.5</v>
      </c>
      <c r="H20" s="516">
        <v>21.7</v>
      </c>
    </row>
    <row r="21" spans="1:8" ht="12.75">
      <c r="A21" s="65" t="s">
        <v>230</v>
      </c>
      <c r="B21" s="515">
        <v>67.9</v>
      </c>
      <c r="C21" s="515">
        <v>80.8</v>
      </c>
      <c r="D21" s="515">
        <v>5.9</v>
      </c>
      <c r="E21" s="519" t="s">
        <v>228</v>
      </c>
      <c r="F21" s="515">
        <v>90.8</v>
      </c>
      <c r="G21" s="515">
        <v>2.4</v>
      </c>
      <c r="H21" s="516">
        <v>20.7</v>
      </c>
    </row>
    <row r="22" spans="1:8" ht="12.75">
      <c r="A22" s="65" t="s">
        <v>224</v>
      </c>
      <c r="B22" s="515">
        <v>154.7</v>
      </c>
      <c r="C22" s="515">
        <v>394.3</v>
      </c>
      <c r="D22" s="515">
        <v>18.3</v>
      </c>
      <c r="E22" s="519" t="s">
        <v>228</v>
      </c>
      <c r="F22" s="515">
        <v>56.3</v>
      </c>
      <c r="G22" s="515">
        <v>14.4</v>
      </c>
      <c r="H22" s="516">
        <v>46.5</v>
      </c>
    </row>
    <row r="23" spans="1:8" ht="12.75">
      <c r="A23" s="65" t="s">
        <v>231</v>
      </c>
      <c r="B23" s="515">
        <v>118.9</v>
      </c>
      <c r="C23" s="515">
        <v>326.8</v>
      </c>
      <c r="D23" s="515">
        <v>17.9</v>
      </c>
      <c r="E23" s="519" t="s">
        <v>228</v>
      </c>
      <c r="F23" s="515">
        <v>46.2</v>
      </c>
      <c r="G23" s="515">
        <v>13.2</v>
      </c>
      <c r="H23" s="516">
        <v>40.2</v>
      </c>
    </row>
    <row r="24" spans="1:8" ht="12.75">
      <c r="A24" s="65" t="s">
        <v>225</v>
      </c>
      <c r="B24" s="515">
        <v>29.2</v>
      </c>
      <c r="C24" s="515">
        <v>3.2</v>
      </c>
      <c r="D24" s="515" t="s">
        <v>228</v>
      </c>
      <c r="E24" s="519" t="s">
        <v>228</v>
      </c>
      <c r="F24" s="515" t="s">
        <v>228</v>
      </c>
      <c r="G24" s="515" t="s">
        <v>228</v>
      </c>
      <c r="H24" s="516" t="s">
        <v>228</v>
      </c>
    </row>
    <row r="25" spans="1:8" ht="12.75">
      <c r="A25" s="65" t="s">
        <v>226</v>
      </c>
      <c r="B25" s="515">
        <v>1.9</v>
      </c>
      <c r="C25" s="515" t="s">
        <v>228</v>
      </c>
      <c r="D25" s="515" t="s">
        <v>228</v>
      </c>
      <c r="E25" s="519" t="s">
        <v>228</v>
      </c>
      <c r="F25" s="515" t="s">
        <v>228</v>
      </c>
      <c r="G25" s="515" t="s">
        <v>228</v>
      </c>
      <c r="H25" s="516" t="s">
        <v>228</v>
      </c>
    </row>
    <row r="26" spans="1:8" ht="12.75">
      <c r="A26" s="65" t="s">
        <v>209</v>
      </c>
      <c r="B26" s="515">
        <v>-27.3</v>
      </c>
      <c r="C26" s="515">
        <v>-3.2</v>
      </c>
      <c r="D26" s="515" t="s">
        <v>228</v>
      </c>
      <c r="E26" s="519" t="s">
        <v>228</v>
      </c>
      <c r="F26" s="515" t="s">
        <v>228</v>
      </c>
      <c r="G26" s="515" t="s">
        <v>228</v>
      </c>
      <c r="H26" s="516" t="s">
        <v>228</v>
      </c>
    </row>
    <row r="27" spans="1:8" ht="12.75">
      <c r="A27" s="65" t="s">
        <v>210</v>
      </c>
      <c r="B27" s="515">
        <v>625.4</v>
      </c>
      <c r="C27" s="515">
        <v>2601.6</v>
      </c>
      <c r="D27" s="515">
        <v>232.5</v>
      </c>
      <c r="E27" s="519">
        <v>6.2</v>
      </c>
      <c r="F27" s="515">
        <v>1259.7</v>
      </c>
      <c r="G27" s="515">
        <v>107.2</v>
      </c>
      <c r="H27" s="516">
        <v>336.8</v>
      </c>
    </row>
    <row r="28" spans="1:8" ht="13.5" thickBot="1">
      <c r="A28" s="312" t="s">
        <v>232</v>
      </c>
      <c r="B28" s="517">
        <v>625.4</v>
      </c>
      <c r="C28" s="517">
        <v>2601.6</v>
      </c>
      <c r="D28" s="517">
        <v>232.5</v>
      </c>
      <c r="E28" s="520">
        <v>6.2</v>
      </c>
      <c r="F28" s="517">
        <v>1259.7</v>
      </c>
      <c r="G28" s="517">
        <v>107.2</v>
      </c>
      <c r="H28" s="518">
        <v>336.8</v>
      </c>
    </row>
  </sheetData>
  <mergeCells count="4">
    <mergeCell ref="A3:H3"/>
    <mergeCell ref="A5:H5"/>
    <mergeCell ref="A1:H1"/>
    <mergeCell ref="A4:H4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"/>
  <dimension ref="A1:G45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3.7109375" style="0" customWidth="1"/>
    <col min="2" max="6" width="12.7109375" style="0" customWidth="1"/>
  </cols>
  <sheetData>
    <row r="1" spans="1:7" s="253" customFormat="1" ht="18">
      <c r="A1" s="630" t="s">
        <v>229</v>
      </c>
      <c r="B1" s="630"/>
      <c r="C1" s="630"/>
      <c r="D1" s="630"/>
      <c r="E1" s="630"/>
      <c r="F1" s="630"/>
      <c r="G1" s="262"/>
    </row>
    <row r="2" spans="1:7" ht="12.75">
      <c r="A2" s="40"/>
      <c r="B2" s="40"/>
      <c r="C2" s="40"/>
      <c r="D2" s="40"/>
      <c r="E2" s="40"/>
      <c r="F2" s="40"/>
      <c r="G2" s="19"/>
    </row>
    <row r="3" spans="1:6" s="270" customFormat="1" ht="15">
      <c r="A3" s="631" t="s">
        <v>399</v>
      </c>
      <c r="B3" s="631"/>
      <c r="C3" s="631"/>
      <c r="D3" s="631"/>
      <c r="E3" s="631"/>
      <c r="F3" s="631"/>
    </row>
    <row r="4" spans="1:7" ht="12.75">
      <c r="A4" s="40"/>
      <c r="B4" s="40"/>
      <c r="C4" s="23"/>
      <c r="D4" s="23"/>
      <c r="E4" s="23"/>
      <c r="F4" s="23"/>
      <c r="G4" s="19"/>
    </row>
    <row r="5" spans="1:7" ht="12.75">
      <c r="A5" s="632" t="s">
        <v>134</v>
      </c>
      <c r="B5" s="625" t="s">
        <v>199</v>
      </c>
      <c r="C5" s="623" t="s">
        <v>200</v>
      </c>
      <c r="D5" s="624"/>
      <c r="E5" s="624"/>
      <c r="F5" s="624"/>
      <c r="G5" s="19"/>
    </row>
    <row r="6" spans="1:7" ht="12.75">
      <c r="A6" s="622"/>
      <c r="B6" s="613"/>
      <c r="C6" s="625" t="s">
        <v>201</v>
      </c>
      <c r="D6" s="625" t="s">
        <v>202</v>
      </c>
      <c r="E6" s="625" t="s">
        <v>203</v>
      </c>
      <c r="F6" s="614" t="s">
        <v>204</v>
      </c>
      <c r="G6" s="40"/>
    </row>
    <row r="7" spans="1:7" ht="13.5" thickBot="1">
      <c r="A7" s="622"/>
      <c r="B7" s="613"/>
      <c r="C7" s="613"/>
      <c r="D7" s="613"/>
      <c r="E7" s="613"/>
      <c r="F7" s="615"/>
      <c r="G7" s="40"/>
    </row>
    <row r="8" spans="1:7" ht="12.75">
      <c r="A8" s="317" t="s">
        <v>184</v>
      </c>
      <c r="B8" s="318">
        <v>306765</v>
      </c>
      <c r="C8" s="318">
        <v>88900</v>
      </c>
      <c r="D8" s="318">
        <v>12397</v>
      </c>
      <c r="E8" s="318">
        <v>87538.5</v>
      </c>
      <c r="F8" s="319">
        <v>91123.5</v>
      </c>
      <c r="G8" s="19"/>
    </row>
    <row r="9" spans="1:7" ht="12.75">
      <c r="A9" s="65"/>
      <c r="B9" s="313"/>
      <c r="C9" s="313"/>
      <c r="D9" s="313"/>
      <c r="E9" s="313"/>
      <c r="F9" s="314"/>
      <c r="G9" s="19"/>
    </row>
    <row r="10" spans="1:7" ht="12.75">
      <c r="A10" s="65" t="s">
        <v>196</v>
      </c>
      <c r="B10" s="313"/>
      <c r="C10" s="313"/>
      <c r="D10" s="313"/>
      <c r="E10" s="313"/>
      <c r="F10" s="314"/>
      <c r="G10" s="19"/>
    </row>
    <row r="11" spans="1:7" ht="12.75">
      <c r="A11" s="66" t="s">
        <v>137</v>
      </c>
      <c r="B11" s="315">
        <v>241604.32053400003</v>
      </c>
      <c r="C11" s="315">
        <v>71582.88379299999</v>
      </c>
      <c r="D11" s="315">
        <v>5831.061242</v>
      </c>
      <c r="E11" s="315">
        <v>68818.63626</v>
      </c>
      <c r="F11" s="316">
        <v>69505.05611099998</v>
      </c>
      <c r="G11" s="18"/>
    </row>
    <row r="12" spans="1:7" ht="12.75">
      <c r="A12" s="66" t="s">
        <v>185</v>
      </c>
      <c r="B12" s="315">
        <v>15482.062590000001</v>
      </c>
      <c r="C12" s="315">
        <v>4037.11438</v>
      </c>
      <c r="D12" s="315">
        <v>359.766</v>
      </c>
      <c r="E12" s="315">
        <v>9802.6325</v>
      </c>
      <c r="F12" s="316">
        <v>575.79525</v>
      </c>
      <c r="G12" s="18"/>
    </row>
    <row r="13" spans="1:7" ht="12.75">
      <c r="A13" s="66" t="s">
        <v>139</v>
      </c>
      <c r="B13" s="315">
        <v>414.58794</v>
      </c>
      <c r="C13" s="315">
        <v>389.79284</v>
      </c>
      <c r="D13" s="315" t="s">
        <v>228</v>
      </c>
      <c r="E13" s="315">
        <v>20.18</v>
      </c>
      <c r="F13" s="316" t="s">
        <v>228</v>
      </c>
      <c r="G13" s="18"/>
    </row>
    <row r="14" spans="1:7" ht="12.75">
      <c r="A14" s="66" t="s">
        <v>347</v>
      </c>
      <c r="B14" s="315">
        <v>23681.205489999997</v>
      </c>
      <c r="C14" s="315">
        <v>5405.78849</v>
      </c>
      <c r="D14" s="315">
        <v>72.162</v>
      </c>
      <c r="E14" s="315">
        <v>15635.15</v>
      </c>
      <c r="F14" s="316">
        <v>1397.954</v>
      </c>
      <c r="G14" s="18"/>
    </row>
    <row r="15" spans="1:7" ht="12.75">
      <c r="A15" s="66" t="s">
        <v>186</v>
      </c>
      <c r="B15" s="315">
        <v>30608.900632</v>
      </c>
      <c r="C15" s="315">
        <v>24178.700352</v>
      </c>
      <c r="D15" s="315">
        <v>234.069</v>
      </c>
      <c r="E15" s="315">
        <v>5312.1964</v>
      </c>
      <c r="F15" s="316">
        <v>263.697</v>
      </c>
      <c r="G15" s="18"/>
    </row>
    <row r="16" spans="1:7" ht="12.75">
      <c r="A16" s="66" t="s">
        <v>143</v>
      </c>
      <c r="B16" s="315" t="s">
        <v>228</v>
      </c>
      <c r="C16" s="315" t="s">
        <v>228</v>
      </c>
      <c r="D16" s="315" t="s">
        <v>228</v>
      </c>
      <c r="E16" s="315" t="s">
        <v>228</v>
      </c>
      <c r="F16" s="316" t="s">
        <v>228</v>
      </c>
      <c r="G16" s="18"/>
    </row>
    <row r="17" spans="1:7" ht="12.75">
      <c r="A17" s="66" t="s">
        <v>187</v>
      </c>
      <c r="B17" s="315">
        <v>77881.44669100002</v>
      </c>
      <c r="C17" s="315">
        <v>12343.048183</v>
      </c>
      <c r="D17" s="315">
        <v>743.705442</v>
      </c>
      <c r="E17" s="315">
        <v>8902.41861</v>
      </c>
      <c r="F17" s="316">
        <v>45359.75016799999</v>
      </c>
      <c r="G17" s="18"/>
    </row>
    <row r="18" spans="1:7" ht="12.75">
      <c r="A18" s="66" t="s">
        <v>188</v>
      </c>
      <c r="B18" s="315">
        <v>16.906</v>
      </c>
      <c r="C18" s="315">
        <v>16.906</v>
      </c>
      <c r="D18" s="315" t="s">
        <v>228</v>
      </c>
      <c r="E18" s="315" t="s">
        <v>228</v>
      </c>
      <c r="F18" s="316" t="s">
        <v>228</v>
      </c>
      <c r="G18" s="18"/>
    </row>
    <row r="19" spans="1:7" ht="12.75">
      <c r="A19" s="66" t="s">
        <v>189</v>
      </c>
      <c r="B19" s="315">
        <v>12902.225075</v>
      </c>
      <c r="C19" s="315">
        <v>8904.563735</v>
      </c>
      <c r="D19" s="315">
        <v>1254.9046</v>
      </c>
      <c r="E19" s="315">
        <v>188.507</v>
      </c>
      <c r="F19" s="316">
        <v>1815.6720000000003</v>
      </c>
      <c r="G19" s="18"/>
    </row>
    <row r="20" spans="1:7" ht="12.75">
      <c r="A20" s="66" t="s">
        <v>148</v>
      </c>
      <c r="B20" s="315">
        <v>14223.589829999999</v>
      </c>
      <c r="C20" s="315">
        <v>1401.98906</v>
      </c>
      <c r="D20" s="315">
        <v>902.4957999999999</v>
      </c>
      <c r="E20" s="315">
        <v>3125.2558000000004</v>
      </c>
      <c r="F20" s="316">
        <v>4112.546810000001</v>
      </c>
      <c r="G20" s="18"/>
    </row>
    <row r="21" spans="1:7" ht="12.75">
      <c r="A21" s="66" t="s">
        <v>233</v>
      </c>
      <c r="B21" s="315">
        <v>46169.891753</v>
      </c>
      <c r="C21" s="315">
        <v>13153.705753</v>
      </c>
      <c r="D21" s="315">
        <v>81.977</v>
      </c>
      <c r="E21" s="315">
        <v>22924.618</v>
      </c>
      <c r="F21" s="316">
        <v>7049.0747</v>
      </c>
      <c r="G21" s="18"/>
    </row>
    <row r="22" spans="1:7" ht="12.75">
      <c r="A22" s="66" t="s">
        <v>190</v>
      </c>
      <c r="B22" s="315">
        <v>7197.533183</v>
      </c>
      <c r="C22" s="315">
        <v>1054.097</v>
      </c>
      <c r="D22" s="315">
        <v>20.889</v>
      </c>
      <c r="E22" s="315">
        <v>1461.2340000000002</v>
      </c>
      <c r="F22" s="316">
        <v>696.149183</v>
      </c>
      <c r="G22" s="18"/>
    </row>
    <row r="23" spans="1:7" ht="12.75">
      <c r="A23" s="66" t="s">
        <v>191</v>
      </c>
      <c r="B23" s="315">
        <v>12899.764790000005</v>
      </c>
      <c r="C23" s="315">
        <v>696.75</v>
      </c>
      <c r="D23" s="315">
        <v>2161.0924</v>
      </c>
      <c r="E23" s="315">
        <v>1320.66539</v>
      </c>
      <c r="F23" s="316">
        <v>8234.417000000001</v>
      </c>
      <c r="G23" s="18"/>
    </row>
    <row r="24" spans="1:7" ht="12.75">
      <c r="A24" s="66" t="s">
        <v>151</v>
      </c>
      <c r="B24" s="315">
        <v>125.77856</v>
      </c>
      <c r="C24" s="315" t="s">
        <v>228</v>
      </c>
      <c r="D24" s="315" t="s">
        <v>228</v>
      </c>
      <c r="E24" s="315">
        <v>125.77856</v>
      </c>
      <c r="F24" s="316" t="s">
        <v>228</v>
      </c>
      <c r="G24" s="18"/>
    </row>
    <row r="25" spans="1:7" ht="12.75">
      <c r="A25" s="65" t="s">
        <v>205</v>
      </c>
      <c r="B25" s="315"/>
      <c r="C25" s="315"/>
      <c r="D25" s="315"/>
      <c r="E25" s="315"/>
      <c r="F25" s="316"/>
      <c r="G25" s="18"/>
    </row>
    <row r="26" spans="1:7" ht="12.75">
      <c r="A26" s="67" t="s">
        <v>234</v>
      </c>
      <c r="B26" s="315"/>
      <c r="C26" s="315"/>
      <c r="D26" s="315"/>
      <c r="E26" s="315"/>
      <c r="F26" s="316"/>
      <c r="G26" s="18"/>
    </row>
    <row r="27" spans="1:7" ht="12.75">
      <c r="A27" s="66" t="s">
        <v>152</v>
      </c>
      <c r="B27" s="315">
        <v>0.76</v>
      </c>
      <c r="C27" s="315" t="s">
        <v>228</v>
      </c>
      <c r="D27" s="315" t="s">
        <v>228</v>
      </c>
      <c r="E27" s="315" t="s">
        <v>228</v>
      </c>
      <c r="F27" s="316">
        <v>0.76</v>
      </c>
      <c r="G27" s="18"/>
    </row>
    <row r="28" spans="1:7" ht="12.75">
      <c r="A28" s="66" t="s">
        <v>156</v>
      </c>
      <c r="B28" s="315">
        <v>22</v>
      </c>
      <c r="C28" s="315">
        <v>22</v>
      </c>
      <c r="D28" s="315" t="s">
        <v>228</v>
      </c>
      <c r="E28" s="315" t="s">
        <v>228</v>
      </c>
      <c r="F28" s="316" t="s">
        <v>228</v>
      </c>
      <c r="G28" s="18"/>
    </row>
    <row r="29" spans="1:7" ht="12.75">
      <c r="A29" s="66" t="s">
        <v>157</v>
      </c>
      <c r="B29" s="315">
        <v>18754.978300000002</v>
      </c>
      <c r="C29" s="315" t="s">
        <v>228</v>
      </c>
      <c r="D29" s="315" t="s">
        <v>228</v>
      </c>
      <c r="E29" s="315">
        <v>18049.6493</v>
      </c>
      <c r="F29" s="316">
        <v>516.844</v>
      </c>
      <c r="G29" s="18"/>
    </row>
    <row r="30" spans="1:7" ht="12.75">
      <c r="A30" s="66" t="s">
        <v>158</v>
      </c>
      <c r="B30" s="315" t="s">
        <v>228</v>
      </c>
      <c r="C30" s="315" t="s">
        <v>228</v>
      </c>
      <c r="D30" s="315" t="s">
        <v>228</v>
      </c>
      <c r="E30" s="315" t="s">
        <v>228</v>
      </c>
      <c r="F30" s="316" t="s">
        <v>228</v>
      </c>
      <c r="G30" s="18"/>
    </row>
    <row r="31" spans="1:7" ht="12.75">
      <c r="A31" s="66" t="s">
        <v>160</v>
      </c>
      <c r="B31" s="315" t="s">
        <v>228</v>
      </c>
      <c r="C31" s="315" t="s">
        <v>228</v>
      </c>
      <c r="D31" s="315" t="s">
        <v>228</v>
      </c>
      <c r="E31" s="315" t="s">
        <v>228</v>
      </c>
      <c r="F31" s="316" t="s">
        <v>228</v>
      </c>
      <c r="G31" s="18"/>
    </row>
    <row r="32" spans="1:7" ht="12.75">
      <c r="A32" s="66" t="s">
        <v>161</v>
      </c>
      <c r="B32" s="315" t="s">
        <v>228</v>
      </c>
      <c r="C32" s="315" t="s">
        <v>228</v>
      </c>
      <c r="D32" s="315" t="s">
        <v>228</v>
      </c>
      <c r="E32" s="315" t="s">
        <v>228</v>
      </c>
      <c r="F32" s="316" t="s">
        <v>228</v>
      </c>
      <c r="G32" s="18"/>
    </row>
    <row r="33" spans="1:7" ht="12.75">
      <c r="A33" s="65" t="s">
        <v>205</v>
      </c>
      <c r="B33" s="315"/>
      <c r="C33" s="315"/>
      <c r="D33" s="315"/>
      <c r="E33" s="315"/>
      <c r="F33" s="316"/>
      <c r="G33" s="18"/>
    </row>
    <row r="34" spans="1:7" ht="12.75">
      <c r="A34" s="65" t="s">
        <v>206</v>
      </c>
      <c r="B34" s="315"/>
      <c r="C34" s="315"/>
      <c r="D34" s="315"/>
      <c r="E34" s="315"/>
      <c r="F34" s="316"/>
      <c r="G34" s="18"/>
    </row>
    <row r="35" spans="1:7" ht="12.75">
      <c r="A35" s="66" t="s">
        <v>235</v>
      </c>
      <c r="B35" s="315">
        <v>1472.26237</v>
      </c>
      <c r="C35" s="315">
        <v>1315.76837</v>
      </c>
      <c r="D35" s="315">
        <v>153.389</v>
      </c>
      <c r="E35" s="315" t="s">
        <v>228</v>
      </c>
      <c r="F35" s="316">
        <v>3</v>
      </c>
      <c r="G35" s="18"/>
    </row>
    <row r="36" spans="1:7" ht="12.75">
      <c r="A36" s="66" t="s">
        <v>236</v>
      </c>
      <c r="B36" s="315">
        <v>176.21900000000002</v>
      </c>
      <c r="C36" s="315">
        <v>28.372</v>
      </c>
      <c r="D36" s="315">
        <v>145.887</v>
      </c>
      <c r="E36" s="315" t="s">
        <v>228</v>
      </c>
      <c r="F36" s="316" t="s">
        <v>228</v>
      </c>
      <c r="G36" s="18"/>
    </row>
    <row r="37" spans="1:7" ht="12.75">
      <c r="A37" s="66" t="s">
        <v>237</v>
      </c>
      <c r="B37" s="315">
        <v>32937.416704999996</v>
      </c>
      <c r="C37" s="315">
        <v>11969.051005000001</v>
      </c>
      <c r="D37" s="315" t="s">
        <v>228</v>
      </c>
      <c r="E37" s="315" t="s">
        <v>228</v>
      </c>
      <c r="F37" s="316">
        <v>20801.015799999997</v>
      </c>
      <c r="G37" s="18"/>
    </row>
    <row r="38" spans="1:7" ht="12.75">
      <c r="A38" s="66" t="s">
        <v>400</v>
      </c>
      <c r="B38" s="315">
        <v>16.3</v>
      </c>
      <c r="C38" s="315">
        <v>16.3</v>
      </c>
      <c r="D38" s="315" t="s">
        <v>228</v>
      </c>
      <c r="E38" s="315" t="s">
        <v>228</v>
      </c>
      <c r="F38" s="316" t="s">
        <v>228</v>
      </c>
      <c r="G38" s="18"/>
    </row>
    <row r="39" spans="1:7" ht="12.75">
      <c r="A39" s="66" t="s">
        <v>238</v>
      </c>
      <c r="B39" s="315">
        <v>85.513</v>
      </c>
      <c r="C39" s="315">
        <v>17.82</v>
      </c>
      <c r="D39" s="315" t="s">
        <v>228</v>
      </c>
      <c r="E39" s="315" t="s">
        <v>228</v>
      </c>
      <c r="F39" s="316">
        <v>49.008</v>
      </c>
      <c r="G39" s="18"/>
    </row>
    <row r="40" spans="1:7" ht="12.75">
      <c r="A40" s="66" t="s">
        <v>241</v>
      </c>
      <c r="B40" s="315">
        <v>675.2381</v>
      </c>
      <c r="C40" s="315" t="s">
        <v>228</v>
      </c>
      <c r="D40" s="315" t="s">
        <v>228</v>
      </c>
      <c r="E40" s="315">
        <v>664.3351</v>
      </c>
      <c r="F40" s="316" t="s">
        <v>228</v>
      </c>
      <c r="G40" s="18"/>
    </row>
    <row r="41" spans="1:7" ht="12.75">
      <c r="A41" s="66" t="s">
        <v>242</v>
      </c>
      <c r="B41" s="315">
        <v>5295.848910000001</v>
      </c>
      <c r="C41" s="315">
        <v>322.1897</v>
      </c>
      <c r="D41" s="315">
        <v>4907.1753100000005</v>
      </c>
      <c r="E41" s="315">
        <v>4.846</v>
      </c>
      <c r="F41" s="316" t="s">
        <v>228</v>
      </c>
      <c r="G41" s="18"/>
    </row>
    <row r="42" spans="1:7" ht="13.5" thickBot="1">
      <c r="A42" s="320" t="s">
        <v>243</v>
      </c>
      <c r="B42" s="321" t="s">
        <v>228</v>
      </c>
      <c r="C42" s="321" t="s">
        <v>228</v>
      </c>
      <c r="D42" s="321" t="s">
        <v>228</v>
      </c>
      <c r="E42" s="321" t="s">
        <v>228</v>
      </c>
      <c r="F42" s="322" t="s">
        <v>228</v>
      </c>
      <c r="G42" s="18"/>
    </row>
    <row r="43" spans="1:7" ht="12.75">
      <c r="A43" s="141" t="s">
        <v>207</v>
      </c>
      <c r="B43" s="142"/>
      <c r="C43" s="142"/>
      <c r="D43" s="142"/>
      <c r="E43" s="142"/>
      <c r="F43" s="142"/>
      <c r="G43" s="18"/>
    </row>
    <row r="44" spans="1:7" ht="12.75">
      <c r="A44" s="141"/>
      <c r="B44" s="142"/>
      <c r="C44" s="142"/>
      <c r="D44" s="142"/>
      <c r="E44" s="142"/>
      <c r="F44" s="142"/>
      <c r="G44" s="18"/>
    </row>
    <row r="45" spans="1:7" ht="12.75">
      <c r="A45" s="141"/>
      <c r="B45" s="142"/>
      <c r="C45" s="142"/>
      <c r="D45" s="142"/>
      <c r="E45" s="142"/>
      <c r="F45" s="142"/>
      <c r="G45" s="18"/>
    </row>
  </sheetData>
  <mergeCells count="9">
    <mergeCell ref="A1:F1"/>
    <mergeCell ref="A3:F3"/>
    <mergeCell ref="A5:A7"/>
    <mergeCell ref="C5:F5"/>
    <mergeCell ref="B5:B7"/>
    <mergeCell ref="C6:C7"/>
    <mergeCell ref="D6:D7"/>
    <mergeCell ref="E6:E7"/>
    <mergeCell ref="F6:F7"/>
  </mergeCells>
  <printOptions horizontalCentered="1"/>
  <pageMargins left="0.75" right="0.75" top="0.5905511811023623" bottom="1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G43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3.7109375" style="0" customWidth="1"/>
    <col min="2" max="6" width="12.7109375" style="0" customWidth="1"/>
  </cols>
  <sheetData>
    <row r="1" spans="1:7" s="253" customFormat="1" ht="18">
      <c r="A1" s="630" t="s">
        <v>229</v>
      </c>
      <c r="B1" s="630"/>
      <c r="C1" s="630"/>
      <c r="D1" s="630"/>
      <c r="E1" s="630"/>
      <c r="F1" s="630"/>
      <c r="G1" s="262"/>
    </row>
    <row r="2" spans="1:7" ht="12.75">
      <c r="A2" s="40"/>
      <c r="B2" s="40"/>
      <c r="C2" s="40"/>
      <c r="D2" s="40"/>
      <c r="E2" s="40"/>
      <c r="F2" s="40"/>
      <c r="G2" s="19"/>
    </row>
    <row r="3" spans="1:7" ht="15">
      <c r="A3" s="631" t="s">
        <v>401</v>
      </c>
      <c r="B3" s="631"/>
      <c r="C3" s="631"/>
      <c r="D3" s="631"/>
      <c r="E3" s="631"/>
      <c r="F3" s="631"/>
      <c r="G3" s="19"/>
    </row>
    <row r="4" spans="1:7" ht="12.75">
      <c r="A4" s="40"/>
      <c r="B4" s="40"/>
      <c r="C4" s="23"/>
      <c r="D4" s="23"/>
      <c r="E4" s="23"/>
      <c r="F4" s="23"/>
      <c r="G4" s="19"/>
    </row>
    <row r="5" spans="1:7" ht="12.75">
      <c r="A5" s="632" t="s">
        <v>134</v>
      </c>
      <c r="B5" s="625" t="s">
        <v>199</v>
      </c>
      <c r="C5" s="623" t="s">
        <v>200</v>
      </c>
      <c r="D5" s="624"/>
      <c r="E5" s="624"/>
      <c r="F5" s="624"/>
      <c r="G5" s="19"/>
    </row>
    <row r="6" spans="1:7" ht="12.75">
      <c r="A6" s="622"/>
      <c r="B6" s="613"/>
      <c r="C6" s="625" t="s">
        <v>201</v>
      </c>
      <c r="D6" s="625" t="s">
        <v>202</v>
      </c>
      <c r="E6" s="625" t="s">
        <v>203</v>
      </c>
      <c r="F6" s="614" t="s">
        <v>204</v>
      </c>
      <c r="G6" s="40"/>
    </row>
    <row r="7" spans="1:7" ht="13.5" thickBot="1">
      <c r="A7" s="622"/>
      <c r="B7" s="613"/>
      <c r="C7" s="613"/>
      <c r="D7" s="613"/>
      <c r="E7" s="613"/>
      <c r="F7" s="615"/>
      <c r="G7" s="40"/>
    </row>
    <row r="8" spans="1:7" ht="12.75">
      <c r="A8" s="317" t="s">
        <v>184</v>
      </c>
      <c r="B8" s="318">
        <v>607151</v>
      </c>
      <c r="C8" s="318">
        <v>147681</v>
      </c>
      <c r="D8" s="318">
        <v>17786</v>
      </c>
      <c r="E8" s="318">
        <v>313823</v>
      </c>
      <c r="F8" s="319">
        <v>53265</v>
      </c>
      <c r="G8" s="19"/>
    </row>
    <row r="9" spans="1:7" ht="12.75">
      <c r="A9" s="65"/>
      <c r="B9" s="313"/>
      <c r="C9" s="313"/>
      <c r="D9" s="313"/>
      <c r="E9" s="313"/>
      <c r="F9" s="314"/>
      <c r="G9" s="19"/>
    </row>
    <row r="10" spans="1:7" ht="12.75">
      <c r="A10" s="65" t="s">
        <v>196</v>
      </c>
      <c r="B10" s="313"/>
      <c r="C10" s="313"/>
      <c r="D10" s="313"/>
      <c r="E10" s="313"/>
      <c r="F10" s="314"/>
      <c r="G10" s="19"/>
    </row>
    <row r="11" spans="1:7" ht="12.75">
      <c r="A11" s="66" t="s">
        <v>137</v>
      </c>
      <c r="B11" s="315">
        <v>516509.393152</v>
      </c>
      <c r="C11" s="315">
        <v>118754.12991999998</v>
      </c>
      <c r="D11" s="315">
        <v>17351.120840000003</v>
      </c>
      <c r="E11" s="315">
        <v>271835.57194</v>
      </c>
      <c r="F11" s="316">
        <v>44115.83641999999</v>
      </c>
      <c r="G11" s="18"/>
    </row>
    <row r="12" spans="1:7" ht="12.75">
      <c r="A12" s="66" t="s">
        <v>185</v>
      </c>
      <c r="B12" s="315">
        <v>63588.93109</v>
      </c>
      <c r="C12" s="315">
        <v>3188.3880000000004</v>
      </c>
      <c r="D12" s="315">
        <v>1375.0465100000001</v>
      </c>
      <c r="E12" s="315">
        <v>45585.91255</v>
      </c>
      <c r="F12" s="316">
        <v>1742.375</v>
      </c>
      <c r="G12" s="18"/>
    </row>
    <row r="13" spans="1:7" ht="12.75">
      <c r="A13" s="66" t="s">
        <v>139</v>
      </c>
      <c r="B13" s="315">
        <v>1671.3295899999998</v>
      </c>
      <c r="C13" s="315">
        <v>31.427</v>
      </c>
      <c r="D13" s="315" t="s">
        <v>228</v>
      </c>
      <c r="E13" s="315">
        <v>769.909</v>
      </c>
      <c r="F13" s="316">
        <v>719.1170000000001</v>
      </c>
      <c r="G13" s="18"/>
    </row>
    <row r="14" spans="1:7" ht="12.75">
      <c r="A14" s="66" t="s">
        <v>347</v>
      </c>
      <c r="B14" s="315">
        <v>8469.38067</v>
      </c>
      <c r="C14" s="315">
        <v>1258.3380000000002</v>
      </c>
      <c r="D14" s="315">
        <v>164.06435000000002</v>
      </c>
      <c r="E14" s="315">
        <v>4067.11834</v>
      </c>
      <c r="F14" s="316">
        <v>2040.7359999999996</v>
      </c>
      <c r="G14" s="18"/>
    </row>
    <row r="15" spans="1:7" ht="12.75">
      <c r="A15" s="66" t="s">
        <v>186</v>
      </c>
      <c r="B15" s="315">
        <v>7664.284400000001</v>
      </c>
      <c r="C15" s="315">
        <v>1116.4174</v>
      </c>
      <c r="D15" s="315">
        <v>72.155</v>
      </c>
      <c r="E15" s="315">
        <v>4041.683</v>
      </c>
      <c r="F15" s="316">
        <v>162.082</v>
      </c>
      <c r="G15" s="18"/>
    </row>
    <row r="16" spans="1:7" ht="12.75">
      <c r="A16" s="66" t="s">
        <v>143</v>
      </c>
      <c r="B16" s="315">
        <v>2.454</v>
      </c>
      <c r="C16" s="315" t="s">
        <v>228</v>
      </c>
      <c r="D16" s="315" t="s">
        <v>228</v>
      </c>
      <c r="E16" s="315" t="s">
        <v>228</v>
      </c>
      <c r="F16" s="316" t="s">
        <v>228</v>
      </c>
      <c r="G16" s="18"/>
    </row>
    <row r="17" spans="1:7" ht="12.75">
      <c r="A17" s="66" t="s">
        <v>187</v>
      </c>
      <c r="B17" s="315">
        <v>178366.39618199997</v>
      </c>
      <c r="C17" s="315">
        <v>31580.61194</v>
      </c>
      <c r="D17" s="315">
        <v>5198.693420000001</v>
      </c>
      <c r="E17" s="315">
        <v>97606.94763</v>
      </c>
      <c r="F17" s="316">
        <v>15872.98651</v>
      </c>
      <c r="G17" s="18"/>
    </row>
    <row r="18" spans="1:7" ht="12.75">
      <c r="A18" s="66" t="s">
        <v>188</v>
      </c>
      <c r="B18" s="315">
        <v>17997.109706</v>
      </c>
      <c r="C18" s="315">
        <v>4930.668</v>
      </c>
      <c r="D18" s="315">
        <v>3372.1519200000002</v>
      </c>
      <c r="E18" s="315">
        <v>4518.677</v>
      </c>
      <c r="F18" s="316">
        <v>367.406</v>
      </c>
      <c r="G18" s="18"/>
    </row>
    <row r="19" spans="1:7" ht="12.75">
      <c r="A19" s="66" t="s">
        <v>189</v>
      </c>
      <c r="B19" s="315">
        <v>1953.60194</v>
      </c>
      <c r="C19" s="315">
        <v>1135.085</v>
      </c>
      <c r="D19" s="315" t="s">
        <v>228</v>
      </c>
      <c r="E19" s="315">
        <v>109.802</v>
      </c>
      <c r="F19" s="316">
        <v>690.44494</v>
      </c>
      <c r="G19" s="18"/>
    </row>
    <row r="20" spans="1:7" ht="12.75">
      <c r="A20" s="66" t="s">
        <v>148</v>
      </c>
      <c r="B20" s="315">
        <v>64485.920740000016</v>
      </c>
      <c r="C20" s="315">
        <v>28907.331189999997</v>
      </c>
      <c r="D20" s="315">
        <v>3187.6112000000003</v>
      </c>
      <c r="E20" s="315">
        <v>29897.873700000004</v>
      </c>
      <c r="F20" s="316">
        <v>214.295</v>
      </c>
      <c r="G20" s="18"/>
    </row>
    <row r="21" spans="1:7" ht="12.75">
      <c r="A21" s="66" t="s">
        <v>233</v>
      </c>
      <c r="B21" s="315">
        <v>11238.5484</v>
      </c>
      <c r="C21" s="315">
        <v>1489.6620000000003</v>
      </c>
      <c r="D21" s="315">
        <v>267.14199999999994</v>
      </c>
      <c r="E21" s="315">
        <v>3657.5555</v>
      </c>
      <c r="F21" s="316">
        <v>4232.195</v>
      </c>
      <c r="G21" s="18"/>
    </row>
    <row r="22" spans="1:7" ht="12.75">
      <c r="A22" s="66" t="s">
        <v>190</v>
      </c>
      <c r="B22" s="315">
        <v>144847.15159399994</v>
      </c>
      <c r="C22" s="315">
        <v>43536.74139</v>
      </c>
      <c r="D22" s="315">
        <v>2181.45846</v>
      </c>
      <c r="E22" s="315">
        <v>78594.86015</v>
      </c>
      <c r="F22" s="316">
        <v>8895.52844</v>
      </c>
      <c r="G22" s="18"/>
    </row>
    <row r="23" spans="1:7" ht="12.75">
      <c r="A23" s="66" t="s">
        <v>191</v>
      </c>
      <c r="B23" s="315">
        <v>15257.622020000003</v>
      </c>
      <c r="C23" s="315">
        <v>1535.026</v>
      </c>
      <c r="D23" s="315">
        <v>1532.79798</v>
      </c>
      <c r="E23" s="315">
        <v>2737.2720999999997</v>
      </c>
      <c r="F23" s="316">
        <v>8735.366530000001</v>
      </c>
      <c r="G23" s="18"/>
    </row>
    <row r="24" spans="1:7" ht="12.75">
      <c r="A24" s="66" t="s">
        <v>151</v>
      </c>
      <c r="B24" s="315">
        <v>966.66282</v>
      </c>
      <c r="C24" s="315">
        <v>44.434000000000005</v>
      </c>
      <c r="D24" s="315" t="s">
        <v>228</v>
      </c>
      <c r="E24" s="315">
        <v>247.96097</v>
      </c>
      <c r="F24" s="316">
        <v>443.30400000000003</v>
      </c>
      <c r="G24" s="18"/>
    </row>
    <row r="25" spans="1:7" ht="12.75">
      <c r="A25" s="65" t="s">
        <v>205</v>
      </c>
      <c r="B25" s="315"/>
      <c r="C25" s="315"/>
      <c r="D25" s="315"/>
      <c r="E25" s="315"/>
      <c r="F25" s="316"/>
      <c r="G25" s="18"/>
    </row>
    <row r="26" spans="1:7" ht="12.75">
      <c r="A26" s="67" t="s">
        <v>234</v>
      </c>
      <c r="B26" s="315"/>
      <c r="C26" s="315"/>
      <c r="D26" s="315"/>
      <c r="E26" s="315"/>
      <c r="F26" s="316"/>
      <c r="G26" s="18"/>
    </row>
    <row r="27" spans="1:7" ht="12.75">
      <c r="A27" s="66" t="s">
        <v>152</v>
      </c>
      <c r="B27" s="315">
        <v>3635.15</v>
      </c>
      <c r="C27" s="315">
        <v>2097.2740000000003</v>
      </c>
      <c r="D27" s="315" t="s">
        <v>228</v>
      </c>
      <c r="E27" s="315">
        <v>1095.405</v>
      </c>
      <c r="F27" s="316">
        <v>4.542</v>
      </c>
      <c r="G27" s="18"/>
    </row>
    <row r="28" spans="1:7" ht="12.75">
      <c r="A28" s="66" t="s">
        <v>153</v>
      </c>
      <c r="B28" s="315">
        <v>10.38765</v>
      </c>
      <c r="C28" s="315" t="s">
        <v>228</v>
      </c>
      <c r="D28" s="315" t="s">
        <v>228</v>
      </c>
      <c r="E28" s="315" t="s">
        <v>228</v>
      </c>
      <c r="F28" s="316" t="s">
        <v>228</v>
      </c>
      <c r="G28" s="18"/>
    </row>
    <row r="29" spans="1:7" ht="12.75">
      <c r="A29" s="66" t="s">
        <v>156</v>
      </c>
      <c r="B29" s="315">
        <v>143</v>
      </c>
      <c r="C29" s="315">
        <v>143</v>
      </c>
      <c r="D29" s="315" t="s">
        <v>228</v>
      </c>
      <c r="E29" s="315" t="s">
        <v>228</v>
      </c>
      <c r="F29" s="316" t="s">
        <v>228</v>
      </c>
      <c r="G29" s="18"/>
    </row>
    <row r="30" spans="1:7" ht="12.75">
      <c r="A30" s="66" t="s">
        <v>157</v>
      </c>
      <c r="B30" s="315">
        <v>798.114</v>
      </c>
      <c r="C30" s="315">
        <v>193.484</v>
      </c>
      <c r="D30" s="315" t="s">
        <v>228</v>
      </c>
      <c r="E30" s="315">
        <v>191.889</v>
      </c>
      <c r="F30" s="316" t="s">
        <v>228</v>
      </c>
      <c r="G30" s="18"/>
    </row>
    <row r="31" spans="1:7" ht="12.75">
      <c r="A31" s="66" t="s">
        <v>160</v>
      </c>
      <c r="B31" s="315">
        <v>62.087</v>
      </c>
      <c r="C31" s="315">
        <v>20.01</v>
      </c>
      <c r="D31" s="315" t="s">
        <v>228</v>
      </c>
      <c r="E31" s="315">
        <v>20</v>
      </c>
      <c r="F31" s="316" t="s">
        <v>228</v>
      </c>
      <c r="G31" s="18"/>
    </row>
    <row r="32" spans="1:7" ht="12.75">
      <c r="A32" s="66" t="s">
        <v>161</v>
      </c>
      <c r="B32" s="315">
        <v>1738.6510000000003</v>
      </c>
      <c r="C32" s="315" t="s">
        <v>228</v>
      </c>
      <c r="D32" s="315" t="s">
        <v>228</v>
      </c>
      <c r="E32" s="315">
        <v>120.00800000000001</v>
      </c>
      <c r="F32" s="316" t="s">
        <v>228</v>
      </c>
      <c r="G32" s="18"/>
    </row>
    <row r="33" spans="1:7" ht="12.75">
      <c r="A33" s="66" t="s">
        <v>348</v>
      </c>
      <c r="B33" s="315">
        <v>374.89</v>
      </c>
      <c r="C33" s="315">
        <v>4.9</v>
      </c>
      <c r="D33" s="315" t="s">
        <v>228</v>
      </c>
      <c r="E33" s="315">
        <v>38</v>
      </c>
      <c r="F33" s="316">
        <v>168.84</v>
      </c>
      <c r="G33" s="18"/>
    </row>
    <row r="34" spans="1:7" ht="12.75">
      <c r="A34" s="66"/>
      <c r="B34" s="315"/>
      <c r="C34" s="315"/>
      <c r="D34" s="315"/>
      <c r="E34" s="315"/>
      <c r="F34" s="316"/>
      <c r="G34" s="18"/>
    </row>
    <row r="35" spans="1:7" ht="12.75">
      <c r="A35" s="65" t="s">
        <v>206</v>
      </c>
      <c r="B35" s="315"/>
      <c r="C35" s="315"/>
      <c r="D35" s="315"/>
      <c r="E35" s="315"/>
      <c r="F35" s="316"/>
      <c r="G35" s="18"/>
    </row>
    <row r="36" spans="1:7" ht="12.75">
      <c r="A36" s="66" t="s">
        <v>235</v>
      </c>
      <c r="B36" s="315">
        <v>1927.52987</v>
      </c>
      <c r="C36" s="315" t="s">
        <v>228</v>
      </c>
      <c r="D36" s="315" t="s">
        <v>228</v>
      </c>
      <c r="E36" s="315" t="s">
        <v>228</v>
      </c>
      <c r="F36" s="316" t="s">
        <v>228</v>
      </c>
      <c r="G36" s="18"/>
    </row>
    <row r="37" spans="1:7" ht="12.75">
      <c r="A37" s="66" t="s">
        <v>237</v>
      </c>
      <c r="B37" s="315">
        <v>147.37822999999997</v>
      </c>
      <c r="C37" s="315" t="s">
        <v>228</v>
      </c>
      <c r="D37" s="315">
        <v>1.4</v>
      </c>
      <c r="E37" s="315" t="s">
        <v>228</v>
      </c>
      <c r="F37" s="316" t="s">
        <v>228</v>
      </c>
      <c r="G37" s="18"/>
    </row>
    <row r="38" spans="1:7" ht="12.75">
      <c r="A38" s="66" t="s">
        <v>238</v>
      </c>
      <c r="B38" s="315">
        <v>203.61900000000003</v>
      </c>
      <c r="C38" s="315" t="s">
        <v>228</v>
      </c>
      <c r="D38" s="315" t="s">
        <v>228</v>
      </c>
      <c r="E38" s="315" t="s">
        <v>228</v>
      </c>
      <c r="F38" s="316" t="s">
        <v>228</v>
      </c>
      <c r="G38" s="18"/>
    </row>
    <row r="39" spans="1:7" ht="12.75">
      <c r="A39" s="66" t="s">
        <v>239</v>
      </c>
      <c r="B39" s="315">
        <v>5.6</v>
      </c>
      <c r="C39" s="315" t="s">
        <v>228</v>
      </c>
      <c r="D39" s="315" t="s">
        <v>228</v>
      </c>
      <c r="E39" s="315" t="s">
        <v>228</v>
      </c>
      <c r="F39" s="316">
        <v>5.6</v>
      </c>
      <c r="G39" s="18"/>
    </row>
    <row r="40" spans="1:7" ht="12.75">
      <c r="A40" s="66" t="s">
        <v>240</v>
      </c>
      <c r="B40" s="315">
        <v>6.2009</v>
      </c>
      <c r="C40" s="315" t="s">
        <v>228</v>
      </c>
      <c r="D40" s="315" t="s">
        <v>228</v>
      </c>
      <c r="E40" s="315" t="s">
        <v>228</v>
      </c>
      <c r="F40" s="316">
        <v>2.7190000000000003</v>
      </c>
      <c r="G40" s="18"/>
    </row>
    <row r="41" spans="1:7" ht="12.75">
      <c r="A41" s="66" t="s">
        <v>241</v>
      </c>
      <c r="B41" s="315">
        <v>3.8880000000000003</v>
      </c>
      <c r="C41" s="315" t="s">
        <v>228</v>
      </c>
      <c r="D41" s="315" t="s">
        <v>228</v>
      </c>
      <c r="E41" s="315" t="s">
        <v>228</v>
      </c>
      <c r="F41" s="316" t="s">
        <v>228</v>
      </c>
      <c r="G41" s="18"/>
    </row>
    <row r="42" spans="1:7" ht="13.5" thickBot="1">
      <c r="A42" s="320" t="s">
        <v>243</v>
      </c>
      <c r="B42" s="321">
        <v>188.27384999999998</v>
      </c>
      <c r="C42" s="321" t="s">
        <v>228</v>
      </c>
      <c r="D42" s="321">
        <v>5.071</v>
      </c>
      <c r="E42" s="321">
        <v>94.46600000000001</v>
      </c>
      <c r="F42" s="322" t="s">
        <v>228</v>
      </c>
      <c r="G42" s="18"/>
    </row>
    <row r="43" spans="1:7" ht="12.75">
      <c r="A43" s="143" t="s">
        <v>207</v>
      </c>
      <c r="B43" s="140"/>
      <c r="C43" s="140"/>
      <c r="D43" s="140"/>
      <c r="E43" s="140"/>
      <c r="F43" s="140"/>
      <c r="G43" s="19"/>
    </row>
  </sheetData>
  <mergeCells count="9">
    <mergeCell ref="A1:F1"/>
    <mergeCell ref="A3:F3"/>
    <mergeCell ref="A5:A7"/>
    <mergeCell ref="B5:B7"/>
    <mergeCell ref="C5:F5"/>
    <mergeCell ref="C6:C7"/>
    <mergeCell ref="D6:D7"/>
    <mergeCell ref="E6:E7"/>
    <mergeCell ref="F6:F7"/>
  </mergeCells>
  <printOptions horizontalCentered="1"/>
  <pageMargins left="0.75" right="0.75" top="0.5905511811023623" bottom="1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 transitionEvaluation="1"/>
  <dimension ref="A1:H102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33.7109375" style="133" customWidth="1"/>
    <col min="2" max="2" width="17.7109375" style="133" customWidth="1"/>
    <col min="3" max="3" width="19.00390625" style="133" customWidth="1"/>
    <col min="4" max="4" width="17.7109375" style="133" customWidth="1"/>
    <col min="5" max="7" width="16.421875" style="133" customWidth="1"/>
    <col min="8" max="16384" width="12.57421875" style="133" customWidth="1"/>
  </cols>
  <sheetData>
    <row r="1" spans="1:6" s="265" customFormat="1" ht="18">
      <c r="A1" s="630" t="s">
        <v>229</v>
      </c>
      <c r="B1" s="630"/>
      <c r="C1" s="630"/>
      <c r="D1" s="630"/>
      <c r="E1" s="630"/>
      <c r="F1" s="251"/>
    </row>
    <row r="3" spans="1:5" s="286" customFormat="1" ht="15">
      <c r="A3" s="619" t="s">
        <v>358</v>
      </c>
      <c r="B3" s="619"/>
      <c r="C3" s="619"/>
      <c r="D3" s="619"/>
      <c r="E3" s="619"/>
    </row>
    <row r="4" s="286" customFormat="1" ht="14.25"/>
    <row r="5" spans="1:5" ht="12.75">
      <c r="A5" s="58" t="s">
        <v>134</v>
      </c>
      <c r="B5" s="616" t="s">
        <v>132</v>
      </c>
      <c r="C5" s="617"/>
      <c r="D5" s="616" t="s">
        <v>133</v>
      </c>
      <c r="E5" s="618"/>
    </row>
    <row r="6" spans="1:5" ht="13.5" thickBot="1">
      <c r="A6" s="323"/>
      <c r="B6" s="324">
        <v>1998</v>
      </c>
      <c r="C6" s="324">
        <v>1999</v>
      </c>
      <c r="D6" s="324">
        <v>1998</v>
      </c>
      <c r="E6" s="325">
        <v>1999</v>
      </c>
    </row>
    <row r="7" spans="1:5" ht="12.75">
      <c r="A7" s="326" t="s">
        <v>135</v>
      </c>
      <c r="B7" s="327">
        <v>18220</v>
      </c>
      <c r="C7" s="327">
        <v>19452</v>
      </c>
      <c r="D7" s="327">
        <v>19316</v>
      </c>
      <c r="E7" s="328">
        <v>20801</v>
      </c>
    </row>
    <row r="8" spans="1:5" ht="12.75">
      <c r="A8" s="134"/>
      <c r="B8" s="144"/>
      <c r="C8" s="144"/>
      <c r="D8" s="144"/>
      <c r="E8" s="145"/>
    </row>
    <row r="9" spans="1:5" ht="12.75">
      <c r="A9" s="134" t="s">
        <v>136</v>
      </c>
      <c r="B9" s="144"/>
      <c r="C9" s="144"/>
      <c r="D9" s="144"/>
      <c r="E9" s="145"/>
    </row>
    <row r="10" spans="1:5" ht="12.75">
      <c r="A10" s="134" t="s">
        <v>137</v>
      </c>
      <c r="B10" s="144">
        <v>6444</v>
      </c>
      <c r="C10" s="144">
        <v>6692</v>
      </c>
      <c r="D10" s="144">
        <v>8343</v>
      </c>
      <c r="E10" s="145">
        <v>92800</v>
      </c>
    </row>
    <row r="11" spans="1:5" ht="12.75">
      <c r="A11" s="134" t="s">
        <v>138</v>
      </c>
      <c r="B11" s="144">
        <v>1576</v>
      </c>
      <c r="C11" s="144">
        <v>1422.128</v>
      </c>
      <c r="D11" s="144">
        <v>758</v>
      </c>
      <c r="E11" s="145">
        <v>1021.952</v>
      </c>
    </row>
    <row r="12" spans="1:5" ht="12.75">
      <c r="A12" s="134" t="s">
        <v>139</v>
      </c>
      <c r="B12" s="144">
        <v>98.43</v>
      </c>
      <c r="C12" s="144">
        <v>132.09</v>
      </c>
      <c r="D12" s="144">
        <v>164</v>
      </c>
      <c r="E12" s="145">
        <v>221.243</v>
      </c>
    </row>
    <row r="13" spans="1:5" ht="12.75">
      <c r="A13" s="134" t="s">
        <v>140</v>
      </c>
      <c r="B13" s="144">
        <v>384</v>
      </c>
      <c r="C13" s="144">
        <v>352.896</v>
      </c>
      <c r="D13" s="144">
        <v>1064</v>
      </c>
      <c r="E13" s="145">
        <v>968.687</v>
      </c>
    </row>
    <row r="14" spans="1:5" ht="12.75">
      <c r="A14" s="134" t="s">
        <v>141</v>
      </c>
      <c r="B14" s="144">
        <v>128</v>
      </c>
      <c r="C14" s="144">
        <v>141.096</v>
      </c>
      <c r="D14" s="144">
        <v>1184</v>
      </c>
      <c r="E14" s="145">
        <v>1252.768</v>
      </c>
    </row>
    <row r="15" spans="1:5" ht="12.75">
      <c r="A15" s="134" t="s">
        <v>142</v>
      </c>
      <c r="B15" s="144">
        <v>243</v>
      </c>
      <c r="C15" s="144">
        <v>247.755</v>
      </c>
      <c r="D15" s="144">
        <v>416</v>
      </c>
      <c r="E15" s="145">
        <v>519.627</v>
      </c>
    </row>
    <row r="16" spans="1:5" ht="12.75">
      <c r="A16" s="134" t="s">
        <v>143</v>
      </c>
      <c r="B16" s="144">
        <v>23</v>
      </c>
      <c r="C16" s="144">
        <v>26.279</v>
      </c>
      <c r="D16" s="144">
        <v>29</v>
      </c>
      <c r="E16" s="145">
        <v>32.981</v>
      </c>
    </row>
    <row r="17" spans="1:5" ht="12.75">
      <c r="A17" s="134" t="s">
        <v>144</v>
      </c>
      <c r="B17" s="144">
        <v>1033</v>
      </c>
      <c r="C17" s="144">
        <v>1077.351</v>
      </c>
      <c r="D17" s="144">
        <v>1547</v>
      </c>
      <c r="E17" s="145">
        <v>1584.417</v>
      </c>
    </row>
    <row r="18" spans="1:5" ht="12.75">
      <c r="A18" s="134" t="s">
        <v>145</v>
      </c>
      <c r="B18" s="144">
        <v>355</v>
      </c>
      <c r="C18" s="144">
        <v>449.557</v>
      </c>
      <c r="D18" s="144">
        <v>9.88</v>
      </c>
      <c r="E18" s="145">
        <v>9.432</v>
      </c>
    </row>
    <row r="19" spans="1:5" ht="12.75">
      <c r="A19" s="134" t="s">
        <v>146</v>
      </c>
      <c r="B19" s="144">
        <v>370</v>
      </c>
      <c r="C19" s="144">
        <v>539.76</v>
      </c>
      <c r="D19" s="144">
        <v>1683</v>
      </c>
      <c r="E19" s="145">
        <v>2112.297</v>
      </c>
    </row>
    <row r="20" spans="1:5" ht="12.75">
      <c r="A20" s="134" t="s">
        <v>147</v>
      </c>
      <c r="B20" s="144">
        <v>53</v>
      </c>
      <c r="C20" s="144">
        <v>58.636</v>
      </c>
      <c r="D20" s="144">
        <v>569</v>
      </c>
      <c r="E20" s="145">
        <v>681.045</v>
      </c>
    </row>
    <row r="21" spans="1:5" ht="12.75">
      <c r="A21" s="134" t="s">
        <v>148</v>
      </c>
      <c r="B21" s="144">
        <v>1255</v>
      </c>
      <c r="C21" s="144">
        <v>1190.479</v>
      </c>
      <c r="D21" s="144">
        <v>248</v>
      </c>
      <c r="E21" s="145">
        <v>262.959</v>
      </c>
    </row>
    <row r="22" spans="1:5" ht="12.75">
      <c r="A22" s="134" t="s">
        <v>149</v>
      </c>
      <c r="B22" s="144">
        <v>143</v>
      </c>
      <c r="C22" s="144">
        <v>168.297</v>
      </c>
      <c r="D22" s="144">
        <v>7</v>
      </c>
      <c r="E22" s="145">
        <v>5.774</v>
      </c>
    </row>
    <row r="23" spans="1:5" ht="12.75">
      <c r="A23" s="134" t="s">
        <v>150</v>
      </c>
      <c r="B23" s="144">
        <v>723</v>
      </c>
      <c r="C23" s="144">
        <v>809.928</v>
      </c>
      <c r="D23" s="144">
        <v>604</v>
      </c>
      <c r="E23" s="145">
        <v>552.525</v>
      </c>
    </row>
    <row r="24" spans="1:5" ht="12.75">
      <c r="A24" s="134" t="s">
        <v>151</v>
      </c>
      <c r="B24" s="144">
        <v>61</v>
      </c>
      <c r="C24" s="144">
        <v>75.941</v>
      </c>
      <c r="D24" s="144">
        <v>63</v>
      </c>
      <c r="E24" s="145">
        <v>53.836</v>
      </c>
    </row>
    <row r="25" spans="1:5" ht="12.75">
      <c r="A25" s="134"/>
      <c r="B25" s="144"/>
      <c r="C25" s="144"/>
      <c r="D25" s="144"/>
      <c r="E25" s="145"/>
    </row>
    <row r="26" spans="1:5" ht="12.75">
      <c r="A26" s="134" t="s">
        <v>234</v>
      </c>
      <c r="B26" s="144"/>
      <c r="C26" s="144"/>
      <c r="D26" s="144"/>
      <c r="E26" s="145"/>
    </row>
    <row r="27" spans="1:5" ht="12.75">
      <c r="A27" s="134" t="s">
        <v>152</v>
      </c>
      <c r="B27" s="144">
        <v>21</v>
      </c>
      <c r="C27" s="144">
        <v>35.223</v>
      </c>
      <c r="D27" s="144">
        <v>14</v>
      </c>
      <c r="E27" s="145">
        <v>11.09</v>
      </c>
    </row>
    <row r="28" spans="1:5" ht="12.75">
      <c r="A28" s="134" t="s">
        <v>153</v>
      </c>
      <c r="B28" s="144">
        <v>4</v>
      </c>
      <c r="C28" s="144">
        <v>2.986</v>
      </c>
      <c r="D28" s="144">
        <v>3</v>
      </c>
      <c r="E28" s="145">
        <v>4.322</v>
      </c>
    </row>
    <row r="29" spans="1:5" ht="12.75">
      <c r="A29" s="134" t="s">
        <v>154</v>
      </c>
      <c r="B29" s="144">
        <v>2</v>
      </c>
      <c r="C29" s="144">
        <v>22.216</v>
      </c>
      <c r="D29" s="144">
        <v>2</v>
      </c>
      <c r="E29" s="145">
        <v>3.452</v>
      </c>
    </row>
    <row r="30" spans="1:5" ht="12.75">
      <c r="A30" s="134" t="s">
        <v>155</v>
      </c>
      <c r="B30" s="144">
        <v>16</v>
      </c>
      <c r="C30" s="144">
        <v>21.94</v>
      </c>
      <c r="D30" s="144">
        <v>14</v>
      </c>
      <c r="E30" s="145">
        <v>8.318</v>
      </c>
    </row>
    <row r="31" spans="1:5" ht="12.75">
      <c r="A31" s="134" t="s">
        <v>156</v>
      </c>
      <c r="B31" s="144">
        <v>66</v>
      </c>
      <c r="C31" s="144">
        <v>98.352</v>
      </c>
      <c r="D31" s="144">
        <v>115</v>
      </c>
      <c r="E31" s="145">
        <v>76.694</v>
      </c>
    </row>
    <row r="32" spans="1:5" ht="12.75">
      <c r="A32" s="134" t="s">
        <v>157</v>
      </c>
      <c r="B32" s="144">
        <v>229</v>
      </c>
      <c r="C32" s="144">
        <v>25.343</v>
      </c>
      <c r="D32" s="144">
        <v>215</v>
      </c>
      <c r="E32" s="145">
        <v>232.168</v>
      </c>
    </row>
    <row r="33" spans="1:5" ht="12.75">
      <c r="A33" s="134" t="s">
        <v>158</v>
      </c>
      <c r="B33" s="144" t="s">
        <v>228</v>
      </c>
      <c r="C33" s="144">
        <v>19.299</v>
      </c>
      <c r="D33" s="144" t="s">
        <v>228</v>
      </c>
      <c r="E33" s="145" t="s">
        <v>228</v>
      </c>
    </row>
    <row r="34" spans="1:5" ht="12.75">
      <c r="A34" s="134" t="s">
        <v>159</v>
      </c>
      <c r="B34" s="144">
        <v>19</v>
      </c>
      <c r="C34" s="144">
        <v>17.357</v>
      </c>
      <c r="D34" s="144">
        <v>5</v>
      </c>
      <c r="E34" s="145">
        <v>12.019</v>
      </c>
    </row>
    <row r="35" spans="1:5" ht="12.75">
      <c r="A35" s="134" t="s">
        <v>160</v>
      </c>
      <c r="B35" s="144">
        <v>93</v>
      </c>
      <c r="C35" s="144">
        <v>62.927</v>
      </c>
      <c r="D35" s="144">
        <v>121</v>
      </c>
      <c r="E35" s="145">
        <v>170.742</v>
      </c>
    </row>
    <row r="36" spans="1:5" ht="12.75">
      <c r="A36" s="134" t="s">
        <v>161</v>
      </c>
      <c r="B36" s="144">
        <v>16</v>
      </c>
      <c r="C36" s="144">
        <v>46.844</v>
      </c>
      <c r="D36" s="144">
        <v>26</v>
      </c>
      <c r="E36" s="145">
        <v>15.269</v>
      </c>
    </row>
    <row r="37" spans="1:5" ht="12.75">
      <c r="A37" s="134" t="s">
        <v>162</v>
      </c>
      <c r="B37" s="144">
        <v>60</v>
      </c>
      <c r="C37" s="144">
        <v>47.862</v>
      </c>
      <c r="D37" s="144">
        <v>10</v>
      </c>
      <c r="E37" s="145">
        <v>4.82</v>
      </c>
    </row>
    <row r="38" spans="1:7" ht="12.75">
      <c r="A38" s="134" t="s">
        <v>163</v>
      </c>
      <c r="B38" s="144" t="s">
        <v>228</v>
      </c>
      <c r="C38" s="144" t="s">
        <v>228</v>
      </c>
      <c r="D38" s="144">
        <v>15</v>
      </c>
      <c r="E38" s="145">
        <v>11.519</v>
      </c>
      <c r="F38" s="135"/>
      <c r="G38" s="135"/>
    </row>
    <row r="39" spans="1:7" ht="12.75">
      <c r="A39" s="134"/>
      <c r="B39" s="144"/>
      <c r="C39" s="144"/>
      <c r="D39" s="144"/>
      <c r="E39" s="145"/>
      <c r="F39" s="135"/>
      <c r="G39" s="136"/>
    </row>
    <row r="40" spans="1:7" ht="12.75">
      <c r="A40" s="134" t="s">
        <v>164</v>
      </c>
      <c r="B40" s="144"/>
      <c r="C40" s="144"/>
      <c r="D40" s="144"/>
      <c r="E40" s="145"/>
      <c r="F40" s="135"/>
      <c r="G40" s="136"/>
    </row>
    <row r="41" spans="1:7" ht="12.75">
      <c r="A41" s="134" t="s">
        <v>166</v>
      </c>
      <c r="B41" s="144">
        <v>138</v>
      </c>
      <c r="C41" s="144">
        <v>104.958</v>
      </c>
      <c r="D41" s="144">
        <v>207</v>
      </c>
      <c r="E41" s="145">
        <v>243.427</v>
      </c>
      <c r="F41" s="135"/>
      <c r="G41" s="136"/>
    </row>
    <row r="42" spans="1:7" ht="12.75">
      <c r="A42" s="134" t="s">
        <v>165</v>
      </c>
      <c r="B42" s="144">
        <v>7</v>
      </c>
      <c r="C42" s="144">
        <v>24.123</v>
      </c>
      <c r="D42" s="144">
        <v>1318</v>
      </c>
      <c r="E42" s="145">
        <v>1354.159</v>
      </c>
      <c r="F42" s="135"/>
      <c r="G42" s="136"/>
    </row>
    <row r="43" spans="1:7" ht="12.75">
      <c r="A43" s="134" t="s">
        <v>167</v>
      </c>
      <c r="B43" s="144">
        <v>101</v>
      </c>
      <c r="C43" s="144">
        <v>61.907</v>
      </c>
      <c r="D43" s="144">
        <v>815</v>
      </c>
      <c r="E43" s="145">
        <v>1058.385</v>
      </c>
      <c r="F43" s="135"/>
      <c r="G43" s="136"/>
    </row>
    <row r="44" spans="1:7" ht="12.75">
      <c r="A44" s="134" t="s">
        <v>168</v>
      </c>
      <c r="B44" s="144">
        <v>321</v>
      </c>
      <c r="C44" s="144">
        <v>336.592</v>
      </c>
      <c r="D44" s="144">
        <v>797</v>
      </c>
      <c r="E44" s="145">
        <v>917.664</v>
      </c>
      <c r="F44" s="135"/>
      <c r="G44" s="136"/>
    </row>
    <row r="45" spans="1:7" ht="12.75">
      <c r="A45" s="134" t="s">
        <v>169</v>
      </c>
      <c r="B45" s="144">
        <v>1149</v>
      </c>
      <c r="C45" s="144">
        <v>1262.025</v>
      </c>
      <c r="D45" s="144">
        <v>3970</v>
      </c>
      <c r="E45" s="145">
        <v>4049.537</v>
      </c>
      <c r="F45" s="135"/>
      <c r="G45" s="136"/>
    </row>
    <row r="46" spans="1:6" ht="12.75">
      <c r="A46" s="134" t="s">
        <v>170</v>
      </c>
      <c r="B46" s="144" t="s">
        <v>228</v>
      </c>
      <c r="C46" s="144" t="s">
        <v>228</v>
      </c>
      <c r="D46" s="144">
        <v>1.21</v>
      </c>
      <c r="E46" s="145">
        <v>1.183</v>
      </c>
      <c r="F46" s="135"/>
    </row>
    <row r="47" spans="1:6" ht="12.75">
      <c r="A47" s="134" t="s">
        <v>171</v>
      </c>
      <c r="B47" s="144">
        <v>1854</v>
      </c>
      <c r="C47" s="144">
        <v>2010.696</v>
      </c>
      <c r="D47" s="144">
        <v>4</v>
      </c>
      <c r="E47" s="145">
        <v>4.442</v>
      </c>
      <c r="F47" s="135"/>
    </row>
    <row r="48" spans="1:7" ht="12.75">
      <c r="A48" s="134" t="s">
        <v>172</v>
      </c>
      <c r="B48" s="144">
        <v>845</v>
      </c>
      <c r="C48" s="144">
        <v>926.67</v>
      </c>
      <c r="D48" s="144">
        <v>46</v>
      </c>
      <c r="E48" s="145">
        <v>51.313</v>
      </c>
      <c r="F48" s="135"/>
      <c r="G48" s="135"/>
    </row>
    <row r="49" spans="1:7" ht="12.75">
      <c r="A49" s="134" t="s">
        <v>173</v>
      </c>
      <c r="B49" s="144">
        <v>6</v>
      </c>
      <c r="C49" s="144">
        <v>6.561</v>
      </c>
      <c r="D49" s="144">
        <v>4</v>
      </c>
      <c r="E49" s="145">
        <v>21.416</v>
      </c>
      <c r="F49" s="135"/>
      <c r="G49" s="135"/>
    </row>
    <row r="50" spans="1:7" ht="12.75">
      <c r="A50" s="134" t="s">
        <v>174</v>
      </c>
      <c r="B50" s="144">
        <v>12</v>
      </c>
      <c r="C50" s="144">
        <v>18.886</v>
      </c>
      <c r="D50" s="144">
        <v>785</v>
      </c>
      <c r="E50" s="145">
        <v>705.849</v>
      </c>
      <c r="F50" s="135"/>
      <c r="G50" s="135"/>
    </row>
    <row r="51" spans="1:7" ht="13.5" thickBot="1">
      <c r="A51" s="329" t="s">
        <v>175</v>
      </c>
      <c r="B51" s="330">
        <v>73</v>
      </c>
      <c r="C51" s="330">
        <v>73.176</v>
      </c>
      <c r="D51" s="330">
        <v>1</v>
      </c>
      <c r="E51" s="331">
        <v>1.067</v>
      </c>
      <c r="F51" s="135"/>
      <c r="G51" s="135"/>
    </row>
    <row r="52" spans="1:7" ht="12.75">
      <c r="A52" s="133" t="s">
        <v>359</v>
      </c>
      <c r="B52" s="135"/>
      <c r="C52" s="135"/>
      <c r="D52" s="135"/>
      <c r="E52" s="135"/>
      <c r="F52" s="135"/>
      <c r="G52" s="135"/>
    </row>
    <row r="53" spans="2:7" ht="12.75">
      <c r="B53" s="135"/>
      <c r="C53" s="135"/>
      <c r="D53" s="135"/>
      <c r="E53" s="135"/>
      <c r="F53" s="135"/>
      <c r="G53" s="135"/>
    </row>
    <row r="54" spans="2:8" ht="12.75">
      <c r="B54" s="135"/>
      <c r="C54" s="135"/>
      <c r="D54" s="135"/>
      <c r="E54" s="135"/>
      <c r="F54" s="135"/>
      <c r="G54" s="135"/>
      <c r="H54" s="136"/>
    </row>
    <row r="55" spans="2:8" ht="12.75">
      <c r="B55" s="135"/>
      <c r="C55" s="135"/>
      <c r="D55" s="135"/>
      <c r="E55" s="135"/>
      <c r="F55" s="135"/>
      <c r="G55" s="135"/>
      <c r="H55" s="136"/>
    </row>
    <row r="56" spans="2:7" ht="12.75">
      <c r="B56" s="135"/>
      <c r="C56" s="135"/>
      <c r="D56" s="135"/>
      <c r="E56" s="135"/>
      <c r="F56" s="135"/>
      <c r="G56" s="135"/>
    </row>
    <row r="57" spans="2:7" ht="12.75">
      <c r="B57" s="135"/>
      <c r="C57" s="135"/>
      <c r="D57" s="135"/>
      <c r="E57" s="135"/>
      <c r="F57" s="135"/>
      <c r="G57" s="135"/>
    </row>
    <row r="58" spans="2:7" ht="12.75">
      <c r="B58" s="135"/>
      <c r="C58" s="135"/>
      <c r="D58" s="135"/>
      <c r="E58" s="135"/>
      <c r="F58" s="135"/>
      <c r="G58" s="135"/>
    </row>
    <row r="59" spans="2:7" ht="12.75">
      <c r="B59" s="135"/>
      <c r="C59" s="135"/>
      <c r="D59" s="135"/>
      <c r="E59" s="135"/>
      <c r="F59" s="135"/>
      <c r="G59" s="135"/>
    </row>
    <row r="60" spans="2:7" ht="12.75">
      <c r="B60" s="135"/>
      <c r="C60" s="135"/>
      <c r="D60" s="135"/>
      <c r="E60" s="135"/>
      <c r="F60" s="135"/>
      <c r="G60" s="135"/>
    </row>
    <row r="61" spans="2:7" ht="12.75">
      <c r="B61" s="135"/>
      <c r="C61" s="135"/>
      <c r="D61" s="135"/>
      <c r="E61" s="135"/>
      <c r="F61" s="135"/>
      <c r="G61" s="135"/>
    </row>
    <row r="62" spans="2:7" ht="12.75">
      <c r="B62" s="135"/>
      <c r="C62" s="135"/>
      <c r="D62" s="135"/>
      <c r="E62" s="135"/>
      <c r="F62" s="135"/>
      <c r="G62" s="135"/>
    </row>
    <row r="63" spans="2:7" ht="12.75">
      <c r="B63" s="135"/>
      <c r="C63" s="135"/>
      <c r="D63" s="135"/>
      <c r="E63" s="135"/>
      <c r="F63" s="135"/>
      <c r="G63" s="135"/>
    </row>
    <row r="64" spans="2:7" ht="12.75">
      <c r="B64" s="135"/>
      <c r="C64" s="135"/>
      <c r="D64" s="135"/>
      <c r="E64" s="135"/>
      <c r="F64" s="135"/>
      <c r="G64" s="135"/>
    </row>
    <row r="65" spans="2:7" ht="12.75">
      <c r="B65" s="135"/>
      <c r="C65" s="135"/>
      <c r="D65" s="135"/>
      <c r="E65" s="135"/>
      <c r="F65" s="135"/>
      <c r="G65" s="135"/>
    </row>
    <row r="66" spans="2:7" ht="12.75">
      <c r="B66" s="135"/>
      <c r="C66" s="135"/>
      <c r="D66" s="135"/>
      <c r="E66" s="135"/>
      <c r="F66" s="135"/>
      <c r="G66" s="135"/>
    </row>
    <row r="67" spans="2:7" ht="12.75">
      <c r="B67" s="135"/>
      <c r="C67" s="135"/>
      <c r="D67" s="137"/>
      <c r="E67" s="137"/>
      <c r="F67" s="137"/>
      <c r="G67" s="137"/>
    </row>
    <row r="68" spans="2:7" ht="12.75">
      <c r="B68" s="135"/>
      <c r="C68" s="135"/>
      <c r="D68" s="137"/>
      <c r="E68" s="137"/>
      <c r="F68" s="137"/>
      <c r="G68" s="137"/>
    </row>
    <row r="69" spans="2:7" ht="12.75">
      <c r="B69" s="135"/>
      <c r="C69" s="135"/>
      <c r="D69" s="137"/>
      <c r="E69" s="137"/>
      <c r="F69" s="137"/>
      <c r="G69" s="137"/>
    </row>
    <row r="70" spans="2:7" ht="12.75">
      <c r="B70" s="135"/>
      <c r="C70" s="135"/>
      <c r="D70" s="137"/>
      <c r="E70" s="137"/>
      <c r="F70" s="137"/>
      <c r="G70" s="137"/>
    </row>
    <row r="71" spans="2:7" ht="12.75">
      <c r="B71" s="135"/>
      <c r="C71" s="135"/>
      <c r="D71" s="137"/>
      <c r="E71" s="137"/>
      <c r="F71" s="137"/>
      <c r="G71" s="137"/>
    </row>
    <row r="72" spans="2:7" ht="12.75">
      <c r="B72" s="135"/>
      <c r="C72" s="135"/>
      <c r="D72" s="137"/>
      <c r="E72" s="137"/>
      <c r="F72" s="137"/>
      <c r="G72" s="137"/>
    </row>
    <row r="73" spans="2:7" ht="12.75">
      <c r="B73" s="138"/>
      <c r="D73" s="137"/>
      <c r="E73" s="137"/>
      <c r="F73" s="137"/>
      <c r="G73" s="137"/>
    </row>
    <row r="75" spans="2:3" ht="12.75">
      <c r="B75" s="135"/>
      <c r="C75" s="135"/>
    </row>
    <row r="76" spans="2:7" ht="12.75">
      <c r="B76" s="135"/>
      <c r="C76" s="135"/>
      <c r="D76" s="137"/>
      <c r="E76" s="137"/>
      <c r="F76" s="137"/>
      <c r="G76" s="137"/>
    </row>
    <row r="77" spans="2:7" ht="12.75">
      <c r="B77" s="135"/>
      <c r="C77" s="135"/>
      <c r="D77" s="137"/>
      <c r="E77" s="137"/>
      <c r="F77" s="137"/>
      <c r="G77" s="137"/>
    </row>
    <row r="78" spans="2:7" ht="12.75">
      <c r="B78" s="135"/>
      <c r="C78" s="135"/>
      <c r="D78" s="137"/>
      <c r="E78" s="137"/>
      <c r="F78" s="137"/>
      <c r="G78" s="137"/>
    </row>
    <row r="79" spans="2:7" ht="12.75">
      <c r="B79" s="135"/>
      <c r="C79" s="135"/>
      <c r="D79" s="137"/>
      <c r="E79" s="137"/>
      <c r="F79" s="137"/>
      <c r="G79" s="137"/>
    </row>
    <row r="80" spans="2:3" ht="12.75">
      <c r="B80" s="135"/>
      <c r="C80" s="135"/>
    </row>
    <row r="81" spans="2:7" ht="12.75">
      <c r="B81" s="135"/>
      <c r="C81" s="135"/>
      <c r="D81" s="137"/>
      <c r="E81" s="137"/>
      <c r="F81" s="137"/>
      <c r="G81" s="137"/>
    </row>
    <row r="82" spans="4:7" ht="12.75">
      <c r="D82" s="137"/>
      <c r="E82" s="137"/>
      <c r="F82" s="137"/>
      <c r="G82" s="137"/>
    </row>
    <row r="83" spans="4:7" ht="12.75">
      <c r="D83" s="137"/>
      <c r="E83" s="137"/>
      <c r="F83" s="137"/>
      <c r="G83" s="137"/>
    </row>
    <row r="84" spans="4:7" ht="12.75">
      <c r="D84" s="137"/>
      <c r="E84" s="137"/>
      <c r="F84" s="137"/>
      <c r="G84" s="137"/>
    </row>
    <row r="98" ht="12.75">
      <c r="A98" s="138"/>
    </row>
    <row r="100" ht="12.75">
      <c r="A100" s="138"/>
    </row>
    <row r="102" ht="12.75">
      <c r="A102" s="138"/>
    </row>
  </sheetData>
  <mergeCells count="4">
    <mergeCell ref="A1:E1"/>
    <mergeCell ref="B5:C5"/>
    <mergeCell ref="D5:E5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1" transitionEvaluation="1"/>
  <dimension ref="A1:L26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25.7109375" style="174" customWidth="1"/>
    <col min="2" max="11" width="12.7109375" style="174" customWidth="1"/>
    <col min="12" max="16384" width="12.57421875" style="174" customWidth="1"/>
  </cols>
  <sheetData>
    <row r="1" spans="1:10" s="264" customFormat="1" ht="18">
      <c r="A1" s="673" t="s">
        <v>229</v>
      </c>
      <c r="B1" s="673"/>
      <c r="C1" s="673"/>
      <c r="D1" s="673"/>
      <c r="E1" s="673"/>
      <c r="F1" s="673"/>
      <c r="G1" s="673"/>
      <c r="H1" s="673"/>
      <c r="I1" s="673"/>
      <c r="J1" s="673"/>
    </row>
    <row r="3" spans="1:10" s="285" customFormat="1" ht="15">
      <c r="A3" s="609" t="s">
        <v>360</v>
      </c>
      <c r="B3" s="609"/>
      <c r="C3" s="609"/>
      <c r="D3" s="609"/>
      <c r="E3" s="609"/>
      <c r="F3" s="609"/>
      <c r="G3" s="609"/>
      <c r="H3" s="609"/>
      <c r="I3" s="609"/>
      <c r="J3" s="609"/>
    </row>
    <row r="4" s="285" customFormat="1" ht="14.25"/>
    <row r="5" spans="1:10" ht="12.75">
      <c r="A5" s="175" t="s">
        <v>264</v>
      </c>
      <c r="B5" s="620" t="s">
        <v>296</v>
      </c>
      <c r="C5" s="621"/>
      <c r="D5" s="621"/>
      <c r="E5" s="621"/>
      <c r="F5" s="608"/>
      <c r="G5" s="620" t="s">
        <v>297</v>
      </c>
      <c r="H5" s="621"/>
      <c r="I5" s="621"/>
      <c r="J5" s="621"/>
    </row>
    <row r="6" spans="1:10" ht="13.5" thickBot="1">
      <c r="A6" s="178"/>
      <c r="B6" s="332" t="s">
        <v>0</v>
      </c>
      <c r="C6" s="332" t="s">
        <v>298</v>
      </c>
      <c r="D6" s="332" t="s">
        <v>299</v>
      </c>
      <c r="E6" s="332" t="s">
        <v>300</v>
      </c>
      <c r="F6" s="332" t="s">
        <v>4</v>
      </c>
      <c r="G6" s="332" t="s">
        <v>0</v>
      </c>
      <c r="H6" s="332" t="s">
        <v>298</v>
      </c>
      <c r="I6" s="332" t="s">
        <v>299</v>
      </c>
      <c r="J6" s="333" t="s">
        <v>300</v>
      </c>
    </row>
    <row r="7" spans="1:10" ht="12.75">
      <c r="A7" s="334" t="s">
        <v>266</v>
      </c>
      <c r="B7" s="335">
        <v>652.7</v>
      </c>
      <c r="C7" s="335">
        <v>689.3</v>
      </c>
      <c r="D7" s="335">
        <v>98.9</v>
      </c>
      <c r="E7" s="335">
        <v>370.6</v>
      </c>
      <c r="F7" s="335">
        <v>1811.5</v>
      </c>
      <c r="G7" s="335">
        <v>168.39129768653285</v>
      </c>
      <c r="H7" s="335">
        <v>249.6097490207457</v>
      </c>
      <c r="I7" s="335">
        <v>229.81799797775528</v>
      </c>
      <c r="J7" s="336">
        <v>258.95304910955207</v>
      </c>
    </row>
    <row r="8" spans="1:10" ht="12.75">
      <c r="A8" s="178" t="s">
        <v>267</v>
      </c>
      <c r="B8" s="179">
        <v>677.5</v>
      </c>
      <c r="C8" s="179">
        <v>772.1</v>
      </c>
      <c r="D8" s="179">
        <v>93.3</v>
      </c>
      <c r="E8" s="179">
        <v>394.7</v>
      </c>
      <c r="F8" s="179">
        <v>1937.6</v>
      </c>
      <c r="G8" s="179">
        <v>177.38892988929888</v>
      </c>
      <c r="H8" s="179">
        <v>252.81828778655614</v>
      </c>
      <c r="I8" s="179">
        <v>238.88531618435155</v>
      </c>
      <c r="J8" s="180">
        <v>258.40131745629594</v>
      </c>
    </row>
    <row r="9" spans="1:10" ht="12.75">
      <c r="A9" s="178" t="s">
        <v>268</v>
      </c>
      <c r="B9" s="179">
        <v>763.1</v>
      </c>
      <c r="C9" s="179">
        <v>716.5</v>
      </c>
      <c r="D9" s="179">
        <v>102.3</v>
      </c>
      <c r="E9" s="179">
        <v>401.8</v>
      </c>
      <c r="F9" s="179">
        <v>1983.7</v>
      </c>
      <c r="G9" s="179">
        <v>183.94050583147686</v>
      </c>
      <c r="H9" s="179">
        <v>251.53663642707608</v>
      </c>
      <c r="I9" s="179">
        <v>237.95698924731184</v>
      </c>
      <c r="J9" s="180">
        <v>260.32852165256344</v>
      </c>
    </row>
    <row r="10" spans="1:10" ht="12.75">
      <c r="A10" s="178" t="s">
        <v>269</v>
      </c>
      <c r="B10" s="179">
        <v>858.9</v>
      </c>
      <c r="C10" s="179">
        <v>597.1</v>
      </c>
      <c r="D10" s="179">
        <v>103.5</v>
      </c>
      <c r="E10" s="179">
        <v>384.8</v>
      </c>
      <c r="F10" s="179">
        <v>1944.3</v>
      </c>
      <c r="G10" s="179">
        <v>195.02736057748282</v>
      </c>
      <c r="H10" s="179">
        <v>257.735722659521</v>
      </c>
      <c r="I10" s="179">
        <v>251.8647342995169</v>
      </c>
      <c r="J10" s="180">
        <v>267.1673596673597</v>
      </c>
    </row>
    <row r="11" spans="1:10" ht="12.75">
      <c r="A11" s="178" t="s">
        <v>270</v>
      </c>
      <c r="B11" s="179">
        <v>765.8</v>
      </c>
      <c r="C11" s="179">
        <v>626.4</v>
      </c>
      <c r="D11" s="179">
        <v>102.1</v>
      </c>
      <c r="E11" s="179">
        <v>364</v>
      </c>
      <c r="F11" s="179">
        <v>1858.3</v>
      </c>
      <c r="G11" s="179">
        <v>206.20527552885872</v>
      </c>
      <c r="H11" s="179">
        <v>276.9747765006386</v>
      </c>
      <c r="I11" s="179">
        <v>269.09892262487756</v>
      </c>
      <c r="J11" s="180">
        <v>275.75824175824175</v>
      </c>
    </row>
    <row r="12" spans="1:10" ht="12.75">
      <c r="A12" s="178" t="s">
        <v>271</v>
      </c>
      <c r="B12" s="179">
        <v>847.7</v>
      </c>
      <c r="C12" s="179">
        <v>701.5</v>
      </c>
      <c r="D12" s="179">
        <v>118.2</v>
      </c>
      <c r="E12" s="179">
        <v>397.9</v>
      </c>
      <c r="F12" s="179">
        <v>2065.3</v>
      </c>
      <c r="G12" s="179">
        <v>211.35071369588297</v>
      </c>
      <c r="H12" s="179">
        <v>276.61154668567355</v>
      </c>
      <c r="I12" s="179">
        <v>268.0710659898477</v>
      </c>
      <c r="J12" s="180">
        <v>273.9557677808495</v>
      </c>
    </row>
    <row r="13" spans="1:10" ht="12.75">
      <c r="A13" s="181"/>
      <c r="B13" s="182"/>
      <c r="C13" s="182"/>
      <c r="D13" s="182"/>
      <c r="E13" s="182"/>
      <c r="F13" s="182"/>
      <c r="G13" s="182"/>
      <c r="H13" s="182"/>
      <c r="I13" s="182"/>
      <c r="J13" s="183"/>
    </row>
    <row r="14" spans="1:10" ht="12.75">
      <c r="A14" s="184"/>
      <c r="B14" s="185" t="s">
        <v>0</v>
      </c>
      <c r="C14" s="185" t="s">
        <v>1</v>
      </c>
      <c r="D14" s="185" t="s">
        <v>2</v>
      </c>
      <c r="E14" s="185" t="s">
        <v>3</v>
      </c>
      <c r="F14" s="185" t="s">
        <v>4</v>
      </c>
      <c r="G14" s="185" t="s">
        <v>0</v>
      </c>
      <c r="H14" s="185" t="s">
        <v>1</v>
      </c>
      <c r="I14" s="185" t="s">
        <v>2</v>
      </c>
      <c r="J14" s="176" t="s">
        <v>3</v>
      </c>
    </row>
    <row r="15" spans="1:10" ht="12.75">
      <c r="A15" s="178" t="s">
        <v>293</v>
      </c>
      <c r="B15" s="179">
        <v>134.4</v>
      </c>
      <c r="C15" s="179">
        <v>633.6</v>
      </c>
      <c r="D15" s="179">
        <v>461.2</v>
      </c>
      <c r="E15" s="179">
        <v>911.7</v>
      </c>
      <c r="F15" s="179">
        <v>2140.9</v>
      </c>
      <c r="G15" s="179">
        <v>115.05877976190476</v>
      </c>
      <c r="H15" s="179">
        <v>225.5546085858586</v>
      </c>
      <c r="I15" s="179">
        <v>251.78555941023419</v>
      </c>
      <c r="J15" s="180">
        <v>254.78370077876494</v>
      </c>
    </row>
    <row r="16" spans="1:10" ht="12.75">
      <c r="A16" s="178" t="s">
        <v>273</v>
      </c>
      <c r="B16" s="179">
        <v>144.5</v>
      </c>
      <c r="C16" s="179">
        <v>667.2</v>
      </c>
      <c r="D16" s="179">
        <v>476.8</v>
      </c>
      <c r="E16" s="179">
        <v>946.8</v>
      </c>
      <c r="F16" s="179">
        <v>2235.3</v>
      </c>
      <c r="G16" s="179">
        <v>113.280276816609</v>
      </c>
      <c r="H16" s="179">
        <v>231.50179856115108</v>
      </c>
      <c r="I16" s="179">
        <v>255.84521812080536</v>
      </c>
      <c r="J16" s="180">
        <v>258.7431347697507</v>
      </c>
    </row>
    <row r="17" spans="1:10" ht="12.75">
      <c r="A17" s="178" t="s">
        <v>274</v>
      </c>
      <c r="B17" s="179">
        <v>125.4</v>
      </c>
      <c r="C17" s="179">
        <v>605.6</v>
      </c>
      <c r="D17" s="179">
        <v>387.4</v>
      </c>
      <c r="E17" s="179">
        <v>972.3</v>
      </c>
      <c r="F17" s="179">
        <v>2090.7</v>
      </c>
      <c r="G17" s="179">
        <v>118.78787878787878</v>
      </c>
      <c r="H17" s="179">
        <v>227.46383751651254</v>
      </c>
      <c r="I17" s="179">
        <v>261.4858027878162</v>
      </c>
      <c r="J17" s="180">
        <v>257.0868044842127</v>
      </c>
    </row>
    <row r="18" spans="1:10" ht="12.75">
      <c r="A18" s="178" t="s">
        <v>275</v>
      </c>
      <c r="B18" s="179">
        <v>122.7</v>
      </c>
      <c r="C18" s="179">
        <v>574.5</v>
      </c>
      <c r="D18" s="179">
        <v>311.7</v>
      </c>
      <c r="E18" s="179">
        <v>965.3</v>
      </c>
      <c r="F18" s="179">
        <v>1974.2</v>
      </c>
      <c r="G18" s="179">
        <v>125.81092094539527</v>
      </c>
      <c r="H18" s="179">
        <v>231.42036553524804</v>
      </c>
      <c r="I18" s="179">
        <v>273.82098171318574</v>
      </c>
      <c r="J18" s="180">
        <v>261.22034600642286</v>
      </c>
    </row>
    <row r="19" spans="1:10" ht="12.75">
      <c r="A19" s="178" t="s">
        <v>276</v>
      </c>
      <c r="B19" s="179">
        <v>121.3</v>
      </c>
      <c r="C19" s="179">
        <v>597.4</v>
      </c>
      <c r="D19" s="179">
        <v>324.5</v>
      </c>
      <c r="E19" s="179">
        <v>1031.2</v>
      </c>
      <c r="F19" s="179">
        <v>2074.4</v>
      </c>
      <c r="G19" s="179">
        <v>121.84995877988459</v>
      </c>
      <c r="H19" s="179">
        <v>239.1047874121192</v>
      </c>
      <c r="I19" s="179">
        <v>282.6767334360555</v>
      </c>
      <c r="J19" s="180">
        <v>264.7374903025601</v>
      </c>
    </row>
    <row r="20" spans="1:10" ht="12.75">
      <c r="A20" s="178" t="s">
        <v>277</v>
      </c>
      <c r="B20" s="179">
        <v>160.687</v>
      </c>
      <c r="C20" s="179">
        <v>647.2</v>
      </c>
      <c r="D20" s="179">
        <v>362.292</v>
      </c>
      <c r="E20" s="179">
        <v>1099.268</v>
      </c>
      <c r="F20" s="179">
        <v>2269.447</v>
      </c>
      <c r="G20" s="179">
        <v>122.79184999408788</v>
      </c>
      <c r="H20" s="179">
        <v>238.1288627935723</v>
      </c>
      <c r="I20" s="179">
        <v>280.10555021916025</v>
      </c>
      <c r="J20" s="180">
        <v>266.5919502796406</v>
      </c>
    </row>
    <row r="21" spans="1:11" ht="12.75">
      <c r="A21" s="178" t="s">
        <v>278</v>
      </c>
      <c r="B21" s="179">
        <v>154.46</v>
      </c>
      <c r="C21" s="179">
        <v>690.344</v>
      </c>
      <c r="D21" s="179">
        <v>359.732</v>
      </c>
      <c r="E21" s="179">
        <v>1128.701</v>
      </c>
      <c r="F21" s="179">
        <v>2333.237</v>
      </c>
      <c r="G21" s="179">
        <v>152.85057620095816</v>
      </c>
      <c r="H21" s="179">
        <v>237.25504965640317</v>
      </c>
      <c r="I21" s="179">
        <v>272.29381873172247</v>
      </c>
      <c r="J21" s="180">
        <v>271.90717470791645</v>
      </c>
      <c r="K21" s="186"/>
    </row>
    <row r="22" spans="1:12" ht="12.75">
      <c r="A22" s="178" t="s">
        <v>279</v>
      </c>
      <c r="B22" s="179">
        <v>159.564</v>
      </c>
      <c r="C22" s="179">
        <v>781.72</v>
      </c>
      <c r="D22" s="179">
        <v>353.942</v>
      </c>
      <c r="E22" s="179">
        <v>1234.895</v>
      </c>
      <c r="F22" s="179">
        <v>2530.121</v>
      </c>
      <c r="G22" s="179">
        <v>153.8</v>
      </c>
      <c r="H22" s="179">
        <v>241.4</v>
      </c>
      <c r="I22" s="179">
        <v>270.6</v>
      </c>
      <c r="J22" s="180">
        <v>276.7</v>
      </c>
      <c r="K22" s="186"/>
      <c r="L22" s="186"/>
    </row>
    <row r="23" spans="1:12" ht="12.75">
      <c r="A23" s="178" t="s">
        <v>378</v>
      </c>
      <c r="B23" s="179">
        <v>160.564</v>
      </c>
      <c r="C23" s="179">
        <v>779.4</v>
      </c>
      <c r="D23" s="179">
        <v>345</v>
      </c>
      <c r="E23" s="179">
        <v>1269.7</v>
      </c>
      <c r="F23" s="179">
        <v>2554.6639999999998</v>
      </c>
      <c r="G23" s="179">
        <v>152.9</v>
      </c>
      <c r="H23" s="179">
        <v>238.6</v>
      </c>
      <c r="I23" s="179">
        <v>275.2</v>
      </c>
      <c r="J23" s="180">
        <v>280.1</v>
      </c>
      <c r="K23" s="186"/>
      <c r="L23" s="186"/>
    </row>
    <row r="24" spans="1:12" ht="12.75">
      <c r="A24" s="178" t="s">
        <v>280</v>
      </c>
      <c r="B24" s="585">
        <v>113.2</v>
      </c>
      <c r="C24" s="179">
        <v>744.1</v>
      </c>
      <c r="D24" s="179">
        <v>345.4</v>
      </c>
      <c r="E24" s="179">
        <v>1216.1</v>
      </c>
      <c r="F24" s="179">
        <v>2418.8</v>
      </c>
      <c r="G24" s="179">
        <v>152.8</v>
      </c>
      <c r="H24" s="179">
        <v>239</v>
      </c>
      <c r="I24" s="179">
        <v>274.7</v>
      </c>
      <c r="J24" s="180">
        <v>281</v>
      </c>
      <c r="K24" s="186"/>
      <c r="L24" s="186"/>
    </row>
    <row r="25" spans="1:10" ht="13.5" thickBot="1">
      <c r="A25" s="337" t="s">
        <v>377</v>
      </c>
      <c r="B25" s="338">
        <v>205.5</v>
      </c>
      <c r="C25" s="338">
        <v>741.9</v>
      </c>
      <c r="D25" s="338">
        <v>305.8</v>
      </c>
      <c r="E25" s="338">
        <v>1204.9</v>
      </c>
      <c r="F25" s="338">
        <v>2458.1</v>
      </c>
      <c r="G25" s="338">
        <v>164.1</v>
      </c>
      <c r="H25" s="338">
        <v>241.6</v>
      </c>
      <c r="I25" s="338">
        <v>272.6</v>
      </c>
      <c r="J25" s="339">
        <v>286.9</v>
      </c>
    </row>
    <row r="26" ht="12.75">
      <c r="A26" s="174" t="s">
        <v>281</v>
      </c>
    </row>
  </sheetData>
  <mergeCells count="4">
    <mergeCell ref="B5:F5"/>
    <mergeCell ref="G5:J5"/>
    <mergeCell ref="A1:J1"/>
    <mergeCell ref="A3:J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2002-12-16T13:00:06Z</cp:lastPrinted>
  <dcterms:created xsi:type="dcterms:W3CDTF">2000-08-30T12:01:08Z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