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4"/>
  </bookViews>
  <sheets>
    <sheet name="24.1" sheetId="1" r:id="rId1"/>
    <sheet name="24.2" sheetId="2" r:id="rId2"/>
    <sheet name="24.3" sheetId="3" r:id="rId3"/>
    <sheet name="24.4" sheetId="4" r:id="rId4"/>
    <sheet name="2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'[4]GANADE1'!$B$77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>#REF!</definedName>
    <definedName name="\B" localSheetId="0">'[2]19.22'!#REF!</definedName>
    <definedName name="\B" localSheetId="1">'[3]p405'!#REF!</definedName>
    <definedName name="\B" localSheetId="2">'[3]p405'!#REF!</definedName>
    <definedName name="\B">'[3]p405'!#REF!</definedName>
    <definedName name="\C" localSheetId="0">'[4]GANADE1'!$B$79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#REF!</definedName>
    <definedName name="\C">#REF!</definedName>
    <definedName name="\D" localSheetId="0">'[2]19.11-12'!$B$51</definedName>
    <definedName name="\D" localSheetId="1">'[2]p395fao'!$B$79</definedName>
    <definedName name="\D" localSheetId="2">'[2]p395fao'!$B$79</definedName>
    <definedName name="\D">'[2]p395fao'!$B$79</definedName>
    <definedName name="\G" localSheetId="0">'[4]GANADE1'!$B$75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#REF!</definedName>
    <definedName name="\G">#REF!</definedName>
    <definedName name="\I">#REF!</definedName>
    <definedName name="\L" localSheetId="0">'[2]19.11-12'!$B$53</definedName>
    <definedName name="\L" localSheetId="1">'[2]p395fao'!$B$81</definedName>
    <definedName name="\L" localSheetId="2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T" localSheetId="1">'[2]19.18-19'!#REF!</definedName>
    <definedName name="\T" localSheetId="2">'[2]19.18-19'!#REF!</definedName>
    <definedName name="\T">'[2]19.18-19'!#REF!</definedName>
    <definedName name="__123Graph_A" localSheetId="0" hidden="1">'[2]19.14-15'!$B$34:$B$37</definedName>
    <definedName name="__123Graph_A" localSheetId="1" hidden="1">'[2]p399fao'!#REF!</definedName>
    <definedName name="__123Graph_A" localSheetId="2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'[2]p399fao'!#REF!</definedName>
    <definedName name="__123Graph_ACurrent" localSheetId="2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'[2]p399fao'!#REF!</definedName>
    <definedName name="__123Graph_AGrßfico1" localSheetId="2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'[2]p399fao'!#REF!</definedName>
    <definedName name="__123Graph_BCurrent" localSheetId="2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'[2]p399fao'!#REF!</definedName>
    <definedName name="__123Graph_BGrßfico1" localSheetId="2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'[2]p399fao'!#REF!</definedName>
    <definedName name="__123Graph_C" localSheetId="2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'[2]p399fao'!#REF!</definedName>
    <definedName name="__123Graph_CCurrent" localSheetId="2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'[2]p399fao'!#REF!</definedName>
    <definedName name="__123Graph_CGrßfico1" localSheetId="2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'[2]p399fao'!#REF!</definedName>
    <definedName name="__123Graph_DCurrent" localSheetId="2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'[2]p399fao'!#REF!</definedName>
    <definedName name="__123Graph_DGrßfico1" localSheetId="2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'[2]p399fao'!#REF!</definedName>
    <definedName name="__123Graph_E" localSheetId="2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'[2]p399fao'!#REF!</definedName>
    <definedName name="__123Graph_ECurrent" localSheetId="2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'[2]p399fao'!#REF!</definedName>
    <definedName name="__123Graph_EGrßfico1" localSheetId="2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'[2]p399fao'!#REF!</definedName>
    <definedName name="__123Graph_FCurrent" localSheetId="2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'[2]p399fao'!#REF!</definedName>
    <definedName name="__123Graph_FGrßfico1" localSheetId="2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'[2]p399fao'!#REF!</definedName>
    <definedName name="__123Graph_XCurrent" localSheetId="2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'[2]p399fao'!#REF!</definedName>
    <definedName name="__123Graph_XGrßfico1" localSheetId="2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1">'24.2'!$A$1:$D$85</definedName>
    <definedName name="_xlnm.Print_Area" localSheetId="2">'24.3'!$A$1:$G$85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<sst xmlns="http://schemas.openxmlformats.org/spreadsheetml/2006/main" count="451" uniqueCount="153">
  <si>
    <t>MIEL Y CERA</t>
  </si>
  <si>
    <t xml:space="preserve"> 24.1.  MIEL Y CERA: Serie histórica del número de colmenas, producción,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</si>
  <si>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</si>
  <si>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</si>
  <si>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</si>
  <si>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</si>
  <si>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</si>
  <si>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</si>
  <si>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</si>
  <si>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</si>
  <si>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</si>
  <si>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</si>
  <si>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</si>
  <si>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</si>
  <si>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</si>
  <si>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</si>
  <si>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</si>
  <si>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</si>
  <si>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</si>
  <si>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</si>
  <si>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</si>
  <si>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</si>
  <si>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</si>
  <si>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</si>
  <si>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</si>
  <si>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</si>
  <si>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</si>
  <si>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</si>
  <si>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</si>
  <si>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</si>
  <si>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</si>
  <si>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</si>
  <si>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</si>
  <si>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</si>
  <si>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</si>
  <si>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</si>
  <si>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</si>
  <si>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</si>
  <si>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</si>
  <si>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</si>
  <si>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</si>
  <si>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</si>
  <si>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</si>
  <si>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</si>
  <si>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</si>
  <si>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</si>
  <si>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</si>
  <si>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</si>
  <si>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</si>
  <si>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</si>
  <si>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</si>
  <si>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</si>
  <si>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</si>
  <si>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</si>
  <si>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</si>
  <si>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</si>
  <si>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</si>
  <si>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 Bulgaria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</si>
  <si>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</si>
  <si>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</si>
  <si>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</si>
  <si>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</si>
  <si>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</si>
  <si>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</si>
  <si>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</si>
  <si>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</si>
  <si>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</si>
  <si>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</si>
  <si>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</si>
  <si>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</si>
  <si>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</si>
  <si>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</si>
  <si>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</si>
  <si>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</si>
  <si>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</si>
  <si>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</si>
  <si>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</si>
  <si>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</si>
  <si>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</si>
  <si>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</si>
  <si>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</si>
  <si>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</si>
  <si>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</si>
  <si>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</si>
  <si>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</si>
  <si>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</si>
  <si>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</si>
  <si>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</si>
  <si>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</si>
  <si>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</si>
  <si>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</si>
  <si>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</si>
  <si>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</si>
  <si>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</si>
  <si>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</si>
  <si>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</si>
  <si>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</si>
  <si>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</si>
  <si>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</si>
  <si>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</si>
  <si>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</si>
  <si>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</si>
  <si>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</si>
  <si>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</si>
  <si>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</si>
  <si>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</si>
  <si>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</si>
  <si>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</si>
  <si>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</si>
  <si>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</si>
  <si>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</si>
  <si>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</si>
  <si>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</si>
  <si>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</si>
  <si>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</si>
  <si>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</si>
  <si>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</si>
  <si>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Colmenas</t>
  </si>
  <si>
    <t>movilistas</t>
  </si>
  <si>
    <t>fijistas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</si>
  <si>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</si>
  <si>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</si>
  <si>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</si>
  <si>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</si>
  <si>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</si>
  <si>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</si>
  <si>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</si>
  <si>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</si>
  <si>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</si>
  <si>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</si>
  <si>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Eslovenia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</si>
  <si>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</si>
  <si>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</si>
  <si>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</si>
  <si>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</si>
  <si>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</si>
  <si>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</si>
  <si>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</si>
  <si>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</si>
  <si>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</si>
  <si>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</si>
  <si>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</si>
  <si>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</si>
  <si>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</si>
  <si>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</si>
  <si>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</si>
  <si>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</si>
  <si>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24.4.  MIEL NATURAL: Comercio exterior de España, según países (toneladas)</t>
  </si>
  <si>
    <t>PAISES DE EUROPA</t>
  </si>
  <si>
    <t>OTROS PAISES DEL MUNDO</t>
  </si>
  <si>
    <t xml:space="preserve"> 24.2.  MIEL Y CERA: Análisis provincial de número de colmenas, 2002</t>
  </si>
  <si>
    <t xml:space="preserve"> 24.3.  MIEL Y CERA: Análisis provincial de producción, 2002 (kilogramos)</t>
  </si>
  <si>
    <t xml:space="preserve"> 24.5.  MIEL NATURAL: Datos de producción y comercio exterior de diferentes países del mundo, 2002 (miles de toneladas)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</si>
</sst>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76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6" fontId="0" fillId="2" borderId="10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177" fontId="0" fillId="2" borderId="7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 quotePrefix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 horizontal="center"/>
    </xf>
    <xf numFmtId="178" fontId="0" fillId="2" borderId="15" xfId="0" applyNumberFormat="1" applyFont="1" applyFill="1" applyBorder="1" applyAlignment="1">
      <alignment horizontal="right" wrapText="1"/>
    </xf>
    <xf numFmtId="178" fontId="0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78" fontId="0" fillId="2" borderId="7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18" xfId="20" applyFont="1" applyBorder="1" applyAlignment="1">
      <alignment horizontal="center"/>
      <protection/>
    </xf>
    <xf numFmtId="3" fontId="6" fillId="0" borderId="6" xfId="20" applyNumberFormat="1" applyFont="1" applyBorder="1" applyProtection="1">
      <alignment/>
      <protection/>
    </xf>
    <xf numFmtId="3" fontId="6" fillId="0" borderId="7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5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6" xfId="20" applyNumberFormat="1" applyFont="1" applyBorder="1" applyProtection="1">
      <alignment/>
      <protection/>
    </xf>
    <xf numFmtId="3" fontId="0" fillId="0" borderId="11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1" xfId="20" applyNumberFormat="1" applyFont="1" applyBorder="1">
      <alignment/>
      <protection/>
    </xf>
    <xf numFmtId="3" fontId="0" fillId="0" borderId="5" xfId="20" applyNumberFormat="1" applyFont="1" applyBorder="1">
      <alignment/>
      <protection/>
    </xf>
    <xf numFmtId="3" fontId="0" fillId="0" borderId="10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6" fillId="0" borderId="0" xfId="20" applyNumberFormat="1" applyFont="1" applyBorder="1" applyProtection="1">
      <alignment/>
      <protection/>
    </xf>
    <xf numFmtId="3" fontId="6" fillId="0" borderId="1" xfId="20" applyNumberFormat="1" applyFont="1" applyBorder="1" applyAlignment="1">
      <alignment horizontal="right"/>
      <protection/>
    </xf>
    <xf numFmtId="3" fontId="6" fillId="0" borderId="5" xfId="20" applyNumberFormat="1" applyFont="1" applyBorder="1" applyAlignment="1">
      <alignment horizontal="right"/>
      <protection/>
    </xf>
    <xf numFmtId="0" fontId="6" fillId="0" borderId="8" xfId="0" applyFont="1" applyBorder="1" applyAlignment="1">
      <alignment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" fontId="6" fillId="0" borderId="8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8" fontId="0" fillId="3" borderId="7" xfId="0" applyNumberFormat="1" applyFont="1" applyFill="1" applyBorder="1" applyAlignment="1" applyProtection="1">
      <alignment horizontal="right"/>
      <protection/>
    </xf>
    <xf numFmtId="178" fontId="0" fillId="3" borderId="1" xfId="0" applyNumberFormat="1" applyFont="1" applyFill="1" applyBorder="1" applyAlignment="1" applyProtection="1">
      <alignment horizontal="right"/>
      <protection/>
    </xf>
    <xf numFmtId="178" fontId="0" fillId="3" borderId="5" xfId="0" applyNumberFormat="1" applyFont="1" applyFill="1" applyBorder="1" applyAlignment="1" applyProtection="1">
      <alignment horizontal="right"/>
      <protection/>
    </xf>
    <xf numFmtId="178" fontId="6" fillId="3" borderId="1" xfId="0" applyNumberFormat="1" applyFont="1" applyFill="1" applyBorder="1" applyAlignment="1" applyProtection="1">
      <alignment horizontal="right"/>
      <protection/>
    </xf>
    <xf numFmtId="178" fontId="6" fillId="3" borderId="5" xfId="0" applyNumberFormat="1" applyFont="1" applyFill="1" applyBorder="1" applyAlignment="1" applyProtection="1">
      <alignment horizontal="right"/>
      <protection/>
    </xf>
    <xf numFmtId="178" fontId="0" fillId="3" borderId="1" xfId="0" applyNumberFormat="1" applyFont="1" applyFill="1" applyBorder="1" applyAlignment="1">
      <alignment horizontal="right"/>
    </xf>
    <xf numFmtId="178" fontId="6" fillId="3" borderId="1" xfId="0" applyNumberFormat="1" applyFont="1" applyFill="1" applyBorder="1" applyAlignment="1">
      <alignment horizontal="right"/>
    </xf>
    <xf numFmtId="0" fontId="0" fillId="0" borderId="17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6" fillId="3" borderId="5" xfId="0" applyNumberFormat="1" applyFont="1" applyFill="1" applyBorder="1" applyAlignment="1">
      <alignment horizontal="right"/>
    </xf>
    <xf numFmtId="178" fontId="6" fillId="2" borderId="1" xfId="0" applyNumberFormat="1" applyFont="1" applyFill="1" applyBorder="1" applyAlignment="1">
      <alignment horizontal="right"/>
    </xf>
    <xf numFmtId="178" fontId="6" fillId="2" borderId="5" xfId="0" applyNumberFormat="1" applyFont="1" applyFill="1" applyBorder="1" applyAlignment="1" applyProtection="1">
      <alignment horizontal="right"/>
      <protection/>
    </xf>
    <xf numFmtId="178" fontId="6" fillId="3" borderId="10" xfId="0" applyNumberFormat="1" applyFont="1" applyFill="1" applyBorder="1" applyAlignment="1">
      <alignment horizontal="right"/>
    </xf>
    <xf numFmtId="178" fontId="6" fillId="3" borderId="11" xfId="0" applyNumberFormat="1" applyFont="1" applyFill="1" applyBorder="1" applyAlignment="1">
      <alignment horizontal="righ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3" borderId="5" xfId="0" applyNumberFormat="1" applyFont="1" applyFill="1" applyBorder="1" applyAlignment="1">
      <alignment horizontal="right"/>
    </xf>
    <xf numFmtId="178" fontId="0" fillId="2" borderId="5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6" fillId="2" borderId="1" xfId="0" applyNumberFormat="1" applyFont="1" applyFill="1" applyBorder="1" applyAlignment="1" applyProtection="1">
      <alignment horizontal="right"/>
      <protection/>
    </xf>
    <xf numFmtId="178" fontId="6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51"/>
  <sheetViews>
    <sheetView showGridLines="0" zoomScale="75" zoomScaleNormal="75" workbookViewId="0" topLeftCell="A1">
      <selection activeCell="A1" sqref="A1:G51"/>
    </sheetView>
  </sheetViews>
  <sheetFormatPr defaultColWidth="11.421875" defaultRowHeight="12.75"/>
  <cols>
    <col min="1" max="1" width="22.7109375" style="4" customWidth="1"/>
    <col min="2" max="8" width="14.7109375" style="4" customWidth="1"/>
    <col min="9" max="9" width="11.421875" style="4" customWidth="1"/>
    <col min="10" max="10" width="12.7109375" style="4" customWidth="1"/>
    <col min="11" max="16" width="13.00390625" style="4" customWidth="1"/>
    <col min="17" max="16384" width="11.421875" style="4" customWidth="1"/>
  </cols>
  <sheetData>
    <row r="1" spans="1:8" s="2" customFormat="1" ht="18">
      <c r="A1" s="133" t="s">
        <v>0</v>
      </c>
      <c r="B1" s="133"/>
      <c r="C1" s="133"/>
      <c r="D1" s="133"/>
      <c r="E1" s="133"/>
      <c r="F1" s="133"/>
      <c r="G1" s="133"/>
      <c r="H1" s="1"/>
    </row>
    <row r="3" spans="1:8" ht="15">
      <c r="A3" s="132" t="s">
        <v>1</v>
      </c>
      <c r="B3" s="132"/>
      <c r="C3" s="132"/>
      <c r="D3" s="132"/>
      <c r="E3" s="132"/>
      <c r="F3" s="132"/>
      <c r="G3" s="132"/>
      <c r="H3" s="3"/>
    </row>
    <row r="4" spans="1:8" ht="15">
      <c r="A4" s="32"/>
      <c r="B4" s="32"/>
      <c r="C4" s="32"/>
      <c r="D4" s="32"/>
      <c r="E4" s="32"/>
      <c r="F4" s="32"/>
      <c r="G4" s="32"/>
      <c r="H4" s="32"/>
    </row>
    <row r="5" spans="1:8" ht="12.75">
      <c r="A5" s="5"/>
      <c r="B5" s="134" t="s">
        <v>2</v>
      </c>
      <c r="C5" s="135"/>
      <c r="D5" s="138"/>
      <c r="E5" s="134" t="s">
        <v>3</v>
      </c>
      <c r="F5" s="135"/>
      <c r="G5" s="8"/>
      <c r="H5" s="8"/>
    </row>
    <row r="6" spans="1:6" ht="12.75">
      <c r="A6" s="9" t="s">
        <v>4</v>
      </c>
      <c r="B6" s="136" t="s">
        <v>5</v>
      </c>
      <c r="C6" s="137"/>
      <c r="D6" s="139"/>
      <c r="E6" s="136" t="s">
        <v>6</v>
      </c>
      <c r="F6" s="137"/>
    </row>
    <row r="7" spans="1:6" ht="13.5" thickBot="1">
      <c r="A7" s="10"/>
      <c r="B7" s="11" t="s">
        <v>7</v>
      </c>
      <c r="C7" s="6" t="s">
        <v>8</v>
      </c>
      <c r="D7" s="6" t="s">
        <v>9</v>
      </c>
      <c r="E7" s="11" t="s">
        <v>10</v>
      </c>
      <c r="F7" s="6" t="s">
        <v>11</v>
      </c>
    </row>
    <row r="8" spans="1:6" ht="12.75">
      <c r="A8" s="12">
        <v>1985</v>
      </c>
      <c r="B8" s="13">
        <v>1102</v>
      </c>
      <c r="C8" s="13">
        <v>245</v>
      </c>
      <c r="D8" s="13">
        <v>1347</v>
      </c>
      <c r="E8" s="13">
        <v>16069</v>
      </c>
      <c r="F8" s="13">
        <v>1002</v>
      </c>
    </row>
    <row r="9" spans="1:6" ht="12.75">
      <c r="A9" s="14">
        <v>1986</v>
      </c>
      <c r="B9" s="15">
        <v>1109</v>
      </c>
      <c r="C9" s="15">
        <v>245</v>
      </c>
      <c r="D9" s="15">
        <v>1354</v>
      </c>
      <c r="E9" s="15">
        <v>16556</v>
      </c>
      <c r="F9" s="15">
        <v>996</v>
      </c>
    </row>
    <row r="10" spans="1:6" ht="12.75">
      <c r="A10" s="14">
        <v>1987</v>
      </c>
      <c r="B10" s="15">
        <v>1367</v>
      </c>
      <c r="C10" s="15">
        <v>238</v>
      </c>
      <c r="D10" s="15">
        <v>1605</v>
      </c>
      <c r="E10" s="15">
        <v>22299</v>
      </c>
      <c r="F10" s="15">
        <v>1326</v>
      </c>
    </row>
    <row r="11" spans="1:6" ht="12.75">
      <c r="A11" s="14">
        <v>1988</v>
      </c>
      <c r="B11" s="15">
        <v>1198</v>
      </c>
      <c r="C11" s="15">
        <v>255</v>
      </c>
      <c r="D11" s="15">
        <v>1453</v>
      </c>
      <c r="E11" s="15">
        <v>21443</v>
      </c>
      <c r="F11" s="15">
        <v>1103</v>
      </c>
    </row>
    <row r="12" spans="1:6" ht="12.75">
      <c r="A12" s="14">
        <v>1989</v>
      </c>
      <c r="B12" s="15">
        <v>1231</v>
      </c>
      <c r="C12" s="15">
        <v>215</v>
      </c>
      <c r="D12" s="15">
        <v>1446</v>
      </c>
      <c r="E12" s="15">
        <v>22116</v>
      </c>
      <c r="F12" s="15">
        <v>1085</v>
      </c>
    </row>
    <row r="13" spans="1:6" ht="12.75">
      <c r="A13" s="14">
        <v>1990</v>
      </c>
      <c r="B13" s="15">
        <v>1350</v>
      </c>
      <c r="C13" s="15">
        <v>210</v>
      </c>
      <c r="D13" s="15">
        <v>1560</v>
      </c>
      <c r="E13" s="15">
        <v>23458</v>
      </c>
      <c r="F13" s="15">
        <v>1073</v>
      </c>
    </row>
    <row r="14" spans="1:6" ht="12.75">
      <c r="A14" s="14">
        <v>1991</v>
      </c>
      <c r="B14" s="15">
        <v>1421</v>
      </c>
      <c r="C14" s="15">
        <v>190</v>
      </c>
      <c r="D14" s="15">
        <v>1611</v>
      </c>
      <c r="E14" s="15">
        <v>25302</v>
      </c>
      <c r="F14" s="15">
        <v>1242</v>
      </c>
    </row>
    <row r="15" spans="1:6" ht="12.75">
      <c r="A15" s="14">
        <v>1992</v>
      </c>
      <c r="B15" s="15">
        <v>1444</v>
      </c>
      <c r="C15" s="15">
        <v>177</v>
      </c>
      <c r="D15" s="15">
        <v>1621</v>
      </c>
      <c r="E15" s="15">
        <v>23958</v>
      </c>
      <c r="F15" s="15">
        <v>1243</v>
      </c>
    </row>
    <row r="16" spans="1:6" ht="12.75">
      <c r="A16" s="14">
        <v>1993</v>
      </c>
      <c r="B16" s="15">
        <v>1554</v>
      </c>
      <c r="C16" s="15">
        <v>151</v>
      </c>
      <c r="D16" s="15">
        <v>1705</v>
      </c>
      <c r="E16" s="15">
        <v>28393</v>
      </c>
      <c r="F16" s="15">
        <v>1347</v>
      </c>
    </row>
    <row r="17" spans="1:6" ht="12.75">
      <c r="A17" s="14">
        <v>1994</v>
      </c>
      <c r="B17" s="15">
        <v>1539</v>
      </c>
      <c r="C17" s="15">
        <v>145</v>
      </c>
      <c r="D17" s="15">
        <v>1684</v>
      </c>
      <c r="E17" s="15">
        <v>22036</v>
      </c>
      <c r="F17" s="15">
        <v>1280</v>
      </c>
    </row>
    <row r="18" spans="1:6" ht="12.75">
      <c r="A18" s="16">
        <v>1995</v>
      </c>
      <c r="B18" s="17">
        <v>1516</v>
      </c>
      <c r="C18" s="17">
        <v>135</v>
      </c>
      <c r="D18" s="17">
        <v>1651</v>
      </c>
      <c r="E18" s="17">
        <v>19274</v>
      </c>
      <c r="F18" s="15">
        <v>695</v>
      </c>
    </row>
    <row r="19" spans="1:6" ht="12.75">
      <c r="A19" s="16">
        <v>1996</v>
      </c>
      <c r="B19" s="17">
        <v>1707</v>
      </c>
      <c r="C19" s="17">
        <v>147</v>
      </c>
      <c r="D19" s="17">
        <v>1854</v>
      </c>
      <c r="E19" s="17">
        <v>27312</v>
      </c>
      <c r="F19" s="15">
        <v>1747</v>
      </c>
    </row>
    <row r="20" spans="1:6" ht="12.75">
      <c r="A20" s="16">
        <v>1997</v>
      </c>
      <c r="B20" s="17">
        <v>1709</v>
      </c>
      <c r="C20" s="17">
        <v>143</v>
      </c>
      <c r="D20" s="17">
        <v>1852</v>
      </c>
      <c r="E20" s="17">
        <v>31545</v>
      </c>
      <c r="F20" s="15">
        <v>1784</v>
      </c>
    </row>
    <row r="21" spans="1:6" ht="12.75">
      <c r="A21" s="16">
        <v>1998</v>
      </c>
      <c r="B21" s="17">
        <v>1755</v>
      </c>
      <c r="C21" s="17">
        <v>134</v>
      </c>
      <c r="D21" s="17">
        <v>1890</v>
      </c>
      <c r="E21" s="17">
        <v>32712</v>
      </c>
      <c r="F21" s="15">
        <v>1841</v>
      </c>
    </row>
    <row r="22" spans="1:6" ht="12.75">
      <c r="A22" s="16">
        <v>1999</v>
      </c>
      <c r="B22" s="17">
        <v>1947</v>
      </c>
      <c r="C22" s="17">
        <v>137</v>
      </c>
      <c r="D22" s="17">
        <v>2085</v>
      </c>
      <c r="E22" s="17">
        <v>30456</v>
      </c>
      <c r="F22" s="15">
        <v>2186</v>
      </c>
    </row>
    <row r="23" spans="1:6" ht="12.75">
      <c r="A23" s="16">
        <v>2000</v>
      </c>
      <c r="B23" s="17">
        <v>1939.041</v>
      </c>
      <c r="C23" s="17">
        <v>186.052</v>
      </c>
      <c r="D23" s="17">
        <v>2125.093</v>
      </c>
      <c r="E23" s="17">
        <v>28859.764</v>
      </c>
      <c r="F23" s="15">
        <v>2046.678</v>
      </c>
    </row>
    <row r="24" spans="1:6" ht="12.75">
      <c r="A24" s="16">
        <v>2001</v>
      </c>
      <c r="B24" s="17">
        <v>2129</v>
      </c>
      <c r="C24" s="17">
        <v>182</v>
      </c>
      <c r="D24" s="17">
        <v>2311.035</v>
      </c>
      <c r="E24" s="17">
        <v>31938.10964</v>
      </c>
      <c r="F24" s="15">
        <v>2457.17186</v>
      </c>
    </row>
    <row r="25" spans="1:6" ht="13.5" thickBot="1">
      <c r="A25" s="18">
        <v>2002</v>
      </c>
      <c r="B25" s="19">
        <v>2146.21771</v>
      </c>
      <c r="C25" s="19">
        <v>131.16347</v>
      </c>
      <c r="D25" s="19">
        <v>2277.38118</v>
      </c>
      <c r="E25" s="19">
        <v>35722.24038</v>
      </c>
      <c r="F25" s="20">
        <v>2836.61561</v>
      </c>
    </row>
    <row r="27" ht="12.75">
      <c r="E27" s="21"/>
    </row>
    <row r="31" spans="1:7" ht="12.75">
      <c r="A31" s="5"/>
      <c r="B31" s="134" t="s">
        <v>12</v>
      </c>
      <c r="C31" s="138"/>
      <c r="D31" s="134" t="s">
        <v>13</v>
      </c>
      <c r="E31" s="138"/>
      <c r="F31" s="134" t="s">
        <v>14</v>
      </c>
      <c r="G31" s="135"/>
    </row>
    <row r="32" spans="1:7" ht="12.75">
      <c r="A32" s="9" t="s">
        <v>4</v>
      </c>
      <c r="B32" s="136" t="s">
        <v>15</v>
      </c>
      <c r="C32" s="139"/>
      <c r="D32" s="136" t="s">
        <v>16</v>
      </c>
      <c r="E32" s="139"/>
      <c r="F32" s="136" t="s">
        <v>17</v>
      </c>
      <c r="G32" s="137"/>
    </row>
    <row r="33" spans="1:7" ht="13.5" thickBot="1">
      <c r="A33" s="10"/>
      <c r="B33" s="11" t="s">
        <v>10</v>
      </c>
      <c r="C33" s="22" t="s">
        <v>11</v>
      </c>
      <c r="D33" s="11" t="s">
        <v>10</v>
      </c>
      <c r="E33" s="6" t="s">
        <v>11</v>
      </c>
      <c r="F33" s="11" t="s">
        <v>18</v>
      </c>
      <c r="G33" s="6" t="s">
        <v>19</v>
      </c>
    </row>
    <row r="34" spans="1:7" ht="12.75">
      <c r="A34" s="12">
        <v>1985</v>
      </c>
      <c r="B34" s="23">
        <v>168.83031024244832</v>
      </c>
      <c r="C34" s="23">
        <v>245.2129385885832</v>
      </c>
      <c r="D34" s="13">
        <v>27129.342552859012</v>
      </c>
      <c r="E34" s="13">
        <v>2457.033644657603</v>
      </c>
      <c r="F34" s="13">
        <v>5071</v>
      </c>
      <c r="G34" s="13">
        <v>1907</v>
      </c>
    </row>
    <row r="35" spans="1:7" ht="12.75">
      <c r="A35" s="14">
        <v>1986</v>
      </c>
      <c r="B35" s="24">
        <v>203.41254672869113</v>
      </c>
      <c r="C35" s="24">
        <v>256.46388518264763</v>
      </c>
      <c r="D35" s="15">
        <v>33676.9812364021</v>
      </c>
      <c r="E35" s="15">
        <v>2554.38029641917</v>
      </c>
      <c r="F35" s="15">
        <v>6359</v>
      </c>
      <c r="G35" s="15">
        <v>2466</v>
      </c>
    </row>
    <row r="36" spans="1:7" ht="12.75">
      <c r="A36" s="14">
        <v>1987</v>
      </c>
      <c r="B36" s="24">
        <v>168.23530825910836</v>
      </c>
      <c r="C36" s="24">
        <v>255.88691356243916</v>
      </c>
      <c r="D36" s="15">
        <v>37514.79138869857</v>
      </c>
      <c r="E36" s="15">
        <v>3393.060473837943</v>
      </c>
      <c r="F36" s="15">
        <v>8043</v>
      </c>
      <c r="G36" s="15">
        <v>1499</v>
      </c>
    </row>
    <row r="37" spans="1:7" ht="12.75">
      <c r="A37" s="14">
        <v>1988</v>
      </c>
      <c r="B37" s="24">
        <v>149.11711321866025</v>
      </c>
      <c r="C37" s="24">
        <v>230.96895171468756</v>
      </c>
      <c r="D37" s="15">
        <v>31975.182587477313</v>
      </c>
      <c r="E37" s="15">
        <v>2547.5875374130032</v>
      </c>
      <c r="F37" s="15">
        <v>7929</v>
      </c>
      <c r="G37" s="15">
        <v>1523</v>
      </c>
    </row>
    <row r="38" spans="1:7" ht="12.75">
      <c r="A38" s="14">
        <v>1989</v>
      </c>
      <c r="B38" s="24">
        <v>146.0459413652591</v>
      </c>
      <c r="C38" s="24">
        <v>212.15727284747516</v>
      </c>
      <c r="D38" s="15">
        <v>32299.520392340703</v>
      </c>
      <c r="E38" s="15">
        <v>2301.9064103951055</v>
      </c>
      <c r="F38" s="15">
        <v>4451</v>
      </c>
      <c r="G38" s="15">
        <v>2767</v>
      </c>
    </row>
    <row r="39" spans="1:7" ht="12.75">
      <c r="A39" s="14">
        <v>1990</v>
      </c>
      <c r="B39" s="24">
        <v>125.31102376401861</v>
      </c>
      <c r="C39" s="24">
        <v>198.93500655103196</v>
      </c>
      <c r="D39" s="15">
        <v>29395.459954563485</v>
      </c>
      <c r="E39" s="15">
        <v>2134.5726202925725</v>
      </c>
      <c r="F39" s="15">
        <v>1224</v>
      </c>
      <c r="G39" s="15">
        <v>5057</v>
      </c>
    </row>
    <row r="40" spans="1:7" ht="12.75">
      <c r="A40" s="14">
        <v>1991</v>
      </c>
      <c r="B40" s="24">
        <v>119.78171240368782</v>
      </c>
      <c r="C40" s="24">
        <v>192.20367098193358</v>
      </c>
      <c r="D40" s="15">
        <v>30307.16887238109</v>
      </c>
      <c r="E40" s="15">
        <v>2387.1695935956154</v>
      </c>
      <c r="F40" s="15">
        <v>2457</v>
      </c>
      <c r="G40" s="15">
        <v>4359</v>
      </c>
    </row>
    <row r="41" spans="1:7" ht="12.75">
      <c r="A41" s="14">
        <v>1992</v>
      </c>
      <c r="B41" s="24">
        <v>139.49490942747587</v>
      </c>
      <c r="C41" s="24">
        <v>195.74964239779788</v>
      </c>
      <c r="D41" s="15">
        <v>33420.19040063467</v>
      </c>
      <c r="E41" s="15">
        <v>2433.1680550046276</v>
      </c>
      <c r="F41" s="15">
        <v>11583</v>
      </c>
      <c r="G41" s="15">
        <v>4129</v>
      </c>
    </row>
    <row r="42" spans="1:7" ht="12.75">
      <c r="A42" s="14">
        <v>1993</v>
      </c>
      <c r="B42" s="24">
        <v>124.0849590710757</v>
      </c>
      <c r="C42" s="24">
        <v>175.27917012248628</v>
      </c>
      <c r="D42" s="15">
        <v>35231.44242905052</v>
      </c>
      <c r="E42" s="15">
        <v>2361.0104215498895</v>
      </c>
      <c r="F42" s="15">
        <v>32201</v>
      </c>
      <c r="G42" s="15">
        <v>3988</v>
      </c>
    </row>
    <row r="43" spans="1:7" ht="12.75">
      <c r="A43" s="14">
        <v>1994</v>
      </c>
      <c r="B43" s="24">
        <v>152.9455603235849</v>
      </c>
      <c r="C43" s="24">
        <v>167.27969901313813</v>
      </c>
      <c r="D43" s="15">
        <v>33703.083672905166</v>
      </c>
      <c r="E43" s="15">
        <v>2141.1801473681676</v>
      </c>
      <c r="F43" s="15">
        <v>13056</v>
      </c>
      <c r="G43" s="15">
        <v>5730</v>
      </c>
    </row>
    <row r="44" spans="1:7" ht="12.75">
      <c r="A44" s="16">
        <v>1995</v>
      </c>
      <c r="B44" s="25">
        <v>186.51208635341916</v>
      </c>
      <c r="C44" s="25">
        <v>183.71136994699074</v>
      </c>
      <c r="D44" s="17">
        <v>35948.339523758004</v>
      </c>
      <c r="E44" s="17">
        <v>1276.7940211315859</v>
      </c>
      <c r="F44" s="17">
        <v>17329</v>
      </c>
      <c r="G44" s="15">
        <v>5047</v>
      </c>
    </row>
    <row r="45" spans="1:7" ht="12.75">
      <c r="A45" s="16">
        <v>1996</v>
      </c>
      <c r="B45" s="26">
        <v>212.82439628334117</v>
      </c>
      <c r="C45" s="26">
        <v>203.25027346050751</v>
      </c>
      <c r="D45" s="17">
        <v>58126.59911290614</v>
      </c>
      <c r="E45" s="17">
        <v>3550.782277355065</v>
      </c>
      <c r="F45" s="17">
        <v>9214</v>
      </c>
      <c r="G45" s="15">
        <v>7451</v>
      </c>
    </row>
    <row r="46" spans="1:7" ht="12.75">
      <c r="A46" s="16">
        <v>1997</v>
      </c>
      <c r="B46" s="26">
        <v>200.28127366485162</v>
      </c>
      <c r="C46" s="26">
        <v>160.45821162838223</v>
      </c>
      <c r="D46" s="17">
        <v>63178.72777757744</v>
      </c>
      <c r="E46" s="17">
        <v>2862.5744954503384</v>
      </c>
      <c r="F46" s="17">
        <v>7279</v>
      </c>
      <c r="G46" s="15">
        <v>10097</v>
      </c>
    </row>
    <row r="47" spans="1:7" ht="12.75">
      <c r="A47" s="16">
        <v>1998</v>
      </c>
      <c r="B47" s="26">
        <v>202.7454232928251</v>
      </c>
      <c r="C47" s="26">
        <v>193.23741180147368</v>
      </c>
      <c r="D47" s="17">
        <v>66322.08286754895</v>
      </c>
      <c r="E47" s="17">
        <v>3557.5007512651305</v>
      </c>
      <c r="F47" s="17">
        <v>10710</v>
      </c>
      <c r="G47" s="15">
        <v>9421</v>
      </c>
    </row>
    <row r="48" spans="1:7" ht="12.75">
      <c r="A48" s="16">
        <v>1999</v>
      </c>
      <c r="B48" s="26">
        <v>207.31311528614188</v>
      </c>
      <c r="C48" s="26">
        <v>213.8641472239251</v>
      </c>
      <c r="D48" s="17">
        <v>59830.07581262847</v>
      </c>
      <c r="E48" s="17">
        <v>4377.110451119686</v>
      </c>
      <c r="F48" s="17">
        <v>13960</v>
      </c>
      <c r="G48" s="15">
        <v>7064</v>
      </c>
    </row>
    <row r="49" spans="1:7" ht="12.75">
      <c r="A49" s="16">
        <v>2000</v>
      </c>
      <c r="B49" s="26">
        <v>205.49621984879397</v>
      </c>
      <c r="C49" s="26">
        <v>231.53126125045</v>
      </c>
      <c r="D49" s="17">
        <f aca="true" t="shared" si="0" ref="D49:E51">B49*E23/100</f>
        <v>59305.7240772831</v>
      </c>
      <c r="E49" s="17">
        <f t="shared" si="0"/>
        <v>4738.699387135485</v>
      </c>
      <c r="F49" s="17">
        <v>13263.19</v>
      </c>
      <c r="G49" s="15">
        <v>7848.227</v>
      </c>
    </row>
    <row r="50" spans="1:7" ht="12.75">
      <c r="A50" s="16">
        <v>2001</v>
      </c>
      <c r="B50" s="26">
        <v>221.4388575543022</v>
      </c>
      <c r="C50" s="26">
        <v>202.10608424336974</v>
      </c>
      <c r="D50" s="17">
        <f t="shared" si="0"/>
        <v>70723.38511125646</v>
      </c>
      <c r="E50" s="17">
        <f t="shared" si="0"/>
        <v>4966.0938293759755</v>
      </c>
      <c r="F50" s="17">
        <v>15260.596</v>
      </c>
      <c r="G50" s="15">
        <v>8495.43</v>
      </c>
    </row>
    <row r="51" spans="1:7" s="31" customFormat="1" ht="13.5" thickBot="1">
      <c r="A51" s="27">
        <v>2002</v>
      </c>
      <c r="B51" s="28">
        <v>256.89</v>
      </c>
      <c r="C51" s="28">
        <v>249.14</v>
      </c>
      <c r="D51" s="19">
        <f t="shared" si="0"/>
        <v>91766.863312182</v>
      </c>
      <c r="E51" s="19">
        <f t="shared" si="0"/>
        <v>7067.144130753999</v>
      </c>
      <c r="F51" s="29">
        <v>11768.73</v>
      </c>
      <c r="G51" s="30">
        <v>15825.921</v>
      </c>
    </row>
  </sheetData>
  <mergeCells count="12">
    <mergeCell ref="E5:F5"/>
    <mergeCell ref="E6:F6"/>
    <mergeCell ref="A3:G3"/>
    <mergeCell ref="A1:G1"/>
    <mergeCell ref="F31:G31"/>
    <mergeCell ref="F32:G32"/>
    <mergeCell ref="B5:D5"/>
    <mergeCell ref="B31:C31"/>
    <mergeCell ref="B32:C32"/>
    <mergeCell ref="D31:E31"/>
    <mergeCell ref="D32:E32"/>
    <mergeCell ref="B6:D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4"/>
  <dimension ref="A1:H88"/>
  <sheetViews>
    <sheetView showGridLines="0" zoomScale="75" zoomScaleNormal="75" workbookViewId="0" topLeftCell="A1">
      <selection activeCell="A1" sqref="A1:D85"/>
    </sheetView>
  </sheetViews>
  <sheetFormatPr defaultColWidth="11.421875" defaultRowHeight="12.75"/>
  <cols>
    <col min="1" max="16384" width="29.7109375" style="4" customWidth="1"/>
  </cols>
  <sheetData>
    <row r="1" spans="1:8" s="2" customFormat="1" ht="18">
      <c r="A1" s="133" t="s">
        <v>0</v>
      </c>
      <c r="B1" s="133"/>
      <c r="C1" s="133"/>
      <c r="D1" s="133"/>
      <c r="E1" s="1"/>
      <c r="F1" s="1"/>
      <c r="G1" s="1"/>
      <c r="H1" s="1"/>
    </row>
    <row r="2" spans="1:8" ht="12.75">
      <c r="A2" s="56"/>
      <c r="B2" s="56"/>
      <c r="C2" s="56"/>
      <c r="D2" s="56"/>
      <c r="E2" s="57"/>
      <c r="F2" s="57"/>
      <c r="G2" s="57"/>
      <c r="H2" s="57"/>
    </row>
    <row r="3" spans="1:8" ht="15">
      <c r="A3" s="142" t="s">
        <v>150</v>
      </c>
      <c r="B3" s="142"/>
      <c r="C3" s="142"/>
      <c r="D3" s="142"/>
      <c r="E3" s="32"/>
      <c r="F3" s="32"/>
      <c r="G3" s="32"/>
      <c r="H3" s="32"/>
    </row>
    <row r="4" spans="1:8" ht="14.25">
      <c r="A4" s="34"/>
      <c r="B4" s="34"/>
      <c r="C4" s="34"/>
      <c r="D4" s="34"/>
      <c r="E4" s="34"/>
      <c r="F4" s="34"/>
      <c r="G4" s="34"/>
      <c r="H4" s="34"/>
    </row>
    <row r="5" spans="1:4" ht="12.75">
      <c r="A5" s="33" t="s">
        <v>58</v>
      </c>
      <c r="B5" s="140" t="s">
        <v>2</v>
      </c>
      <c r="C5" s="141"/>
      <c r="D5" s="141"/>
    </row>
    <row r="6" spans="1:4" ht="12.75">
      <c r="A6" s="52" t="s">
        <v>59</v>
      </c>
      <c r="B6" s="11"/>
      <c r="C6" s="11"/>
      <c r="D6" s="11"/>
    </row>
    <row r="7" spans="1:4" ht="13.5" thickBot="1">
      <c r="A7" s="52"/>
      <c r="B7" s="58" t="s">
        <v>7</v>
      </c>
      <c r="C7" s="58" t="s">
        <v>8</v>
      </c>
      <c r="D7" s="58" t="s">
        <v>9</v>
      </c>
    </row>
    <row r="8" spans="1:4" ht="12.75">
      <c r="A8" s="53" t="s">
        <v>60</v>
      </c>
      <c r="B8" s="59">
        <v>22730</v>
      </c>
      <c r="C8" s="59">
        <v>700</v>
      </c>
      <c r="D8" s="109">
        <v>23430</v>
      </c>
    </row>
    <row r="9" spans="1:4" ht="12.75">
      <c r="A9" s="10" t="s">
        <v>61</v>
      </c>
      <c r="B9" s="110">
        <v>31452</v>
      </c>
      <c r="C9" s="110">
        <v>3904</v>
      </c>
      <c r="D9" s="111">
        <v>35356</v>
      </c>
    </row>
    <row r="10" spans="1:4" ht="12.75">
      <c r="A10" s="10" t="s">
        <v>62</v>
      </c>
      <c r="B10" s="110">
        <v>20683</v>
      </c>
      <c r="C10" s="110">
        <v>400</v>
      </c>
      <c r="D10" s="111">
        <v>21083</v>
      </c>
    </row>
    <row r="11" spans="1:4" ht="12.75">
      <c r="A11" s="10" t="s">
        <v>63</v>
      </c>
      <c r="B11" s="110">
        <v>13000</v>
      </c>
      <c r="C11" s="110">
        <v>1000</v>
      </c>
      <c r="D11" s="111">
        <v>14000</v>
      </c>
    </row>
    <row r="12" spans="1:4" ht="12.75">
      <c r="A12" s="54" t="s">
        <v>64</v>
      </c>
      <c r="B12" s="112">
        <v>87865</v>
      </c>
      <c r="C12" s="112">
        <v>6004</v>
      </c>
      <c r="D12" s="113">
        <v>93869</v>
      </c>
    </row>
    <row r="13" spans="1:4" ht="12.75">
      <c r="A13" s="10"/>
      <c r="B13" s="114"/>
      <c r="C13" s="114"/>
      <c r="D13" s="111"/>
    </row>
    <row r="14" spans="1:4" ht="12.75">
      <c r="A14" s="54" t="s">
        <v>65</v>
      </c>
      <c r="B14" s="115">
        <v>32000</v>
      </c>
      <c r="C14" s="115">
        <v>2000</v>
      </c>
      <c r="D14" s="113">
        <v>34000</v>
      </c>
    </row>
    <row r="15" spans="1:4" ht="12.75">
      <c r="A15" s="10"/>
      <c r="B15" s="114"/>
      <c r="C15" s="114"/>
      <c r="D15" s="111"/>
    </row>
    <row r="16" spans="1:4" ht="12.75">
      <c r="A16" s="54" t="s">
        <v>66</v>
      </c>
      <c r="B16" s="115">
        <v>14103</v>
      </c>
      <c r="C16" s="115">
        <v>12377</v>
      </c>
      <c r="D16" s="113">
        <v>26480</v>
      </c>
    </row>
    <row r="17" spans="1:4" ht="12.75">
      <c r="A17" s="10"/>
      <c r="B17" s="114"/>
      <c r="C17" s="114"/>
      <c r="D17" s="111"/>
    </row>
    <row r="18" spans="1:5" ht="12.75">
      <c r="A18" s="10" t="s">
        <v>67</v>
      </c>
      <c r="B18" s="119">
        <v>10750</v>
      </c>
      <c r="C18" s="119" t="s">
        <v>25</v>
      </c>
      <c r="D18" s="111">
        <v>10750</v>
      </c>
      <c r="E18" s="8"/>
    </row>
    <row r="19" spans="1:5" ht="12.75">
      <c r="A19" s="10" t="s">
        <v>68</v>
      </c>
      <c r="B19" s="119">
        <v>7261</v>
      </c>
      <c r="C19" s="119" t="s">
        <v>25</v>
      </c>
      <c r="D19" s="111">
        <v>7261</v>
      </c>
      <c r="E19" s="8"/>
    </row>
    <row r="20" spans="1:5" ht="12.75">
      <c r="A20" s="10" t="s">
        <v>69</v>
      </c>
      <c r="B20" s="119">
        <v>8800</v>
      </c>
      <c r="C20" s="119" t="s">
        <v>25</v>
      </c>
      <c r="D20" s="111">
        <v>8800</v>
      </c>
      <c r="E20" s="104"/>
    </row>
    <row r="21" spans="1:5" ht="12.75">
      <c r="A21" s="54" t="s">
        <v>143</v>
      </c>
      <c r="B21" s="112">
        <v>26811</v>
      </c>
      <c r="C21" s="112" t="s">
        <v>25</v>
      </c>
      <c r="D21" s="113">
        <v>26811</v>
      </c>
      <c r="E21" s="8"/>
    </row>
    <row r="22" spans="1:5" ht="12.75">
      <c r="A22" s="10"/>
      <c r="B22" s="114"/>
      <c r="C22" s="114"/>
      <c r="D22" s="111"/>
      <c r="E22" s="8"/>
    </row>
    <row r="23" spans="1:5" ht="12.75">
      <c r="A23" s="54" t="s">
        <v>70</v>
      </c>
      <c r="B23" s="115">
        <v>16577.71</v>
      </c>
      <c r="C23" s="115">
        <v>270.47</v>
      </c>
      <c r="D23" s="113">
        <v>16848.18</v>
      </c>
      <c r="E23" s="8"/>
    </row>
    <row r="24" spans="1:5" ht="12.75">
      <c r="A24" s="10"/>
      <c r="B24" s="114"/>
      <c r="C24" s="114"/>
      <c r="D24" s="111"/>
      <c r="E24" s="8"/>
    </row>
    <row r="25" spans="1:5" ht="12.75">
      <c r="A25" s="54" t="s">
        <v>71</v>
      </c>
      <c r="B25" s="115">
        <v>10350</v>
      </c>
      <c r="C25" s="115">
        <v>2750</v>
      </c>
      <c r="D25" s="113">
        <v>13100</v>
      </c>
      <c r="E25" s="8"/>
    </row>
    <row r="26" spans="1:5" ht="12.75">
      <c r="A26" s="10"/>
      <c r="B26" s="110"/>
      <c r="C26" s="110"/>
      <c r="D26" s="111"/>
      <c r="E26" s="8"/>
    </row>
    <row r="27" spans="1:5" ht="12.75">
      <c r="A27" s="10" t="s">
        <v>72</v>
      </c>
      <c r="B27" s="119">
        <v>19280</v>
      </c>
      <c r="C27" s="119">
        <v>4812</v>
      </c>
      <c r="D27" s="120">
        <v>24092</v>
      </c>
      <c r="E27" s="8"/>
    </row>
    <row r="28" spans="1:5" ht="12.75">
      <c r="A28" s="10" t="s">
        <v>73</v>
      </c>
      <c r="B28" s="110">
        <v>36417</v>
      </c>
      <c r="C28" s="110">
        <v>311</v>
      </c>
      <c r="D28" s="111">
        <v>36728</v>
      </c>
      <c r="E28" s="8"/>
    </row>
    <row r="29" spans="1:5" ht="12.75">
      <c r="A29" s="10" t="s">
        <v>74</v>
      </c>
      <c r="B29" s="114">
        <v>40951</v>
      </c>
      <c r="C29" s="114">
        <v>3696</v>
      </c>
      <c r="D29" s="111">
        <v>44647</v>
      </c>
      <c r="E29" s="8"/>
    </row>
    <row r="30" spans="1:5" ht="12.75">
      <c r="A30" s="54" t="s">
        <v>144</v>
      </c>
      <c r="B30" s="115">
        <v>96648</v>
      </c>
      <c r="C30" s="115">
        <v>8819</v>
      </c>
      <c r="D30" s="121">
        <v>105467</v>
      </c>
      <c r="E30" s="8"/>
    </row>
    <row r="31" spans="1:5" ht="12.75">
      <c r="A31" s="10"/>
      <c r="B31" s="114"/>
      <c r="C31" s="114"/>
      <c r="D31" s="111"/>
      <c r="E31" s="8"/>
    </row>
    <row r="32" spans="1:5" ht="12.75">
      <c r="A32" s="10" t="s">
        <v>75</v>
      </c>
      <c r="B32" s="114">
        <v>11759</v>
      </c>
      <c r="C32" s="114">
        <v>1352</v>
      </c>
      <c r="D32" s="111">
        <v>13111</v>
      </c>
      <c r="E32" s="8"/>
    </row>
    <row r="33" spans="1:5" ht="12.75">
      <c r="A33" s="10" t="s">
        <v>76</v>
      </c>
      <c r="B33" s="119">
        <v>7700</v>
      </c>
      <c r="C33" s="119">
        <v>1500</v>
      </c>
      <c r="D33" s="120">
        <v>9200</v>
      </c>
      <c r="E33" s="8"/>
    </row>
    <row r="34" spans="1:5" ht="12.75">
      <c r="A34" s="10" t="s">
        <v>77</v>
      </c>
      <c r="B34" s="114">
        <v>19600</v>
      </c>
      <c r="C34" s="114">
        <v>2900</v>
      </c>
      <c r="D34" s="111">
        <v>22500</v>
      </c>
      <c r="E34" s="8"/>
    </row>
    <row r="35" spans="1:5" ht="12.75">
      <c r="A35" s="10" t="s">
        <v>78</v>
      </c>
      <c r="B35" s="114">
        <v>19700</v>
      </c>
      <c r="C35" s="114">
        <v>8200</v>
      </c>
      <c r="D35" s="111">
        <v>27900</v>
      </c>
      <c r="E35" s="8"/>
    </row>
    <row r="36" spans="1:5" ht="12.75">
      <c r="A36" s="54" t="s">
        <v>79</v>
      </c>
      <c r="B36" s="115">
        <v>58759</v>
      </c>
      <c r="C36" s="115">
        <v>13952</v>
      </c>
      <c r="D36" s="121">
        <v>72711</v>
      </c>
      <c r="E36" s="8"/>
    </row>
    <row r="37" spans="1:5" ht="12.75">
      <c r="A37" s="10"/>
      <c r="B37" s="110"/>
      <c r="C37" s="110"/>
      <c r="D37" s="111"/>
      <c r="E37" s="8"/>
    </row>
    <row r="38" spans="1:5" ht="12.75">
      <c r="A38" s="54" t="s">
        <v>80</v>
      </c>
      <c r="B38" s="115">
        <v>11000</v>
      </c>
      <c r="C38" s="115" t="s">
        <v>25</v>
      </c>
      <c r="D38" s="113">
        <v>11000</v>
      </c>
      <c r="E38" s="8"/>
    </row>
    <row r="39" spans="1:5" ht="12.75">
      <c r="A39" s="10"/>
      <c r="B39" s="114"/>
      <c r="C39" s="114"/>
      <c r="D39" s="111"/>
      <c r="E39" s="8"/>
    </row>
    <row r="40" spans="1:5" ht="12.75">
      <c r="A40" s="10" t="s">
        <v>81</v>
      </c>
      <c r="B40" s="114">
        <v>7309</v>
      </c>
      <c r="C40" s="114" t="s">
        <v>25</v>
      </c>
      <c r="D40" s="111">
        <v>7309</v>
      </c>
      <c r="E40" s="8"/>
    </row>
    <row r="41" spans="1:5" ht="12.75">
      <c r="A41" s="10" t="s">
        <v>82</v>
      </c>
      <c r="B41" s="114">
        <v>45200</v>
      </c>
      <c r="C41" s="114">
        <v>55</v>
      </c>
      <c r="D41" s="111">
        <v>45255</v>
      </c>
      <c r="E41" s="8"/>
    </row>
    <row r="42" spans="1:5" ht="12.75">
      <c r="A42" s="10" t="s">
        <v>83</v>
      </c>
      <c r="B42" s="114">
        <v>30812</v>
      </c>
      <c r="C42" s="114">
        <v>15420</v>
      </c>
      <c r="D42" s="111">
        <v>46232</v>
      </c>
      <c r="E42" s="8"/>
    </row>
    <row r="43" spans="1:5" ht="12.75">
      <c r="A43" s="10" t="s">
        <v>84</v>
      </c>
      <c r="B43" s="114">
        <v>14212</v>
      </c>
      <c r="C43" s="114">
        <v>92</v>
      </c>
      <c r="D43" s="111">
        <v>14304</v>
      </c>
      <c r="E43" s="8"/>
    </row>
    <row r="44" spans="1:5" ht="12.75">
      <c r="A44" s="10" t="s">
        <v>85</v>
      </c>
      <c r="B44" s="114">
        <v>195000</v>
      </c>
      <c r="C44" s="114">
        <v>1500</v>
      </c>
      <c r="D44" s="111">
        <v>196500</v>
      </c>
      <c r="E44" s="8"/>
    </row>
    <row r="45" spans="1:5" ht="12.75">
      <c r="A45" s="10" t="s">
        <v>86</v>
      </c>
      <c r="B45" s="114">
        <v>10359</v>
      </c>
      <c r="C45" s="114" t="s">
        <v>25</v>
      </c>
      <c r="D45" s="111">
        <v>10359</v>
      </c>
      <c r="E45" s="8"/>
    </row>
    <row r="46" spans="1:5" ht="12.75">
      <c r="A46" s="10" t="s">
        <v>87</v>
      </c>
      <c r="B46" s="114">
        <v>15161</v>
      </c>
      <c r="C46" s="114">
        <v>2969</v>
      </c>
      <c r="D46" s="111">
        <v>18130</v>
      </c>
      <c r="E46" s="8"/>
    </row>
    <row r="47" spans="1:5" ht="12.75">
      <c r="A47" s="10" t="s">
        <v>88</v>
      </c>
      <c r="B47" s="110">
        <v>3883</v>
      </c>
      <c r="C47" s="110" t="s">
        <v>25</v>
      </c>
      <c r="D47" s="111">
        <v>3883</v>
      </c>
      <c r="E47" s="8"/>
    </row>
    <row r="48" spans="1:5" ht="12.75">
      <c r="A48" s="10" t="s">
        <v>89</v>
      </c>
      <c r="B48" s="110">
        <v>27156</v>
      </c>
      <c r="C48" s="110" t="s">
        <v>25</v>
      </c>
      <c r="D48" s="111">
        <v>27156</v>
      </c>
      <c r="E48" s="8"/>
    </row>
    <row r="49" spans="1:5" ht="12.75">
      <c r="A49" s="54" t="s">
        <v>145</v>
      </c>
      <c r="B49" s="115">
        <v>349092</v>
      </c>
      <c r="C49" s="115">
        <v>20036</v>
      </c>
      <c r="D49" s="121">
        <v>369128</v>
      </c>
      <c r="E49" s="8"/>
    </row>
    <row r="50" spans="1:5" ht="12.75">
      <c r="A50" s="10"/>
      <c r="B50" s="114"/>
      <c r="C50" s="114"/>
      <c r="D50" s="111"/>
      <c r="E50" s="8"/>
    </row>
    <row r="51" spans="1:5" ht="12.75">
      <c r="A51" s="54" t="s">
        <v>90</v>
      </c>
      <c r="B51" s="115">
        <v>12000</v>
      </c>
      <c r="C51" s="115">
        <v>7000</v>
      </c>
      <c r="D51" s="113">
        <v>19000</v>
      </c>
      <c r="E51" s="8"/>
    </row>
    <row r="52" spans="1:5" ht="12.75">
      <c r="A52" s="10"/>
      <c r="B52" s="114"/>
      <c r="C52" s="114"/>
      <c r="D52" s="111"/>
      <c r="E52" s="8"/>
    </row>
    <row r="53" spans="1:5" ht="12.75">
      <c r="A53" s="10" t="s">
        <v>91</v>
      </c>
      <c r="B53" s="114">
        <v>46945</v>
      </c>
      <c r="C53" s="114">
        <v>1956</v>
      </c>
      <c r="D53" s="111">
        <v>48901</v>
      </c>
      <c r="E53" s="8"/>
    </row>
    <row r="54" spans="1:5" ht="12.75">
      <c r="A54" s="10" t="s">
        <v>92</v>
      </c>
      <c r="B54" s="110">
        <v>46414</v>
      </c>
      <c r="C54" s="110">
        <v>950</v>
      </c>
      <c r="D54" s="111">
        <v>47364</v>
      </c>
      <c r="E54" s="8"/>
    </row>
    <row r="55" spans="1:5" ht="12.75">
      <c r="A55" s="10" t="s">
        <v>93</v>
      </c>
      <c r="B55" s="114">
        <v>40250</v>
      </c>
      <c r="C55" s="114">
        <v>5100</v>
      </c>
      <c r="D55" s="111">
        <v>45350</v>
      </c>
      <c r="E55" s="8"/>
    </row>
    <row r="56" spans="1:5" ht="12.75">
      <c r="A56" s="10" t="s">
        <v>94</v>
      </c>
      <c r="B56" s="110">
        <v>31672</v>
      </c>
      <c r="C56" s="110">
        <v>350</v>
      </c>
      <c r="D56" s="111">
        <v>32022</v>
      </c>
      <c r="E56" s="8"/>
    </row>
    <row r="57" spans="1:5" ht="12.75">
      <c r="A57" s="10" t="s">
        <v>95</v>
      </c>
      <c r="B57" s="110">
        <v>27379</v>
      </c>
      <c r="C57" s="110">
        <v>460</v>
      </c>
      <c r="D57" s="111">
        <v>27839</v>
      </c>
      <c r="E57" s="8"/>
    </row>
    <row r="58" spans="1:5" ht="12.75">
      <c r="A58" s="54" t="s">
        <v>96</v>
      </c>
      <c r="B58" s="112">
        <v>192660</v>
      </c>
      <c r="C58" s="112">
        <v>8816</v>
      </c>
      <c r="D58" s="113">
        <v>201476</v>
      </c>
      <c r="E58" s="8"/>
    </row>
    <row r="59" spans="1:5" ht="12.75">
      <c r="A59" s="10"/>
      <c r="B59" s="114"/>
      <c r="C59" s="114"/>
      <c r="D59" s="111"/>
      <c r="E59" s="8"/>
    </row>
    <row r="60" spans="1:5" ht="12.75">
      <c r="A60" s="10" t="s">
        <v>97</v>
      </c>
      <c r="B60" s="119">
        <v>70381</v>
      </c>
      <c r="C60" s="119">
        <v>500</v>
      </c>
      <c r="D60" s="120">
        <v>70881</v>
      </c>
      <c r="E60" s="8"/>
    </row>
    <row r="61" spans="1:5" ht="12.75">
      <c r="A61" s="10" t="s">
        <v>98</v>
      </c>
      <c r="B61" s="114">
        <v>92867</v>
      </c>
      <c r="C61" s="114" t="s">
        <v>25</v>
      </c>
      <c r="D61" s="111">
        <v>92867</v>
      </c>
      <c r="E61" s="8"/>
    </row>
    <row r="62" spans="1:5" ht="12.75">
      <c r="A62" s="10" t="s">
        <v>99</v>
      </c>
      <c r="B62" s="114">
        <v>189120</v>
      </c>
      <c r="C62" s="114">
        <v>1700</v>
      </c>
      <c r="D62" s="111">
        <v>190820</v>
      </c>
      <c r="E62" s="8"/>
    </row>
    <row r="63" spans="1:5" ht="12.75">
      <c r="A63" s="54" t="s">
        <v>100</v>
      </c>
      <c r="B63" s="115">
        <v>352368</v>
      </c>
      <c r="C63" s="115">
        <v>2200</v>
      </c>
      <c r="D63" s="121">
        <v>354568</v>
      </c>
      <c r="E63" s="8"/>
    </row>
    <row r="64" spans="1:5" ht="12.75">
      <c r="A64" s="10"/>
      <c r="B64" s="114"/>
      <c r="C64" s="114"/>
      <c r="D64" s="111"/>
      <c r="E64" s="8"/>
    </row>
    <row r="65" spans="1:5" ht="12.75">
      <c r="A65" s="54" t="s">
        <v>101</v>
      </c>
      <c r="B65" s="115">
        <v>100000</v>
      </c>
      <c r="C65" s="115" t="s">
        <v>25</v>
      </c>
      <c r="D65" s="113">
        <v>100000</v>
      </c>
      <c r="E65" s="8"/>
    </row>
    <row r="66" spans="1:5" ht="12.75">
      <c r="A66" s="10"/>
      <c r="B66" s="114"/>
      <c r="C66" s="114"/>
      <c r="D66" s="111"/>
      <c r="E66" s="8"/>
    </row>
    <row r="67" spans="1:5" ht="12.75">
      <c r="A67" s="10" t="s">
        <v>102</v>
      </c>
      <c r="B67" s="119">
        <v>198720</v>
      </c>
      <c r="C67" s="119">
        <v>8280</v>
      </c>
      <c r="D67" s="120">
        <v>207000</v>
      </c>
      <c r="E67" s="8"/>
    </row>
    <row r="68" spans="1:5" ht="12.75">
      <c r="A68" s="10" t="s">
        <v>103</v>
      </c>
      <c r="B68" s="119">
        <v>169440</v>
      </c>
      <c r="C68" s="119">
        <v>7060</v>
      </c>
      <c r="D68" s="120">
        <v>176500</v>
      </c>
      <c r="E68" s="8"/>
    </row>
    <row r="69" spans="1:5" ht="12.75">
      <c r="A69" s="54" t="s">
        <v>104</v>
      </c>
      <c r="B69" s="122">
        <v>368160</v>
      </c>
      <c r="C69" s="122">
        <v>15340</v>
      </c>
      <c r="D69" s="123">
        <v>383500</v>
      </c>
      <c r="E69" s="8"/>
    </row>
    <row r="70" spans="1:5" ht="12.75">
      <c r="A70" s="10"/>
      <c r="B70" s="114"/>
      <c r="C70" s="114"/>
      <c r="D70" s="111"/>
      <c r="E70" s="8"/>
    </row>
    <row r="71" spans="1:5" ht="12.75">
      <c r="A71" s="10" t="s">
        <v>105</v>
      </c>
      <c r="B71" s="114">
        <v>55151</v>
      </c>
      <c r="C71" s="114">
        <v>191</v>
      </c>
      <c r="D71" s="111">
        <v>55342</v>
      </c>
      <c r="E71" s="8"/>
    </row>
    <row r="72" spans="1:5" ht="12.75">
      <c r="A72" s="10" t="s">
        <v>106</v>
      </c>
      <c r="B72" s="114">
        <v>11390</v>
      </c>
      <c r="C72" s="114">
        <v>14000</v>
      </c>
      <c r="D72" s="111">
        <v>25390</v>
      </c>
      <c r="E72" s="8"/>
    </row>
    <row r="73" spans="1:5" ht="12.75">
      <c r="A73" s="10" t="s">
        <v>107</v>
      </c>
      <c r="B73" s="114">
        <v>49529</v>
      </c>
      <c r="C73" s="114">
        <v>1010</v>
      </c>
      <c r="D73" s="111">
        <v>50539</v>
      </c>
      <c r="E73" s="8"/>
    </row>
    <row r="74" spans="1:5" ht="12.75">
      <c r="A74" s="10" t="s">
        <v>108</v>
      </c>
      <c r="B74" s="114">
        <v>39083</v>
      </c>
      <c r="C74" s="114">
        <v>1400</v>
      </c>
      <c r="D74" s="111">
        <v>40483</v>
      </c>
      <c r="E74" s="8"/>
    </row>
    <row r="75" spans="1:5" ht="12.75">
      <c r="A75" s="10" t="s">
        <v>109</v>
      </c>
      <c r="B75" s="114">
        <v>66150</v>
      </c>
      <c r="C75" s="114">
        <v>2115</v>
      </c>
      <c r="D75" s="111">
        <v>68265</v>
      </c>
      <c r="E75" s="8"/>
    </row>
    <row r="76" spans="1:5" ht="12.75">
      <c r="A76" s="10" t="s">
        <v>110</v>
      </c>
      <c r="B76" s="114">
        <v>31835</v>
      </c>
      <c r="C76" s="114">
        <v>8620</v>
      </c>
      <c r="D76" s="111">
        <v>40455</v>
      </c>
      <c r="E76" s="8"/>
    </row>
    <row r="77" spans="1:5" ht="12.75">
      <c r="A77" s="10" t="s">
        <v>111</v>
      </c>
      <c r="B77" s="119">
        <v>62263</v>
      </c>
      <c r="C77" s="119" t="s">
        <v>25</v>
      </c>
      <c r="D77" s="120">
        <v>62263</v>
      </c>
      <c r="E77" s="8"/>
    </row>
    <row r="78" spans="1:5" ht="12.75">
      <c r="A78" s="10" t="s">
        <v>112</v>
      </c>
      <c r="B78" s="119">
        <v>80989</v>
      </c>
      <c r="C78" s="119">
        <v>4263</v>
      </c>
      <c r="D78" s="120">
        <v>85252</v>
      </c>
      <c r="E78" s="8"/>
    </row>
    <row r="79" spans="1:5" ht="12.75">
      <c r="A79" s="54" t="s">
        <v>146</v>
      </c>
      <c r="B79" s="115">
        <v>396390</v>
      </c>
      <c r="C79" s="115">
        <v>31599</v>
      </c>
      <c r="D79" s="113">
        <v>427989</v>
      </c>
      <c r="E79" s="8"/>
    </row>
    <row r="80" spans="1:5" ht="12.75">
      <c r="A80" s="10"/>
      <c r="B80" s="114"/>
      <c r="C80" s="114"/>
      <c r="D80" s="111"/>
      <c r="E80" s="8"/>
    </row>
    <row r="81" spans="1:5" ht="12.75">
      <c r="A81" s="10" t="s">
        <v>113</v>
      </c>
      <c r="B81" s="114">
        <v>6434</v>
      </c>
      <c r="C81" s="114" t="s">
        <v>25</v>
      </c>
      <c r="D81" s="111">
        <v>6434</v>
      </c>
      <c r="E81" s="8"/>
    </row>
    <row r="82" spans="1:5" ht="12.75">
      <c r="A82" s="10" t="s">
        <v>114</v>
      </c>
      <c r="B82" s="114">
        <v>15000</v>
      </c>
      <c r="C82" s="114" t="s">
        <v>25</v>
      </c>
      <c r="D82" s="111">
        <v>15000</v>
      </c>
      <c r="E82" s="8"/>
    </row>
    <row r="83" spans="1:5" ht="12.75">
      <c r="A83" s="54" t="s">
        <v>115</v>
      </c>
      <c r="B83" s="115">
        <v>21434</v>
      </c>
      <c r="C83" s="115" t="s">
        <v>25</v>
      </c>
      <c r="D83" s="121">
        <v>21434</v>
      </c>
      <c r="E83" s="8"/>
    </row>
    <row r="84" spans="1:5" ht="12.75">
      <c r="A84" s="10"/>
      <c r="B84" s="114"/>
      <c r="C84" s="114"/>
      <c r="D84" s="111"/>
      <c r="E84" s="8"/>
    </row>
    <row r="85" spans="1:5" ht="13.5" thickBot="1">
      <c r="A85" s="55" t="s">
        <v>116</v>
      </c>
      <c r="B85" s="124">
        <v>2146217.71</v>
      </c>
      <c r="C85" s="124">
        <v>131163.47</v>
      </c>
      <c r="D85" s="125">
        <v>2277381.18</v>
      </c>
      <c r="E85" s="8"/>
    </row>
    <row r="88" ht="12.75">
      <c r="B88" s="60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9"/>
  <dimension ref="A1:L85"/>
  <sheetViews>
    <sheetView showGridLines="0" zoomScale="75" zoomScaleNormal="75" workbookViewId="0" topLeftCell="A1">
      <selection activeCell="A1" sqref="A1:G85"/>
    </sheetView>
  </sheetViews>
  <sheetFormatPr defaultColWidth="11.421875" defaultRowHeight="12.75"/>
  <cols>
    <col min="1" max="1" width="28.7109375" style="4" customWidth="1"/>
    <col min="2" max="7" width="15.7109375" style="4" customWidth="1"/>
    <col min="8" max="16384" width="11.421875" style="4" customWidth="1"/>
  </cols>
  <sheetData>
    <row r="1" spans="1:8" s="2" customFormat="1" ht="18">
      <c r="A1" s="133" t="s">
        <v>0</v>
      </c>
      <c r="B1" s="133"/>
      <c r="C1" s="133"/>
      <c r="D1" s="133"/>
      <c r="E1" s="133"/>
      <c r="F1" s="133"/>
      <c r="G1" s="133"/>
      <c r="H1" s="1"/>
    </row>
    <row r="3" spans="1:8" ht="15">
      <c r="A3" s="142" t="s">
        <v>151</v>
      </c>
      <c r="B3" s="142"/>
      <c r="C3" s="142"/>
      <c r="D3" s="142"/>
      <c r="E3" s="142"/>
      <c r="F3" s="142"/>
      <c r="G3" s="142"/>
      <c r="H3" s="34"/>
    </row>
    <row r="4" spans="1:8" ht="14.25">
      <c r="A4" s="61"/>
      <c r="B4" s="61"/>
      <c r="C4" s="61"/>
      <c r="D4" s="61"/>
      <c r="E4" s="61"/>
      <c r="F4" s="61"/>
      <c r="G4" s="61"/>
      <c r="H4" s="49"/>
    </row>
    <row r="5" spans="1:8" ht="12.75">
      <c r="A5" s="33" t="s">
        <v>58</v>
      </c>
      <c r="B5" s="7"/>
      <c r="C5" s="7" t="s">
        <v>10</v>
      </c>
      <c r="D5" s="7"/>
      <c r="E5" s="62"/>
      <c r="F5" s="7" t="s">
        <v>11</v>
      </c>
      <c r="G5" s="63"/>
      <c r="H5" s="8"/>
    </row>
    <row r="6" spans="1:8" ht="12.75">
      <c r="A6" s="52" t="s">
        <v>59</v>
      </c>
      <c r="B6" s="9" t="s">
        <v>117</v>
      </c>
      <c r="C6" s="36" t="s">
        <v>117</v>
      </c>
      <c r="D6" s="22"/>
      <c r="E6" s="11" t="s">
        <v>117</v>
      </c>
      <c r="F6" s="36" t="s">
        <v>117</v>
      </c>
      <c r="G6" s="6"/>
      <c r="H6" s="8"/>
    </row>
    <row r="7" spans="1:8" ht="13.5" thickBot="1">
      <c r="A7" s="52"/>
      <c r="B7" s="9" t="s">
        <v>118</v>
      </c>
      <c r="C7" s="64" t="s">
        <v>119</v>
      </c>
      <c r="D7" s="65" t="s">
        <v>9</v>
      </c>
      <c r="E7" s="11" t="s">
        <v>118</v>
      </c>
      <c r="F7" s="64" t="s">
        <v>119</v>
      </c>
      <c r="G7" s="11" t="s">
        <v>9</v>
      </c>
      <c r="H7" s="8"/>
    </row>
    <row r="8" spans="1:12" ht="12.75">
      <c r="A8" s="66" t="s">
        <v>60</v>
      </c>
      <c r="B8" s="59">
        <v>313674</v>
      </c>
      <c r="C8" s="59">
        <v>4060</v>
      </c>
      <c r="D8" s="110">
        <v>317734</v>
      </c>
      <c r="E8" s="59">
        <v>6819</v>
      </c>
      <c r="F8" s="67">
        <v>210</v>
      </c>
      <c r="G8" s="126">
        <v>7029</v>
      </c>
      <c r="H8" s="8"/>
      <c r="J8" s="68"/>
      <c r="L8" s="68"/>
    </row>
    <row r="9" spans="1:12" ht="12.75">
      <c r="A9" s="69" t="s">
        <v>61</v>
      </c>
      <c r="B9" s="114">
        <v>377424</v>
      </c>
      <c r="C9" s="110">
        <v>11712</v>
      </c>
      <c r="D9" s="110">
        <v>389136</v>
      </c>
      <c r="E9" s="110">
        <v>15726</v>
      </c>
      <c r="F9" s="111">
        <v>3513.6</v>
      </c>
      <c r="G9" s="111">
        <v>19239.6</v>
      </c>
      <c r="H9" s="8"/>
      <c r="J9" s="68"/>
      <c r="L9" s="68"/>
    </row>
    <row r="10" spans="1:12" ht="12.75">
      <c r="A10" s="69" t="s">
        <v>62</v>
      </c>
      <c r="B10" s="114">
        <v>315622.58</v>
      </c>
      <c r="C10" s="110">
        <v>1440</v>
      </c>
      <c r="D10" s="110">
        <v>317062.58</v>
      </c>
      <c r="E10" s="110">
        <v>16546.4</v>
      </c>
      <c r="F10" s="111">
        <v>120</v>
      </c>
      <c r="G10" s="111">
        <v>16666.4</v>
      </c>
      <c r="H10" s="8"/>
      <c r="J10" s="68"/>
      <c r="L10" s="68"/>
    </row>
    <row r="11" spans="1:12" ht="12.75">
      <c r="A11" s="69" t="s">
        <v>63</v>
      </c>
      <c r="B11" s="114">
        <v>260000</v>
      </c>
      <c r="C11" s="110">
        <v>2000</v>
      </c>
      <c r="D11" s="110">
        <v>262000</v>
      </c>
      <c r="E11" s="110">
        <v>19500</v>
      </c>
      <c r="F11" s="111">
        <v>1000</v>
      </c>
      <c r="G11" s="111">
        <v>20500</v>
      </c>
      <c r="H11" s="8"/>
      <c r="J11" s="68"/>
      <c r="L11" s="68"/>
    </row>
    <row r="12" spans="1:12" ht="12.75">
      <c r="A12" s="70" t="s">
        <v>64</v>
      </c>
      <c r="B12" s="112">
        <v>1266720.58</v>
      </c>
      <c r="C12" s="112">
        <v>19212</v>
      </c>
      <c r="D12" s="112">
        <v>1285932.58</v>
      </c>
      <c r="E12" s="112">
        <v>58591.4</v>
      </c>
      <c r="F12" s="113">
        <v>4843.6</v>
      </c>
      <c r="G12" s="113">
        <v>63435</v>
      </c>
      <c r="H12" s="8"/>
      <c r="J12" s="68"/>
      <c r="L12" s="68"/>
    </row>
    <row r="13" spans="1:12" ht="12.75">
      <c r="A13" s="69"/>
      <c r="B13" s="114"/>
      <c r="C13" s="114"/>
      <c r="D13" s="110"/>
      <c r="E13" s="114"/>
      <c r="F13" s="127"/>
      <c r="G13" s="111"/>
      <c r="H13" s="8"/>
      <c r="J13" s="68"/>
      <c r="L13" s="68"/>
    </row>
    <row r="14" spans="1:12" ht="12.75">
      <c r="A14" s="70" t="s">
        <v>65</v>
      </c>
      <c r="B14" s="112">
        <v>480000</v>
      </c>
      <c r="C14" s="112">
        <v>10000</v>
      </c>
      <c r="D14" s="112">
        <v>490000</v>
      </c>
      <c r="E14" s="115">
        <v>8000</v>
      </c>
      <c r="F14" s="121">
        <v>500</v>
      </c>
      <c r="G14" s="113">
        <v>8500</v>
      </c>
      <c r="H14" s="8"/>
      <c r="J14" s="68"/>
      <c r="L14" s="68"/>
    </row>
    <row r="15" spans="1:12" ht="12.75">
      <c r="A15" s="69"/>
      <c r="B15" s="114"/>
      <c r="C15" s="114"/>
      <c r="D15" s="110"/>
      <c r="E15" s="114"/>
      <c r="F15" s="127"/>
      <c r="G15" s="111"/>
      <c r="H15" s="8"/>
      <c r="J15" s="68"/>
      <c r="L15" s="68"/>
    </row>
    <row r="16" spans="1:12" ht="12.75">
      <c r="A16" s="70" t="s">
        <v>66</v>
      </c>
      <c r="B16" s="115">
        <v>197442</v>
      </c>
      <c r="C16" s="115">
        <v>142558</v>
      </c>
      <c r="D16" s="112">
        <v>340000</v>
      </c>
      <c r="E16" s="115">
        <v>4231</v>
      </c>
      <c r="F16" s="121">
        <v>5566</v>
      </c>
      <c r="G16" s="113">
        <v>9797</v>
      </c>
      <c r="H16" s="8"/>
      <c r="J16" s="68"/>
      <c r="L16" s="68"/>
    </row>
    <row r="17" spans="1:12" ht="12.75">
      <c r="A17" s="69"/>
      <c r="B17" s="114"/>
      <c r="C17" s="114"/>
      <c r="D17" s="110"/>
      <c r="E17" s="114"/>
      <c r="F17" s="127"/>
      <c r="G17" s="111"/>
      <c r="H17" s="8"/>
      <c r="J17" s="68"/>
      <c r="L17" s="68"/>
    </row>
    <row r="18" spans="1:12" ht="12.75">
      <c r="A18" s="69" t="s">
        <v>67</v>
      </c>
      <c r="B18" s="119">
        <v>161250</v>
      </c>
      <c r="C18" s="119" t="s">
        <v>25</v>
      </c>
      <c r="D18" s="110">
        <v>161250</v>
      </c>
      <c r="E18" s="119">
        <v>5375</v>
      </c>
      <c r="F18" s="128" t="s">
        <v>25</v>
      </c>
      <c r="G18" s="111">
        <v>5375</v>
      </c>
      <c r="H18" s="8"/>
      <c r="J18" s="68"/>
      <c r="L18" s="68"/>
    </row>
    <row r="19" spans="1:12" ht="12.75">
      <c r="A19" s="69" t="s">
        <v>68</v>
      </c>
      <c r="B19" s="119">
        <v>94393</v>
      </c>
      <c r="C19" s="119" t="s">
        <v>25</v>
      </c>
      <c r="D19" s="110">
        <v>94393</v>
      </c>
      <c r="E19" s="119">
        <v>2178.3</v>
      </c>
      <c r="F19" s="128" t="s">
        <v>25</v>
      </c>
      <c r="G19" s="111">
        <v>2178.3</v>
      </c>
      <c r="H19" s="8"/>
      <c r="J19" s="68"/>
      <c r="L19" s="68"/>
    </row>
    <row r="20" spans="1:12" ht="12.75">
      <c r="A20" s="69" t="s">
        <v>69</v>
      </c>
      <c r="B20" s="119">
        <v>114400</v>
      </c>
      <c r="C20" s="119" t="s">
        <v>25</v>
      </c>
      <c r="D20" s="110">
        <v>114400</v>
      </c>
      <c r="E20" s="119">
        <v>2200</v>
      </c>
      <c r="F20" s="128" t="s">
        <v>25</v>
      </c>
      <c r="G20" s="111">
        <v>2200</v>
      </c>
      <c r="H20" s="8"/>
      <c r="J20" s="68"/>
      <c r="L20" s="68"/>
    </row>
    <row r="21" spans="1:12" ht="12.75">
      <c r="A21" s="70" t="s">
        <v>143</v>
      </c>
      <c r="B21" s="112">
        <v>370043</v>
      </c>
      <c r="C21" s="112" t="s">
        <v>25</v>
      </c>
      <c r="D21" s="112">
        <v>370043</v>
      </c>
      <c r="E21" s="112">
        <v>9753.3</v>
      </c>
      <c r="F21" s="113" t="s">
        <v>25</v>
      </c>
      <c r="G21" s="113">
        <v>9753.3</v>
      </c>
      <c r="H21" s="8"/>
      <c r="J21" s="68"/>
      <c r="L21" s="68"/>
    </row>
    <row r="22" spans="1:12" ht="12.75">
      <c r="A22" s="69"/>
      <c r="B22" s="114"/>
      <c r="C22" s="114"/>
      <c r="D22" s="110"/>
      <c r="E22" s="114"/>
      <c r="F22" s="127"/>
      <c r="G22" s="111"/>
      <c r="H22" s="8"/>
      <c r="J22" s="68"/>
      <c r="L22" s="68"/>
    </row>
    <row r="23" spans="1:12" ht="12.75">
      <c r="A23" s="70" t="s">
        <v>70</v>
      </c>
      <c r="B23" s="115">
        <v>130981.9</v>
      </c>
      <c r="C23" s="115">
        <v>1380.09</v>
      </c>
      <c r="D23" s="112">
        <v>132362</v>
      </c>
      <c r="E23" s="115">
        <v>2818.21</v>
      </c>
      <c r="F23" s="121">
        <v>77.35</v>
      </c>
      <c r="G23" s="113">
        <v>2895.56</v>
      </c>
      <c r="H23" s="8"/>
      <c r="J23" s="68"/>
      <c r="L23" s="68"/>
    </row>
    <row r="24" spans="1:12" ht="12.75">
      <c r="A24" s="69"/>
      <c r="B24" s="114"/>
      <c r="C24" s="114"/>
      <c r="D24" s="110"/>
      <c r="E24" s="114"/>
      <c r="F24" s="127"/>
      <c r="G24" s="111"/>
      <c r="H24" s="8"/>
      <c r="J24" s="68"/>
      <c r="L24" s="68"/>
    </row>
    <row r="25" spans="1:12" ht="12.75">
      <c r="A25" s="70" t="s">
        <v>71</v>
      </c>
      <c r="B25" s="115">
        <v>175950</v>
      </c>
      <c r="C25" s="115">
        <v>24750</v>
      </c>
      <c r="D25" s="112">
        <v>200700</v>
      </c>
      <c r="E25" s="115">
        <v>7762.5</v>
      </c>
      <c r="F25" s="121">
        <v>1402.5</v>
      </c>
      <c r="G25" s="113">
        <v>9165</v>
      </c>
      <c r="H25" s="8"/>
      <c r="J25" s="68"/>
      <c r="L25" s="68"/>
    </row>
    <row r="26" spans="1:12" ht="12.75">
      <c r="A26" s="69"/>
      <c r="B26" s="114"/>
      <c r="C26" s="110"/>
      <c r="D26" s="110"/>
      <c r="E26" s="110"/>
      <c r="F26" s="111"/>
      <c r="G26" s="111"/>
      <c r="H26" s="8"/>
      <c r="J26" s="68"/>
      <c r="L26" s="68"/>
    </row>
    <row r="27" spans="1:12" ht="12.75">
      <c r="A27" s="69" t="s">
        <v>72</v>
      </c>
      <c r="B27" s="119">
        <v>225576</v>
      </c>
      <c r="C27" s="119">
        <v>46676.4</v>
      </c>
      <c r="D27" s="129">
        <v>272252.4</v>
      </c>
      <c r="E27" s="119">
        <v>10796.8</v>
      </c>
      <c r="F27" s="128">
        <v>5245.08</v>
      </c>
      <c r="G27" s="120">
        <v>16041.88</v>
      </c>
      <c r="H27" s="8"/>
      <c r="J27" s="68"/>
      <c r="L27" s="68"/>
    </row>
    <row r="28" spans="1:12" ht="12.75">
      <c r="A28" s="69" t="s">
        <v>73</v>
      </c>
      <c r="B28" s="114">
        <v>509838</v>
      </c>
      <c r="C28" s="110">
        <v>1866</v>
      </c>
      <c r="D28" s="110">
        <v>511704</v>
      </c>
      <c r="E28" s="110">
        <v>7283.4</v>
      </c>
      <c r="F28" s="111">
        <v>62.2</v>
      </c>
      <c r="G28" s="111">
        <v>7345.6</v>
      </c>
      <c r="H28" s="8"/>
      <c r="J28" s="68"/>
      <c r="L28" s="68"/>
    </row>
    <row r="29" spans="1:12" ht="12.75">
      <c r="A29" s="69" t="s">
        <v>74</v>
      </c>
      <c r="B29" s="114">
        <v>900922</v>
      </c>
      <c r="C29" s="114">
        <v>44352</v>
      </c>
      <c r="D29" s="110">
        <v>945274</v>
      </c>
      <c r="E29" s="114">
        <v>40951</v>
      </c>
      <c r="F29" s="127">
        <v>3696</v>
      </c>
      <c r="G29" s="111">
        <v>44647</v>
      </c>
      <c r="H29" s="8"/>
      <c r="J29" s="68"/>
      <c r="L29" s="68"/>
    </row>
    <row r="30" spans="1:12" ht="12.75">
      <c r="A30" s="70" t="s">
        <v>144</v>
      </c>
      <c r="B30" s="115">
        <v>1636336</v>
      </c>
      <c r="C30" s="115">
        <v>92894.4</v>
      </c>
      <c r="D30" s="115">
        <v>1729230.4</v>
      </c>
      <c r="E30" s="115">
        <v>59031.2</v>
      </c>
      <c r="F30" s="121">
        <v>9003.28</v>
      </c>
      <c r="G30" s="121">
        <v>68034.48</v>
      </c>
      <c r="H30" s="8"/>
      <c r="J30" s="68"/>
      <c r="L30" s="68"/>
    </row>
    <row r="31" spans="1:12" ht="12.75">
      <c r="A31" s="69"/>
      <c r="B31" s="114"/>
      <c r="C31" s="114"/>
      <c r="D31" s="110"/>
      <c r="E31" s="114"/>
      <c r="F31" s="127"/>
      <c r="G31" s="111"/>
      <c r="H31" s="8"/>
      <c r="J31" s="68"/>
      <c r="L31" s="68"/>
    </row>
    <row r="32" spans="1:12" ht="12.75">
      <c r="A32" s="69" t="s">
        <v>75</v>
      </c>
      <c r="B32" s="114">
        <v>258698</v>
      </c>
      <c r="C32" s="114">
        <v>10816</v>
      </c>
      <c r="D32" s="110">
        <v>269514</v>
      </c>
      <c r="E32" s="114">
        <v>12934.9</v>
      </c>
      <c r="F32" s="127">
        <v>2433.6</v>
      </c>
      <c r="G32" s="111">
        <v>15368.5</v>
      </c>
      <c r="H32" s="8"/>
      <c r="J32" s="68"/>
      <c r="L32" s="68"/>
    </row>
    <row r="33" spans="1:12" ht="12.75">
      <c r="A33" s="69" t="s">
        <v>76</v>
      </c>
      <c r="B33" s="119">
        <v>231000</v>
      </c>
      <c r="C33" s="119">
        <v>25500</v>
      </c>
      <c r="D33" s="129">
        <v>256500</v>
      </c>
      <c r="E33" s="119">
        <v>11550</v>
      </c>
      <c r="F33" s="128">
        <v>3000</v>
      </c>
      <c r="G33" s="120">
        <v>14550</v>
      </c>
      <c r="H33" s="8"/>
      <c r="J33" s="68"/>
      <c r="L33" s="68"/>
    </row>
    <row r="34" spans="1:12" ht="12.75">
      <c r="A34" s="69" t="s">
        <v>77</v>
      </c>
      <c r="B34" s="114">
        <v>666400</v>
      </c>
      <c r="C34" s="114">
        <v>43500</v>
      </c>
      <c r="D34" s="110">
        <v>709900</v>
      </c>
      <c r="E34" s="114">
        <v>25480</v>
      </c>
      <c r="F34" s="127">
        <v>4060</v>
      </c>
      <c r="G34" s="111">
        <v>29540</v>
      </c>
      <c r="H34" s="8"/>
      <c r="J34" s="68"/>
      <c r="L34" s="68"/>
    </row>
    <row r="35" spans="1:12" ht="12.75">
      <c r="A35" s="69" t="s">
        <v>78</v>
      </c>
      <c r="B35" s="114">
        <v>591000</v>
      </c>
      <c r="C35" s="114">
        <v>139400</v>
      </c>
      <c r="D35" s="110">
        <v>730400</v>
      </c>
      <c r="E35" s="114">
        <v>49250</v>
      </c>
      <c r="F35" s="127">
        <v>16400</v>
      </c>
      <c r="G35" s="111">
        <v>65650</v>
      </c>
      <c r="H35" s="8"/>
      <c r="J35" s="68"/>
      <c r="L35" s="68"/>
    </row>
    <row r="36" spans="1:12" ht="12.75">
      <c r="A36" s="70" t="s">
        <v>79</v>
      </c>
      <c r="B36" s="115">
        <v>1747098</v>
      </c>
      <c r="C36" s="115">
        <v>219216</v>
      </c>
      <c r="D36" s="115">
        <v>1966314</v>
      </c>
      <c r="E36" s="115">
        <v>99214.9</v>
      </c>
      <c r="F36" s="121">
        <v>25893.6</v>
      </c>
      <c r="G36" s="121">
        <v>125108.5</v>
      </c>
      <c r="H36" s="8"/>
      <c r="J36" s="68"/>
      <c r="L36" s="68"/>
    </row>
    <row r="37" spans="1:12" ht="12.75">
      <c r="A37" s="69"/>
      <c r="B37" s="110"/>
      <c r="C37" s="110"/>
      <c r="D37" s="110"/>
      <c r="E37" s="110"/>
      <c r="F37" s="111"/>
      <c r="G37" s="111"/>
      <c r="H37" s="8"/>
      <c r="J37" s="68"/>
      <c r="L37" s="68"/>
    </row>
    <row r="38" spans="1:12" ht="12.75">
      <c r="A38" s="70" t="s">
        <v>80</v>
      </c>
      <c r="B38" s="115">
        <v>110000</v>
      </c>
      <c r="C38" s="115" t="s">
        <v>25</v>
      </c>
      <c r="D38" s="112">
        <v>110000</v>
      </c>
      <c r="E38" s="115" t="s">
        <v>25</v>
      </c>
      <c r="F38" s="121" t="s">
        <v>25</v>
      </c>
      <c r="G38" s="113" t="s">
        <v>25</v>
      </c>
      <c r="H38" s="8"/>
      <c r="J38" s="68"/>
      <c r="L38" s="68"/>
    </row>
    <row r="39" spans="1:12" ht="12.75">
      <c r="A39" s="69"/>
      <c r="B39" s="114"/>
      <c r="C39" s="114"/>
      <c r="D39" s="110"/>
      <c r="E39" s="114"/>
      <c r="F39" s="127"/>
      <c r="G39" s="111"/>
      <c r="H39" s="8"/>
      <c r="J39" s="68"/>
      <c r="L39" s="68"/>
    </row>
    <row r="40" spans="1:12" ht="12.75">
      <c r="A40" s="69" t="s">
        <v>81</v>
      </c>
      <c r="B40" s="114">
        <v>109635</v>
      </c>
      <c r="C40" s="114" t="s">
        <v>25</v>
      </c>
      <c r="D40" s="110">
        <v>109635</v>
      </c>
      <c r="E40" s="114">
        <v>4385.4</v>
      </c>
      <c r="F40" s="127" t="s">
        <v>25</v>
      </c>
      <c r="G40" s="111">
        <v>4385.4</v>
      </c>
      <c r="H40" s="8"/>
      <c r="J40" s="68"/>
      <c r="L40" s="68"/>
    </row>
    <row r="41" spans="1:12" ht="12.75">
      <c r="A41" s="69" t="s">
        <v>82</v>
      </c>
      <c r="B41" s="114">
        <v>497200</v>
      </c>
      <c r="C41" s="114">
        <v>385</v>
      </c>
      <c r="D41" s="110">
        <v>497585</v>
      </c>
      <c r="E41" s="114">
        <v>13560</v>
      </c>
      <c r="F41" s="127">
        <v>22</v>
      </c>
      <c r="G41" s="111">
        <v>13582</v>
      </c>
      <c r="H41" s="8"/>
      <c r="J41" s="68"/>
      <c r="L41" s="68"/>
    </row>
    <row r="42" spans="1:12" ht="12.75">
      <c r="A42" s="69" t="s">
        <v>83</v>
      </c>
      <c r="B42" s="114">
        <v>677864</v>
      </c>
      <c r="C42" s="114">
        <v>185040</v>
      </c>
      <c r="D42" s="110">
        <v>862904</v>
      </c>
      <c r="E42" s="114">
        <v>6162.4</v>
      </c>
      <c r="F42" s="127">
        <v>5397</v>
      </c>
      <c r="G42" s="111">
        <v>11559.4</v>
      </c>
      <c r="H42" s="8"/>
      <c r="J42" s="68"/>
      <c r="L42" s="68"/>
    </row>
    <row r="43" spans="1:12" ht="12.75">
      <c r="A43" s="69" t="s">
        <v>84</v>
      </c>
      <c r="B43" s="114">
        <v>213180</v>
      </c>
      <c r="C43" s="114">
        <v>736</v>
      </c>
      <c r="D43" s="110">
        <v>213916</v>
      </c>
      <c r="E43" s="114">
        <v>8527.2</v>
      </c>
      <c r="F43" s="127">
        <v>92</v>
      </c>
      <c r="G43" s="111">
        <v>8619.2</v>
      </c>
      <c r="H43" s="8"/>
      <c r="J43" s="68"/>
      <c r="L43" s="68"/>
    </row>
    <row r="44" spans="1:12" ht="12.75">
      <c r="A44" s="69" t="s">
        <v>85</v>
      </c>
      <c r="B44" s="114">
        <v>1511250</v>
      </c>
      <c r="C44" s="114">
        <v>10500</v>
      </c>
      <c r="D44" s="110">
        <v>1521750</v>
      </c>
      <c r="E44" s="114">
        <v>78000</v>
      </c>
      <c r="F44" s="127">
        <v>600</v>
      </c>
      <c r="G44" s="111">
        <v>78600</v>
      </c>
      <c r="H44" s="8"/>
      <c r="J44" s="68"/>
      <c r="L44" s="68"/>
    </row>
    <row r="45" spans="1:12" ht="12.75">
      <c r="A45" s="69" t="s">
        <v>86</v>
      </c>
      <c r="B45" s="114">
        <v>155385</v>
      </c>
      <c r="C45" s="114" t="s">
        <v>25</v>
      </c>
      <c r="D45" s="110">
        <v>155385</v>
      </c>
      <c r="E45" s="114">
        <v>7251.3</v>
      </c>
      <c r="F45" s="127" t="s">
        <v>25</v>
      </c>
      <c r="G45" s="111">
        <v>7251.3</v>
      </c>
      <c r="H45" s="8"/>
      <c r="J45" s="68"/>
      <c r="L45" s="68"/>
    </row>
    <row r="46" spans="1:12" ht="12.75">
      <c r="A46" s="69" t="s">
        <v>87</v>
      </c>
      <c r="B46" s="114">
        <v>121288</v>
      </c>
      <c r="C46" s="114">
        <v>14845</v>
      </c>
      <c r="D46" s="110">
        <v>136133</v>
      </c>
      <c r="E46" s="114">
        <v>4548.3</v>
      </c>
      <c r="F46" s="127">
        <v>1336.05</v>
      </c>
      <c r="G46" s="111">
        <v>5884.35</v>
      </c>
      <c r="H46" s="8"/>
      <c r="J46" s="68"/>
      <c r="L46" s="68"/>
    </row>
    <row r="47" spans="1:12" ht="12.75">
      <c r="A47" s="69" t="s">
        <v>88</v>
      </c>
      <c r="B47" s="114">
        <v>38830</v>
      </c>
      <c r="C47" s="110" t="s">
        <v>25</v>
      </c>
      <c r="D47" s="110">
        <v>38830</v>
      </c>
      <c r="E47" s="110">
        <v>5824.5</v>
      </c>
      <c r="F47" s="111" t="s">
        <v>25</v>
      </c>
      <c r="G47" s="111">
        <v>5824.5</v>
      </c>
      <c r="H47" s="8"/>
      <c r="J47" s="68"/>
      <c r="L47" s="68"/>
    </row>
    <row r="48" spans="1:12" ht="12.75">
      <c r="A48" s="69" t="s">
        <v>89</v>
      </c>
      <c r="B48" s="114">
        <v>570276</v>
      </c>
      <c r="C48" s="110" t="s">
        <v>25</v>
      </c>
      <c r="D48" s="110">
        <v>570276</v>
      </c>
      <c r="E48" s="110">
        <v>13578</v>
      </c>
      <c r="F48" s="111" t="s">
        <v>25</v>
      </c>
      <c r="G48" s="111">
        <v>13578</v>
      </c>
      <c r="H48" s="8"/>
      <c r="J48" s="68"/>
      <c r="L48" s="68"/>
    </row>
    <row r="49" spans="1:12" ht="12.75">
      <c r="A49" s="70" t="s">
        <v>145</v>
      </c>
      <c r="B49" s="115">
        <v>3894908</v>
      </c>
      <c r="C49" s="115">
        <v>211506</v>
      </c>
      <c r="D49" s="115">
        <v>4106414</v>
      </c>
      <c r="E49" s="115">
        <v>141837.1</v>
      </c>
      <c r="F49" s="121">
        <v>7447.05</v>
      </c>
      <c r="G49" s="121">
        <v>149284.15</v>
      </c>
      <c r="H49" s="8"/>
      <c r="J49" s="68"/>
      <c r="L49" s="68"/>
    </row>
    <row r="50" spans="1:12" ht="12.75">
      <c r="A50" s="69"/>
      <c r="B50" s="114"/>
      <c r="C50" s="114"/>
      <c r="D50" s="110"/>
      <c r="E50" s="114"/>
      <c r="F50" s="127"/>
      <c r="G50" s="111"/>
      <c r="H50" s="8"/>
      <c r="J50" s="68"/>
      <c r="L50" s="68"/>
    </row>
    <row r="51" spans="1:12" ht="12.75">
      <c r="A51" s="70" t="s">
        <v>90</v>
      </c>
      <c r="B51" s="115">
        <v>252000</v>
      </c>
      <c r="C51" s="115">
        <v>70000</v>
      </c>
      <c r="D51" s="112">
        <v>322000</v>
      </c>
      <c r="E51" s="115">
        <v>8400</v>
      </c>
      <c r="F51" s="121">
        <v>7000</v>
      </c>
      <c r="G51" s="113">
        <v>15400</v>
      </c>
      <c r="H51" s="8"/>
      <c r="J51" s="68"/>
      <c r="L51" s="68"/>
    </row>
    <row r="52" spans="1:12" ht="12.75">
      <c r="A52" s="69"/>
      <c r="B52" s="114"/>
      <c r="C52" s="114"/>
      <c r="D52" s="110"/>
      <c r="E52" s="114"/>
      <c r="F52" s="127"/>
      <c r="G52" s="111"/>
      <c r="H52" s="8"/>
      <c r="J52" s="68"/>
      <c r="L52" s="68"/>
    </row>
    <row r="53" spans="1:12" ht="12.75">
      <c r="A53" s="69" t="s">
        <v>91</v>
      </c>
      <c r="B53" s="114">
        <v>938900</v>
      </c>
      <c r="C53" s="114">
        <v>29340</v>
      </c>
      <c r="D53" s="110">
        <v>968240</v>
      </c>
      <c r="E53" s="114">
        <v>328615</v>
      </c>
      <c r="F53" s="127">
        <v>7824</v>
      </c>
      <c r="G53" s="111">
        <v>336439</v>
      </c>
      <c r="H53" s="8"/>
      <c r="J53" s="68"/>
      <c r="L53" s="68"/>
    </row>
    <row r="54" spans="1:12" ht="12.75">
      <c r="A54" s="69" t="s">
        <v>92</v>
      </c>
      <c r="B54" s="114">
        <v>666040.9</v>
      </c>
      <c r="C54" s="110">
        <v>3002</v>
      </c>
      <c r="D54" s="110">
        <v>669042.9</v>
      </c>
      <c r="E54" s="110">
        <v>66836.16</v>
      </c>
      <c r="F54" s="111">
        <v>1643.5</v>
      </c>
      <c r="G54" s="111">
        <v>68479.66</v>
      </c>
      <c r="H54" s="8"/>
      <c r="J54" s="68"/>
      <c r="L54" s="68"/>
    </row>
    <row r="55" spans="1:12" ht="12.75">
      <c r="A55" s="69" t="s">
        <v>93</v>
      </c>
      <c r="B55" s="114">
        <v>563500</v>
      </c>
      <c r="C55" s="114">
        <v>61200</v>
      </c>
      <c r="D55" s="110">
        <v>624700</v>
      </c>
      <c r="E55" s="114">
        <v>28175</v>
      </c>
      <c r="F55" s="127">
        <v>2550</v>
      </c>
      <c r="G55" s="111">
        <v>30725</v>
      </c>
      <c r="H55" s="8"/>
      <c r="J55" s="68"/>
      <c r="L55" s="68"/>
    </row>
    <row r="56" spans="1:12" ht="12.75">
      <c r="A56" s="69" t="s">
        <v>94</v>
      </c>
      <c r="B56" s="114">
        <v>316720</v>
      </c>
      <c r="C56" s="110">
        <v>3325</v>
      </c>
      <c r="D56" s="110">
        <v>320045</v>
      </c>
      <c r="E56" s="110">
        <v>6334.4</v>
      </c>
      <c r="F56" s="111">
        <v>70</v>
      </c>
      <c r="G56" s="111">
        <v>6404.4</v>
      </c>
      <c r="H56" s="8"/>
      <c r="J56" s="68"/>
      <c r="L56" s="68"/>
    </row>
    <row r="57" spans="1:12" ht="12.75">
      <c r="A57" s="69" t="s">
        <v>95</v>
      </c>
      <c r="B57" s="114">
        <v>383306</v>
      </c>
      <c r="C57" s="110">
        <v>2300</v>
      </c>
      <c r="D57" s="110">
        <v>385606</v>
      </c>
      <c r="E57" s="110">
        <v>27379</v>
      </c>
      <c r="F57" s="111">
        <v>920</v>
      </c>
      <c r="G57" s="111">
        <v>28299</v>
      </c>
      <c r="H57" s="8"/>
      <c r="J57" s="68"/>
      <c r="L57" s="68"/>
    </row>
    <row r="58" spans="1:12" ht="12.75">
      <c r="A58" s="70" t="s">
        <v>96</v>
      </c>
      <c r="B58" s="112">
        <v>2868466.9</v>
      </c>
      <c r="C58" s="112">
        <v>99167</v>
      </c>
      <c r="D58" s="112">
        <v>2967633.9</v>
      </c>
      <c r="E58" s="112">
        <v>457339.56</v>
      </c>
      <c r="F58" s="113">
        <v>13007.5</v>
      </c>
      <c r="G58" s="113">
        <v>470347.06</v>
      </c>
      <c r="H58" s="8"/>
      <c r="J58" s="68"/>
      <c r="L58" s="68"/>
    </row>
    <row r="59" spans="1:12" ht="12.75">
      <c r="A59" s="69"/>
      <c r="B59" s="114"/>
      <c r="C59" s="114"/>
      <c r="D59" s="110"/>
      <c r="E59" s="114"/>
      <c r="F59" s="127"/>
      <c r="G59" s="111"/>
      <c r="H59" s="8"/>
      <c r="J59" s="68"/>
      <c r="L59" s="68"/>
    </row>
    <row r="60" spans="1:12" ht="12.75">
      <c r="A60" s="69" t="s">
        <v>97</v>
      </c>
      <c r="B60" s="119">
        <v>1759525</v>
      </c>
      <c r="C60" s="119">
        <v>6000</v>
      </c>
      <c r="D60" s="129">
        <v>1765525</v>
      </c>
      <c r="E60" s="119">
        <v>45747.65</v>
      </c>
      <c r="F60" s="128">
        <v>325</v>
      </c>
      <c r="G60" s="120">
        <v>46072.65</v>
      </c>
      <c r="H60" s="8"/>
      <c r="J60" s="68"/>
      <c r="L60" s="68"/>
    </row>
    <row r="61" spans="1:12" ht="12.75">
      <c r="A61" s="69" t="s">
        <v>98</v>
      </c>
      <c r="B61" s="114">
        <v>2321675</v>
      </c>
      <c r="C61" s="114" t="s">
        <v>25</v>
      </c>
      <c r="D61" s="110">
        <v>2321675</v>
      </c>
      <c r="E61" s="114">
        <v>232167.5</v>
      </c>
      <c r="F61" s="127" t="s">
        <v>25</v>
      </c>
      <c r="G61" s="111">
        <v>232167.5</v>
      </c>
      <c r="H61" s="8"/>
      <c r="J61" s="68"/>
      <c r="L61" s="68"/>
    </row>
    <row r="62" spans="1:12" ht="12.75">
      <c r="A62" s="69" t="s">
        <v>99</v>
      </c>
      <c r="B62" s="114">
        <v>3578150.4</v>
      </c>
      <c r="C62" s="114">
        <v>17000</v>
      </c>
      <c r="D62" s="110">
        <v>3595150.4</v>
      </c>
      <c r="E62" s="114">
        <v>298809.6</v>
      </c>
      <c r="F62" s="127">
        <v>7650</v>
      </c>
      <c r="G62" s="111">
        <v>306459.6</v>
      </c>
      <c r="H62" s="8"/>
      <c r="J62" s="68"/>
      <c r="L62" s="68"/>
    </row>
    <row r="63" spans="1:12" ht="12.75">
      <c r="A63" s="70" t="s">
        <v>100</v>
      </c>
      <c r="B63" s="115">
        <v>7659350.4</v>
      </c>
      <c r="C63" s="115">
        <v>23000</v>
      </c>
      <c r="D63" s="115">
        <v>7682350.4</v>
      </c>
      <c r="E63" s="115">
        <v>576724.75</v>
      </c>
      <c r="F63" s="121">
        <v>7975</v>
      </c>
      <c r="G63" s="121">
        <v>584699.75</v>
      </c>
      <c r="H63" s="8"/>
      <c r="J63" s="68"/>
      <c r="L63" s="68"/>
    </row>
    <row r="64" spans="1:12" ht="12.75">
      <c r="A64" s="69"/>
      <c r="B64" s="114"/>
      <c r="C64" s="114"/>
      <c r="D64" s="110"/>
      <c r="E64" s="114"/>
      <c r="F64" s="127"/>
      <c r="G64" s="111"/>
      <c r="H64" s="8"/>
      <c r="J64" s="68"/>
      <c r="L64" s="68"/>
    </row>
    <row r="65" spans="1:12" ht="12.75">
      <c r="A65" s="70" t="s">
        <v>101</v>
      </c>
      <c r="B65" s="115">
        <v>1620000</v>
      </c>
      <c r="C65" s="115" t="s">
        <v>25</v>
      </c>
      <c r="D65" s="112">
        <v>1620000</v>
      </c>
      <c r="E65" s="115">
        <v>350000</v>
      </c>
      <c r="F65" s="121" t="s">
        <v>25</v>
      </c>
      <c r="G65" s="113">
        <v>350000</v>
      </c>
      <c r="H65" s="8"/>
      <c r="J65" s="68"/>
      <c r="L65" s="68"/>
    </row>
    <row r="66" spans="1:12" ht="12.75">
      <c r="A66" s="69"/>
      <c r="B66" s="114"/>
      <c r="C66" s="114"/>
      <c r="D66" s="110"/>
      <c r="E66" s="114"/>
      <c r="F66" s="127"/>
      <c r="G66" s="111"/>
      <c r="H66" s="8"/>
      <c r="J66" s="68"/>
      <c r="L66" s="68"/>
    </row>
    <row r="67" spans="1:12" ht="12.75">
      <c r="A67" s="69" t="s">
        <v>102</v>
      </c>
      <c r="B67" s="119">
        <v>3278880</v>
      </c>
      <c r="C67" s="119" t="s">
        <v>25</v>
      </c>
      <c r="D67" s="129">
        <v>3278880</v>
      </c>
      <c r="E67" s="119">
        <v>258336</v>
      </c>
      <c r="F67" s="128">
        <v>8280</v>
      </c>
      <c r="G67" s="120">
        <v>266616</v>
      </c>
      <c r="H67" s="8"/>
      <c r="J67" s="68"/>
      <c r="L67" s="68"/>
    </row>
    <row r="68" spans="1:12" ht="12.75">
      <c r="A68" s="69" t="s">
        <v>103</v>
      </c>
      <c r="B68" s="119">
        <v>2490768</v>
      </c>
      <c r="C68" s="119" t="s">
        <v>25</v>
      </c>
      <c r="D68" s="129">
        <v>2490768</v>
      </c>
      <c r="E68" s="119">
        <v>220272</v>
      </c>
      <c r="F68" s="128">
        <v>7124</v>
      </c>
      <c r="G68" s="120">
        <v>227396</v>
      </c>
      <c r="H68" s="8"/>
      <c r="J68" s="68"/>
      <c r="L68" s="68"/>
    </row>
    <row r="69" spans="1:12" ht="12.75">
      <c r="A69" s="70" t="s">
        <v>104</v>
      </c>
      <c r="B69" s="122">
        <v>5769648</v>
      </c>
      <c r="C69" s="122" t="s">
        <v>25</v>
      </c>
      <c r="D69" s="130">
        <v>5769648</v>
      </c>
      <c r="E69" s="122">
        <v>478608</v>
      </c>
      <c r="F69" s="131">
        <v>15404</v>
      </c>
      <c r="G69" s="123">
        <v>494012</v>
      </c>
      <c r="H69" s="8"/>
      <c r="J69" s="68"/>
      <c r="L69" s="68"/>
    </row>
    <row r="70" spans="1:12" ht="12.75">
      <c r="A70" s="69"/>
      <c r="B70" s="114"/>
      <c r="C70" s="114"/>
      <c r="D70" s="110"/>
      <c r="E70" s="114"/>
      <c r="F70" s="127"/>
      <c r="G70" s="111"/>
      <c r="H70" s="8"/>
      <c r="J70" s="68"/>
      <c r="L70" s="68"/>
    </row>
    <row r="71" spans="1:12" ht="12.75">
      <c r="A71" s="69" t="s">
        <v>105</v>
      </c>
      <c r="B71" s="114">
        <v>837743.69</v>
      </c>
      <c r="C71" s="114">
        <v>1606.31</v>
      </c>
      <c r="D71" s="110">
        <v>839350</v>
      </c>
      <c r="E71" s="114" t="s">
        <v>25</v>
      </c>
      <c r="F71" s="127" t="s">
        <v>25</v>
      </c>
      <c r="G71" s="111" t="s">
        <v>25</v>
      </c>
      <c r="H71" s="8"/>
      <c r="J71" s="68"/>
      <c r="L71" s="68"/>
    </row>
    <row r="72" spans="1:12" ht="12.75">
      <c r="A72" s="69" t="s">
        <v>106</v>
      </c>
      <c r="B72" s="114">
        <v>165155</v>
      </c>
      <c r="C72" s="114">
        <v>105000</v>
      </c>
      <c r="D72" s="110">
        <v>270155</v>
      </c>
      <c r="E72" s="114">
        <v>6264.5</v>
      </c>
      <c r="F72" s="127">
        <v>22400</v>
      </c>
      <c r="G72" s="111">
        <v>28664.5</v>
      </c>
      <c r="H72" s="8"/>
      <c r="J72" s="68"/>
      <c r="L72" s="68"/>
    </row>
    <row r="73" spans="1:12" ht="12.75">
      <c r="A73" s="69" t="s">
        <v>107</v>
      </c>
      <c r="B73" s="114">
        <v>297174</v>
      </c>
      <c r="C73" s="114">
        <v>4040</v>
      </c>
      <c r="D73" s="110">
        <v>301214</v>
      </c>
      <c r="E73" s="114">
        <v>24764.5</v>
      </c>
      <c r="F73" s="127">
        <v>1010</v>
      </c>
      <c r="G73" s="111">
        <v>25774.5</v>
      </c>
      <c r="H73" s="8"/>
      <c r="J73" s="68"/>
      <c r="L73" s="68"/>
    </row>
    <row r="74" spans="1:12" ht="12.75">
      <c r="A74" s="69" t="s">
        <v>108</v>
      </c>
      <c r="B74" s="114">
        <v>586245</v>
      </c>
      <c r="C74" s="114">
        <v>9800</v>
      </c>
      <c r="D74" s="110">
        <v>596045</v>
      </c>
      <c r="E74" s="114">
        <v>58624.5</v>
      </c>
      <c r="F74" s="127">
        <v>3500</v>
      </c>
      <c r="G74" s="111">
        <v>62124.5</v>
      </c>
      <c r="H74" s="8"/>
      <c r="J74" s="68"/>
      <c r="L74" s="68"/>
    </row>
    <row r="75" spans="1:12" ht="12.75">
      <c r="A75" s="69" t="s">
        <v>109</v>
      </c>
      <c r="B75" s="114">
        <v>1323000</v>
      </c>
      <c r="C75" s="114">
        <v>14805</v>
      </c>
      <c r="D75" s="110">
        <v>1337805</v>
      </c>
      <c r="E75" s="114">
        <v>52920</v>
      </c>
      <c r="F75" s="127">
        <v>1903.5</v>
      </c>
      <c r="G75" s="111">
        <v>54823.5</v>
      </c>
      <c r="H75" s="8"/>
      <c r="J75" s="68"/>
      <c r="L75" s="68"/>
    </row>
    <row r="76" spans="1:12" ht="12.75">
      <c r="A76" s="69" t="s">
        <v>110</v>
      </c>
      <c r="B76" s="114">
        <v>573030</v>
      </c>
      <c r="C76" s="114">
        <v>86200</v>
      </c>
      <c r="D76" s="110">
        <v>659230</v>
      </c>
      <c r="E76" s="114">
        <v>15917.5</v>
      </c>
      <c r="F76" s="127">
        <v>12068</v>
      </c>
      <c r="G76" s="111">
        <v>27985.5</v>
      </c>
      <c r="H76" s="8"/>
      <c r="J76" s="68"/>
      <c r="L76" s="68"/>
    </row>
    <row r="77" spans="1:12" ht="12.75">
      <c r="A77" s="69" t="s">
        <v>111</v>
      </c>
      <c r="B77" s="119">
        <v>871682</v>
      </c>
      <c r="C77" s="119" t="s">
        <v>25</v>
      </c>
      <c r="D77" s="129">
        <v>871682</v>
      </c>
      <c r="E77" s="119">
        <v>31131.5</v>
      </c>
      <c r="F77" s="128" t="s">
        <v>25</v>
      </c>
      <c r="G77" s="120">
        <v>31131.5</v>
      </c>
      <c r="H77" s="8"/>
      <c r="J77" s="68"/>
      <c r="L77" s="68"/>
    </row>
    <row r="78" spans="1:12" ht="12.75">
      <c r="A78" s="69" t="s">
        <v>112</v>
      </c>
      <c r="B78" s="119">
        <v>1368714.1</v>
      </c>
      <c r="C78" s="119">
        <v>63945</v>
      </c>
      <c r="D78" s="129">
        <v>1432659.1</v>
      </c>
      <c r="E78" s="119">
        <v>225959.31</v>
      </c>
      <c r="F78" s="128">
        <v>14920.5</v>
      </c>
      <c r="G78" s="120">
        <v>240879.81</v>
      </c>
      <c r="H78" s="8"/>
      <c r="J78" s="68"/>
      <c r="L78" s="68"/>
    </row>
    <row r="79" spans="1:12" ht="12.75">
      <c r="A79" s="70" t="s">
        <v>146</v>
      </c>
      <c r="B79" s="115">
        <v>6022743.79</v>
      </c>
      <c r="C79" s="115">
        <v>285396.31</v>
      </c>
      <c r="D79" s="112">
        <v>6308140.1</v>
      </c>
      <c r="E79" s="115">
        <v>415581.81</v>
      </c>
      <c r="F79" s="121">
        <v>55802</v>
      </c>
      <c r="G79" s="113">
        <v>471383.81</v>
      </c>
      <c r="H79" s="8"/>
      <c r="J79" s="68"/>
      <c r="L79" s="68"/>
    </row>
    <row r="80" spans="1:12" ht="12.75">
      <c r="A80" s="69"/>
      <c r="B80" s="114"/>
      <c r="C80" s="114"/>
      <c r="D80" s="110"/>
      <c r="E80" s="114"/>
      <c r="F80" s="127"/>
      <c r="G80" s="111"/>
      <c r="H80" s="8"/>
      <c r="J80" s="68"/>
      <c r="L80" s="68"/>
    </row>
    <row r="81" spans="1:12" ht="12.75">
      <c r="A81" s="69" t="s">
        <v>113</v>
      </c>
      <c r="B81" s="114">
        <v>51472</v>
      </c>
      <c r="C81" s="114" t="s">
        <v>25</v>
      </c>
      <c r="D81" s="110">
        <v>51472</v>
      </c>
      <c r="E81" s="114" t="s">
        <v>25</v>
      </c>
      <c r="F81" s="127" t="s">
        <v>25</v>
      </c>
      <c r="G81" s="111" t="s">
        <v>25</v>
      </c>
      <c r="H81" s="8"/>
      <c r="J81" s="68"/>
      <c r="L81" s="68"/>
    </row>
    <row r="82" spans="1:12" ht="12.75">
      <c r="A82" s="69" t="s">
        <v>114</v>
      </c>
      <c r="B82" s="114">
        <v>270000</v>
      </c>
      <c r="C82" s="114" t="s">
        <v>25</v>
      </c>
      <c r="D82" s="110">
        <v>270000</v>
      </c>
      <c r="E82" s="114">
        <v>4800</v>
      </c>
      <c r="F82" s="127" t="s">
        <v>25</v>
      </c>
      <c r="G82" s="111">
        <v>4800</v>
      </c>
      <c r="H82" s="8"/>
      <c r="J82" s="68"/>
      <c r="L82" s="68"/>
    </row>
    <row r="83" spans="1:12" ht="12.75">
      <c r="A83" s="70" t="s">
        <v>115</v>
      </c>
      <c r="B83" s="115">
        <v>321472</v>
      </c>
      <c r="C83" s="115" t="s">
        <v>25</v>
      </c>
      <c r="D83" s="115">
        <v>321472</v>
      </c>
      <c r="E83" s="115">
        <v>4800</v>
      </c>
      <c r="F83" s="121" t="s">
        <v>25</v>
      </c>
      <c r="G83" s="121">
        <v>4800</v>
      </c>
      <c r="H83" s="8"/>
      <c r="J83" s="68"/>
      <c r="L83" s="68"/>
    </row>
    <row r="84" spans="1:12" ht="12.75">
      <c r="A84" s="69"/>
      <c r="B84" s="114"/>
      <c r="C84" s="114"/>
      <c r="D84" s="110"/>
      <c r="E84" s="114"/>
      <c r="F84" s="127"/>
      <c r="G84" s="111"/>
      <c r="H84" s="8"/>
      <c r="J84" s="68"/>
      <c r="L84" s="68"/>
    </row>
    <row r="85" spans="1:12" ht="13.5" thickBot="1">
      <c r="A85" s="71" t="s">
        <v>116</v>
      </c>
      <c r="B85" s="124">
        <v>34523160.57</v>
      </c>
      <c r="C85" s="124">
        <v>1199079.8</v>
      </c>
      <c r="D85" s="124">
        <v>35722240.38</v>
      </c>
      <c r="E85" s="124">
        <v>2682693.73</v>
      </c>
      <c r="F85" s="125">
        <v>153921.88</v>
      </c>
      <c r="G85" s="125">
        <v>2836615.61</v>
      </c>
      <c r="H85" s="8"/>
      <c r="J85" s="68"/>
      <c r="L85" s="6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1:J72"/>
  <sheetViews>
    <sheetView showGridLines="0" zoomScale="75" zoomScaleNormal="75" workbookViewId="0" topLeftCell="A1">
      <selection activeCell="A2" sqref="A2:G46"/>
    </sheetView>
  </sheetViews>
  <sheetFormatPr defaultColWidth="11.421875" defaultRowHeight="12.75"/>
  <cols>
    <col min="1" max="1" width="36.00390625" style="4" customWidth="1"/>
    <col min="2" max="6" width="11.421875" style="4" customWidth="1"/>
    <col min="7" max="7" width="11.421875" style="8" customWidth="1"/>
    <col min="8" max="8" width="11.421875" style="4" customWidth="1"/>
    <col min="9" max="10" width="11.421875" style="68" customWidth="1"/>
    <col min="11" max="16384" width="11.421875" style="4" customWidth="1"/>
  </cols>
  <sheetData>
    <row r="1" spans="1:10" s="2" customFormat="1" ht="18">
      <c r="A1" s="143" t="s">
        <v>0</v>
      </c>
      <c r="B1" s="143"/>
      <c r="C1" s="143"/>
      <c r="D1" s="143"/>
      <c r="E1" s="143"/>
      <c r="F1" s="143"/>
      <c r="G1" s="143"/>
      <c r="I1" s="108"/>
      <c r="J1" s="108"/>
    </row>
    <row r="3" spans="1:8" ht="15">
      <c r="A3" s="144" t="s">
        <v>147</v>
      </c>
      <c r="B3" s="144"/>
      <c r="C3" s="144"/>
      <c r="D3" s="144"/>
      <c r="E3" s="144"/>
      <c r="F3" s="144"/>
      <c r="G3" s="144"/>
      <c r="H3" s="34"/>
    </row>
    <row r="4" spans="1:8" ht="14.25">
      <c r="A4" s="34"/>
      <c r="B4" s="34"/>
      <c r="C4" s="34"/>
      <c r="D4" s="34"/>
      <c r="E4" s="34"/>
      <c r="F4" s="34"/>
      <c r="G4" s="49"/>
      <c r="H4" s="34"/>
    </row>
    <row r="5" spans="1:7" ht="12.75">
      <c r="A5" s="145" t="s">
        <v>20</v>
      </c>
      <c r="B5" s="147" t="s">
        <v>18</v>
      </c>
      <c r="C5" s="147"/>
      <c r="D5" s="147"/>
      <c r="E5" s="147" t="s">
        <v>19</v>
      </c>
      <c r="F5" s="147"/>
      <c r="G5" s="148"/>
    </row>
    <row r="6" spans="1:7" ht="13.5" thickBot="1">
      <c r="A6" s="146"/>
      <c r="B6" s="35">
        <v>2000</v>
      </c>
      <c r="C6" s="35">
        <v>2001</v>
      </c>
      <c r="D6" s="35">
        <v>2002</v>
      </c>
      <c r="E6" s="36">
        <v>2000</v>
      </c>
      <c r="F6" s="36">
        <v>2001</v>
      </c>
      <c r="G6" s="36">
        <v>2002</v>
      </c>
    </row>
    <row r="7" spans="1:7" ht="12.75">
      <c r="A7" s="37" t="s">
        <v>21</v>
      </c>
      <c r="B7" s="38">
        <v>13263.19</v>
      </c>
      <c r="C7" s="38">
        <v>15260.596</v>
      </c>
      <c r="D7" s="38">
        <v>11768.73</v>
      </c>
      <c r="E7" s="38">
        <v>7848.227</v>
      </c>
      <c r="F7" s="38">
        <v>8495.43</v>
      </c>
      <c r="G7" s="39">
        <v>15825.921</v>
      </c>
    </row>
    <row r="8" spans="1:7" ht="12.75">
      <c r="A8" s="40"/>
      <c r="B8" s="41"/>
      <c r="C8" s="41"/>
      <c r="D8" s="41"/>
      <c r="E8" s="41"/>
      <c r="F8" s="41"/>
      <c r="G8" s="42"/>
    </row>
    <row r="9" spans="1:7" ht="12.75">
      <c r="A9" s="99" t="s">
        <v>148</v>
      </c>
      <c r="B9" s="41"/>
      <c r="C9" s="41"/>
      <c r="D9" s="41"/>
      <c r="E9" s="41"/>
      <c r="F9" s="41"/>
      <c r="G9" s="42"/>
    </row>
    <row r="10" spans="1:7" ht="12.75">
      <c r="A10" s="100" t="s">
        <v>22</v>
      </c>
      <c r="B10" s="101">
        <f aca="true" t="shared" si="0" ref="B10:G10">SUM(B11:B23)</f>
        <v>1705.049</v>
      </c>
      <c r="C10" s="101">
        <f t="shared" si="0"/>
        <v>2574.216</v>
      </c>
      <c r="D10" s="101">
        <f t="shared" si="0"/>
        <v>5067.227999999999</v>
      </c>
      <c r="E10" s="101">
        <f t="shared" si="0"/>
        <v>6608.477</v>
      </c>
      <c r="F10" s="101">
        <f t="shared" si="0"/>
        <v>6889.789</v>
      </c>
      <c r="G10" s="102">
        <f t="shared" si="0"/>
        <v>13594.532</v>
      </c>
    </row>
    <row r="11" spans="1:7" ht="12.75">
      <c r="A11" s="43" t="s">
        <v>23</v>
      </c>
      <c r="B11" s="44">
        <v>531.432</v>
      </c>
      <c r="C11" s="44">
        <v>1151.869</v>
      </c>
      <c r="D11" s="105">
        <v>2344.739</v>
      </c>
      <c r="E11" s="44">
        <v>1344.21</v>
      </c>
      <c r="F11" s="44">
        <v>821.153</v>
      </c>
      <c r="G11" s="106">
        <v>3403.788</v>
      </c>
    </row>
    <row r="12" spans="1:7" ht="12.75">
      <c r="A12" s="43" t="s">
        <v>24</v>
      </c>
      <c r="B12" s="44">
        <v>147.792</v>
      </c>
      <c r="C12" s="44">
        <v>33.297</v>
      </c>
      <c r="D12" s="105">
        <v>1.057</v>
      </c>
      <c r="E12" s="44">
        <v>253.314</v>
      </c>
      <c r="F12" s="44">
        <v>228.313</v>
      </c>
      <c r="G12" s="106">
        <v>323.273</v>
      </c>
    </row>
    <row r="13" spans="1:7" ht="12.75">
      <c r="A13" s="43" t="s">
        <v>26</v>
      </c>
      <c r="B13" s="44">
        <v>47.14</v>
      </c>
      <c r="C13" s="44">
        <v>25.64</v>
      </c>
      <c r="D13" s="105">
        <v>2.72</v>
      </c>
      <c r="E13" s="44">
        <v>66.166</v>
      </c>
      <c r="F13" s="44">
        <v>69.73</v>
      </c>
      <c r="G13" s="106">
        <v>187.026</v>
      </c>
    </row>
    <row r="14" spans="1:7" ht="12.75">
      <c r="A14" s="43" t="s">
        <v>27</v>
      </c>
      <c r="B14" s="44">
        <v>1.209</v>
      </c>
      <c r="C14" s="44">
        <v>44.458</v>
      </c>
      <c r="D14" s="105">
        <v>1.182</v>
      </c>
      <c r="E14" s="44">
        <v>43.978</v>
      </c>
      <c r="F14" s="44">
        <v>134.896</v>
      </c>
      <c r="G14" s="106">
        <v>415.981</v>
      </c>
    </row>
    <row r="15" spans="1:7" ht="12.75">
      <c r="A15" s="43" t="s">
        <v>28</v>
      </c>
      <c r="B15" s="44" t="s">
        <v>25</v>
      </c>
      <c r="C15" s="44" t="s">
        <v>25</v>
      </c>
      <c r="D15" s="44" t="s">
        <v>25</v>
      </c>
      <c r="E15" s="44">
        <v>103.201</v>
      </c>
      <c r="F15" s="44" t="s">
        <v>25</v>
      </c>
      <c r="G15" s="106">
        <v>3.642</v>
      </c>
    </row>
    <row r="16" spans="1:7" ht="12.75">
      <c r="A16" s="43" t="s">
        <v>29</v>
      </c>
      <c r="B16" s="44">
        <v>374.871</v>
      </c>
      <c r="C16" s="44">
        <v>377.159</v>
      </c>
      <c r="D16" s="105">
        <v>730.47</v>
      </c>
      <c r="E16" s="44">
        <v>2192.456</v>
      </c>
      <c r="F16" s="44">
        <v>2776.253</v>
      </c>
      <c r="G16" s="106">
        <v>4439.349</v>
      </c>
    </row>
    <row r="17" spans="1:7" ht="12.75">
      <c r="A17" s="43" t="s">
        <v>30</v>
      </c>
      <c r="B17" s="44">
        <v>1.153</v>
      </c>
      <c r="C17" s="44">
        <v>0.81</v>
      </c>
      <c r="D17" s="105">
        <v>0.635</v>
      </c>
      <c r="E17" s="44">
        <v>377.649</v>
      </c>
      <c r="F17" s="44">
        <v>589.137</v>
      </c>
      <c r="G17" s="106">
        <v>930.051</v>
      </c>
    </row>
    <row r="18" spans="1:7" ht="12.75">
      <c r="A18" s="43" t="s">
        <v>31</v>
      </c>
      <c r="B18" s="44" t="s">
        <v>25</v>
      </c>
      <c r="C18" s="44" t="s">
        <v>25</v>
      </c>
      <c r="D18" s="44" t="s">
        <v>25</v>
      </c>
      <c r="E18" s="44">
        <v>0.75</v>
      </c>
      <c r="F18" s="44">
        <v>2.835</v>
      </c>
      <c r="G18" s="45" t="s">
        <v>25</v>
      </c>
    </row>
    <row r="19" spans="1:7" ht="12.75">
      <c r="A19" s="43" t="s">
        <v>32</v>
      </c>
      <c r="B19" s="44" t="s">
        <v>25</v>
      </c>
      <c r="C19" s="44">
        <v>38.796</v>
      </c>
      <c r="D19" s="105">
        <v>8.345</v>
      </c>
      <c r="E19" s="44">
        <v>170.428</v>
      </c>
      <c r="F19" s="44">
        <v>223.48</v>
      </c>
      <c r="G19" s="106">
        <v>289.948</v>
      </c>
    </row>
    <row r="20" spans="1:7" ht="12.75">
      <c r="A20" s="43" t="s">
        <v>33</v>
      </c>
      <c r="B20" s="44" t="s">
        <v>25</v>
      </c>
      <c r="C20" s="44">
        <v>15.521</v>
      </c>
      <c r="D20" s="105">
        <v>3.589</v>
      </c>
      <c r="E20" s="44">
        <v>59.589</v>
      </c>
      <c r="F20" s="44">
        <v>25.603</v>
      </c>
      <c r="G20" s="106">
        <v>55.748</v>
      </c>
    </row>
    <row r="21" spans="1:7" ht="12.75">
      <c r="A21" s="43" t="s">
        <v>34</v>
      </c>
      <c r="B21" s="44">
        <v>168.802</v>
      </c>
      <c r="C21" s="44">
        <v>574.256</v>
      </c>
      <c r="D21" s="105">
        <v>933.085</v>
      </c>
      <c r="E21" s="44">
        <v>1526.679</v>
      </c>
      <c r="F21" s="44">
        <v>1589.233</v>
      </c>
      <c r="G21" s="106">
        <v>1698.81</v>
      </c>
    </row>
    <row r="22" spans="1:7" ht="12.75">
      <c r="A22" s="43" t="s">
        <v>35</v>
      </c>
      <c r="B22" s="44">
        <v>432.65</v>
      </c>
      <c r="C22" s="44">
        <v>312.41</v>
      </c>
      <c r="D22" s="105">
        <v>1041.406</v>
      </c>
      <c r="E22" s="44">
        <v>235.947</v>
      </c>
      <c r="F22" s="44">
        <v>194.336</v>
      </c>
      <c r="G22" s="106">
        <v>1685.695</v>
      </c>
    </row>
    <row r="23" spans="1:7" ht="12.75">
      <c r="A23" s="43" t="s">
        <v>36</v>
      </c>
      <c r="B23" s="44" t="s">
        <v>25</v>
      </c>
      <c r="C23" s="44" t="s">
        <v>25</v>
      </c>
      <c r="D23" s="44" t="s">
        <v>25</v>
      </c>
      <c r="E23" s="44">
        <v>234.11</v>
      </c>
      <c r="F23" s="44">
        <v>234.82</v>
      </c>
      <c r="G23" s="106">
        <v>161.221</v>
      </c>
    </row>
    <row r="24" spans="1:7" ht="12.75">
      <c r="A24" s="40" t="s">
        <v>37</v>
      </c>
      <c r="B24" s="44"/>
      <c r="C24" s="44"/>
      <c r="D24" s="44"/>
      <c r="E24" s="44"/>
      <c r="F24" s="44"/>
      <c r="G24" s="45"/>
    </row>
    <row r="25" spans="1:7" ht="12.75">
      <c r="A25" s="103" t="s">
        <v>38</v>
      </c>
      <c r="B25" s="44"/>
      <c r="C25" s="44"/>
      <c r="D25" s="44"/>
      <c r="E25" s="44"/>
      <c r="F25" s="44"/>
      <c r="G25" s="45"/>
    </row>
    <row r="26" spans="1:7" ht="12.75">
      <c r="A26" s="43" t="s">
        <v>57</v>
      </c>
      <c r="B26" s="44">
        <v>283.26</v>
      </c>
      <c r="C26" s="44" t="s">
        <v>25</v>
      </c>
      <c r="D26" s="105">
        <v>241.13</v>
      </c>
      <c r="E26" s="44" t="s">
        <v>25</v>
      </c>
      <c r="F26" s="44" t="s">
        <v>25</v>
      </c>
      <c r="G26" s="45" t="s">
        <v>25</v>
      </c>
    </row>
    <row r="27" spans="1:7" ht="12.75">
      <c r="A27" s="43" t="s">
        <v>39</v>
      </c>
      <c r="B27" s="44" t="s">
        <v>25</v>
      </c>
      <c r="C27" s="44" t="s">
        <v>25</v>
      </c>
      <c r="D27" s="44" t="s">
        <v>25</v>
      </c>
      <c r="E27" s="44" t="s">
        <v>25</v>
      </c>
      <c r="F27" s="44">
        <v>4.64</v>
      </c>
      <c r="G27" s="45" t="s">
        <v>25</v>
      </c>
    </row>
    <row r="28" spans="1:7" ht="12.75">
      <c r="A28" s="43" t="s">
        <v>40</v>
      </c>
      <c r="B28" s="44" t="s">
        <v>25</v>
      </c>
      <c r="C28" s="44" t="s">
        <v>25</v>
      </c>
      <c r="D28" s="44" t="s">
        <v>25</v>
      </c>
      <c r="E28" s="44" t="s">
        <v>25</v>
      </c>
      <c r="F28" s="44" t="s">
        <v>25</v>
      </c>
      <c r="G28" s="45" t="s">
        <v>25</v>
      </c>
    </row>
    <row r="29" spans="1:7" ht="12.75">
      <c r="A29" s="43" t="s">
        <v>41</v>
      </c>
      <c r="B29" s="44" t="s">
        <v>25</v>
      </c>
      <c r="C29" s="44" t="s">
        <v>25</v>
      </c>
      <c r="D29" s="44" t="s">
        <v>25</v>
      </c>
      <c r="E29" s="44">
        <v>23.566</v>
      </c>
      <c r="F29" s="44">
        <v>19.252</v>
      </c>
      <c r="G29" s="106">
        <v>25.418</v>
      </c>
    </row>
    <row r="30" spans="1:7" ht="12.75">
      <c r="A30" s="43" t="s">
        <v>42</v>
      </c>
      <c r="B30" s="44">
        <v>169.5</v>
      </c>
      <c r="C30" s="44">
        <v>22.5</v>
      </c>
      <c r="D30" s="44" t="s">
        <v>25</v>
      </c>
      <c r="E30" s="44" t="s">
        <v>25</v>
      </c>
      <c r="F30" s="44" t="s">
        <v>25</v>
      </c>
      <c r="G30" s="45" t="s">
        <v>25</v>
      </c>
    </row>
    <row r="31" spans="1:7" ht="12.75">
      <c r="A31" s="43" t="s">
        <v>43</v>
      </c>
      <c r="B31" s="44" t="s">
        <v>25</v>
      </c>
      <c r="C31" s="44" t="s">
        <v>25</v>
      </c>
      <c r="D31" s="44" t="s">
        <v>25</v>
      </c>
      <c r="E31" s="44">
        <v>25.288</v>
      </c>
      <c r="F31" s="44">
        <v>12.977</v>
      </c>
      <c r="G31" s="106">
        <v>3.708</v>
      </c>
    </row>
    <row r="32" spans="1:7" ht="12.75">
      <c r="A32" s="43" t="s">
        <v>44</v>
      </c>
      <c r="B32" s="44" t="s">
        <v>25</v>
      </c>
      <c r="C32" s="44" t="s">
        <v>25</v>
      </c>
      <c r="D32" s="44" t="s">
        <v>25</v>
      </c>
      <c r="E32" s="44">
        <v>12.055</v>
      </c>
      <c r="F32" s="44">
        <v>17.357</v>
      </c>
      <c r="G32" s="106">
        <v>8.3</v>
      </c>
    </row>
    <row r="33" spans="1:7" ht="12.75">
      <c r="A33" s="43" t="s">
        <v>45</v>
      </c>
      <c r="B33" s="44" t="s">
        <v>25</v>
      </c>
      <c r="C33" s="44" t="s">
        <v>25</v>
      </c>
      <c r="D33" s="44" t="s">
        <v>25</v>
      </c>
      <c r="E33" s="44">
        <v>64.948</v>
      </c>
      <c r="F33" s="44">
        <v>22.022</v>
      </c>
      <c r="G33" s="106">
        <v>10.051</v>
      </c>
    </row>
    <row r="34" spans="1:7" ht="12.75">
      <c r="A34" s="43" t="s">
        <v>46</v>
      </c>
      <c r="B34" s="44">
        <v>4.62</v>
      </c>
      <c r="C34" s="44" t="s">
        <v>25</v>
      </c>
      <c r="D34" s="44" t="s">
        <v>25</v>
      </c>
      <c r="E34" s="44">
        <v>5.02</v>
      </c>
      <c r="F34" s="44" t="s">
        <v>25</v>
      </c>
      <c r="G34" s="106">
        <v>44.66</v>
      </c>
    </row>
    <row r="35" spans="1:7" ht="12.75">
      <c r="A35" s="40" t="s">
        <v>47</v>
      </c>
      <c r="B35" s="44">
        <v>360.723</v>
      </c>
      <c r="C35" s="44">
        <v>220.295</v>
      </c>
      <c r="D35" s="105">
        <v>40</v>
      </c>
      <c r="E35" s="44" t="s">
        <v>25</v>
      </c>
      <c r="F35" s="44" t="s">
        <v>25</v>
      </c>
      <c r="G35" s="45" t="s">
        <v>25</v>
      </c>
    </row>
    <row r="36" spans="1:7" ht="12.75">
      <c r="A36" s="43" t="s">
        <v>48</v>
      </c>
      <c r="B36" s="44" t="s">
        <v>25</v>
      </c>
      <c r="C36" s="44">
        <v>5</v>
      </c>
      <c r="D36" s="105">
        <v>2297.3</v>
      </c>
      <c r="E36" s="44" t="s">
        <v>25</v>
      </c>
      <c r="F36" s="44" t="s">
        <v>25</v>
      </c>
      <c r="G36" s="106">
        <v>2</v>
      </c>
    </row>
    <row r="37" spans="1:7" ht="12.75">
      <c r="A37" s="40" t="s">
        <v>37</v>
      </c>
      <c r="B37" s="44"/>
      <c r="C37" s="44"/>
      <c r="D37" s="44"/>
      <c r="E37" s="44"/>
      <c r="F37" s="44"/>
      <c r="G37" s="45"/>
    </row>
    <row r="38" spans="1:7" ht="12.75">
      <c r="A38" s="99" t="s">
        <v>149</v>
      </c>
      <c r="B38" s="44"/>
      <c r="C38" s="44"/>
      <c r="D38" s="44"/>
      <c r="E38" s="44"/>
      <c r="F38" s="44"/>
      <c r="G38" s="45"/>
    </row>
    <row r="39" spans="1:7" ht="12.75">
      <c r="A39" s="43" t="s">
        <v>49</v>
      </c>
      <c r="B39" s="44">
        <v>2090.428</v>
      </c>
      <c r="C39" s="44">
        <v>3721.531</v>
      </c>
      <c r="D39" s="105">
        <v>1181.636</v>
      </c>
      <c r="E39" s="44" t="s">
        <v>25</v>
      </c>
      <c r="F39" s="44" t="s">
        <v>25</v>
      </c>
      <c r="G39" s="45" t="s">
        <v>25</v>
      </c>
    </row>
    <row r="40" spans="1:7" ht="12.75">
      <c r="A40" s="43" t="s">
        <v>50</v>
      </c>
      <c r="B40" s="44">
        <v>61.2</v>
      </c>
      <c r="C40" s="44" t="s">
        <v>25</v>
      </c>
      <c r="D40" s="44" t="s">
        <v>25</v>
      </c>
      <c r="E40" s="44" t="s">
        <v>25</v>
      </c>
      <c r="F40" s="44" t="s">
        <v>25</v>
      </c>
      <c r="G40" s="45" t="s">
        <v>25</v>
      </c>
    </row>
    <row r="41" spans="1:7" ht="12.75">
      <c r="A41" s="43" t="s">
        <v>51</v>
      </c>
      <c r="B41" s="44" t="s">
        <v>25</v>
      </c>
      <c r="C41" s="44" t="s">
        <v>25</v>
      </c>
      <c r="D41" s="105">
        <v>82.43</v>
      </c>
      <c r="E41" s="44" t="s">
        <v>25</v>
      </c>
      <c r="F41" s="44" t="s">
        <v>25</v>
      </c>
      <c r="G41" s="45" t="s">
        <v>25</v>
      </c>
    </row>
    <row r="42" spans="1:7" ht="12.75">
      <c r="A42" s="43" t="s">
        <v>52</v>
      </c>
      <c r="B42" s="44">
        <v>20.793</v>
      </c>
      <c r="C42" s="44">
        <v>4.979</v>
      </c>
      <c r="D42" s="105">
        <v>2.244</v>
      </c>
      <c r="E42" s="44">
        <v>3.988</v>
      </c>
      <c r="F42" s="44">
        <v>59.35</v>
      </c>
      <c r="G42" s="106">
        <v>271.647</v>
      </c>
    </row>
    <row r="43" spans="1:7" ht="12.75">
      <c r="A43" s="43" t="s">
        <v>53</v>
      </c>
      <c r="B43" s="44" t="s">
        <v>25</v>
      </c>
      <c r="C43" s="44" t="s">
        <v>25</v>
      </c>
      <c r="D43" s="44" t="s">
        <v>25</v>
      </c>
      <c r="E43" s="44">
        <v>21.958</v>
      </c>
      <c r="F43" s="44">
        <v>25.744</v>
      </c>
      <c r="G43" s="106">
        <v>74.923</v>
      </c>
    </row>
    <row r="44" spans="1:7" ht="12.75">
      <c r="A44" s="43" t="s">
        <v>54</v>
      </c>
      <c r="B44" s="44">
        <v>555.307</v>
      </c>
      <c r="C44" s="44">
        <v>272.053</v>
      </c>
      <c r="D44" s="105">
        <v>58.01</v>
      </c>
      <c r="E44" s="44" t="s">
        <v>25</v>
      </c>
      <c r="F44" s="44" t="s">
        <v>25</v>
      </c>
      <c r="G44" s="106">
        <v>7.104</v>
      </c>
    </row>
    <row r="45" spans="1:7" ht="13.5" thickBot="1">
      <c r="A45" s="46" t="s">
        <v>55</v>
      </c>
      <c r="B45" s="47" t="s">
        <v>25</v>
      </c>
      <c r="C45" s="47" t="s">
        <v>25</v>
      </c>
      <c r="D45" s="47" t="s">
        <v>25</v>
      </c>
      <c r="E45" s="47">
        <v>29.86</v>
      </c>
      <c r="F45" s="47">
        <v>26.02</v>
      </c>
      <c r="G45" s="107">
        <v>3.936</v>
      </c>
    </row>
    <row r="46" spans="1:6" ht="12.75">
      <c r="A46" s="48" t="s">
        <v>56</v>
      </c>
      <c r="B46" s="8"/>
      <c r="C46" s="8"/>
      <c r="D46" s="8"/>
      <c r="E46" s="8"/>
      <c r="F46" s="8"/>
    </row>
    <row r="47" ht="12.75">
      <c r="A47" s="4" t="s">
        <v>37</v>
      </c>
    </row>
    <row r="48" ht="12.75">
      <c r="A48" s="4" t="s">
        <v>37</v>
      </c>
    </row>
    <row r="49" ht="12.75">
      <c r="A49" s="4" t="s">
        <v>37</v>
      </c>
    </row>
    <row r="50" ht="12.75">
      <c r="A50" s="4" t="s">
        <v>37</v>
      </c>
    </row>
    <row r="51" ht="12.75">
      <c r="A51" s="4" t="s">
        <v>37</v>
      </c>
    </row>
    <row r="52" ht="12.75">
      <c r="A52" s="4" t="s">
        <v>37</v>
      </c>
    </row>
    <row r="53" ht="12.75">
      <c r="A53" s="4" t="s">
        <v>37</v>
      </c>
    </row>
    <row r="54" ht="12.75">
      <c r="A54" s="4" t="s">
        <v>37</v>
      </c>
    </row>
    <row r="55" ht="12.75">
      <c r="A55" s="4" t="s">
        <v>37</v>
      </c>
    </row>
    <row r="56" ht="12.75">
      <c r="A56" s="4" t="s">
        <v>37</v>
      </c>
    </row>
    <row r="57" ht="12.75">
      <c r="A57" s="4" t="s">
        <v>37</v>
      </c>
    </row>
    <row r="58" ht="12.75">
      <c r="A58" s="4" t="s">
        <v>37</v>
      </c>
    </row>
    <row r="59" ht="12.75">
      <c r="A59" s="4" t="s">
        <v>37</v>
      </c>
    </row>
    <row r="60" ht="12.75">
      <c r="A60" s="4" t="s">
        <v>37</v>
      </c>
    </row>
    <row r="61" ht="12.75">
      <c r="A61" s="4" t="s">
        <v>37</v>
      </c>
    </row>
    <row r="62" ht="12.75">
      <c r="A62" s="4" t="s">
        <v>37</v>
      </c>
    </row>
    <row r="63" ht="12.75">
      <c r="A63" s="4" t="s">
        <v>37</v>
      </c>
    </row>
    <row r="64" ht="12.75">
      <c r="A64" s="4" t="s">
        <v>37</v>
      </c>
    </row>
    <row r="65" ht="12.75">
      <c r="A65" s="4" t="s">
        <v>37</v>
      </c>
    </row>
    <row r="66" ht="12.75">
      <c r="A66" s="4" t="s">
        <v>37</v>
      </c>
    </row>
    <row r="67" ht="12.75">
      <c r="A67" s="4" t="s">
        <v>37</v>
      </c>
    </row>
    <row r="68" ht="12.75">
      <c r="A68" s="4" t="s">
        <v>37</v>
      </c>
    </row>
    <row r="69" ht="12.75">
      <c r="A69" s="4" t="s">
        <v>37</v>
      </c>
    </row>
    <row r="70" ht="12.75">
      <c r="A70" s="4" t="s">
        <v>37</v>
      </c>
    </row>
    <row r="71" ht="12.75">
      <c r="A71" s="4" t="s">
        <v>37</v>
      </c>
    </row>
    <row r="72" ht="12.75">
      <c r="A72" s="4" t="s">
        <v>37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E54"/>
  <sheetViews>
    <sheetView showGridLines="0" tabSelected="1" zoomScale="75" zoomScaleNormal="75" workbookViewId="0" topLeftCell="A1">
      <selection activeCell="A1" sqref="A1:D53"/>
    </sheetView>
  </sheetViews>
  <sheetFormatPr defaultColWidth="11.421875" defaultRowHeight="12.75"/>
  <cols>
    <col min="1" max="1" width="52.7109375" style="74" customWidth="1"/>
    <col min="2" max="4" width="24.7109375" style="74" customWidth="1"/>
    <col min="5" max="16384" width="14.8515625" style="74" customWidth="1"/>
  </cols>
  <sheetData>
    <row r="1" spans="1:5" s="72" customFormat="1" ht="18">
      <c r="A1" s="133" t="s">
        <v>0</v>
      </c>
      <c r="B1" s="133"/>
      <c r="C1" s="133"/>
      <c r="D1" s="133"/>
      <c r="E1" s="1"/>
    </row>
    <row r="3" spans="1:5" ht="15">
      <c r="A3" s="118" t="s">
        <v>152</v>
      </c>
      <c r="B3" s="118"/>
      <c r="C3" s="118"/>
      <c r="D3" s="118"/>
      <c r="E3" s="95"/>
    </row>
    <row r="4" spans="1:5" ht="14.25">
      <c r="A4" s="73"/>
      <c r="B4" s="73"/>
      <c r="C4" s="73"/>
      <c r="D4" s="73"/>
      <c r="E4" s="73"/>
    </row>
    <row r="5" spans="1:4" ht="12.75">
      <c r="A5" s="75"/>
      <c r="B5" s="76"/>
      <c r="C5" s="149" t="s">
        <v>14</v>
      </c>
      <c r="D5" s="150"/>
    </row>
    <row r="6" spans="1:4" ht="18" customHeight="1">
      <c r="A6" s="77" t="s">
        <v>20</v>
      </c>
      <c r="B6" s="78" t="s">
        <v>3</v>
      </c>
      <c r="C6" s="116"/>
      <c r="D6" s="117"/>
    </row>
    <row r="7" spans="1:4" ht="13.5" thickBot="1">
      <c r="A7" s="79"/>
      <c r="B7" s="80"/>
      <c r="C7" s="81" t="s">
        <v>18</v>
      </c>
      <c r="D7" s="80" t="s">
        <v>19</v>
      </c>
    </row>
    <row r="8" spans="1:4" s="84" customFormat="1" ht="12.75">
      <c r="A8" s="82" t="s">
        <v>120</v>
      </c>
      <c r="B8" s="50">
        <v>1274.794</v>
      </c>
      <c r="C8" s="51">
        <v>404.39</v>
      </c>
      <c r="D8" s="83">
        <v>406.031</v>
      </c>
    </row>
    <row r="9" spans="1:4" s="84" customFormat="1" ht="12.75">
      <c r="A9" s="85"/>
      <c r="B9" s="91"/>
      <c r="C9" s="91"/>
      <c r="D9" s="86"/>
    </row>
    <row r="10" spans="1:4" s="84" customFormat="1" ht="12.75">
      <c r="A10" s="96" t="s">
        <v>148</v>
      </c>
      <c r="B10" s="87"/>
      <c r="C10" s="92"/>
      <c r="D10" s="86"/>
    </row>
    <row r="11" spans="1:4" s="84" customFormat="1" ht="12.75">
      <c r="A11" s="96" t="s">
        <v>22</v>
      </c>
      <c r="B11" s="97">
        <f>SUM(B12:B25)</f>
        <v>115.74699999999999</v>
      </c>
      <c r="C11" s="97">
        <f>SUM(C12:C25)</f>
        <v>204.98600000000002</v>
      </c>
      <c r="D11" s="98">
        <f>SUM(D12:D25)</f>
        <v>55.188</v>
      </c>
    </row>
    <row r="12" spans="1:4" s="84" customFormat="1" ht="12.75">
      <c r="A12" s="85" t="s">
        <v>121</v>
      </c>
      <c r="B12" s="92">
        <v>14.62</v>
      </c>
      <c r="C12" s="92">
        <v>98.909</v>
      </c>
      <c r="D12" s="93">
        <v>22.222</v>
      </c>
    </row>
    <row r="13" spans="1:4" s="84" customFormat="1" ht="12.75">
      <c r="A13" s="85" t="s">
        <v>24</v>
      </c>
      <c r="B13" s="92">
        <v>9</v>
      </c>
      <c r="C13" s="92">
        <v>5.474</v>
      </c>
      <c r="D13" s="93">
        <v>0.843</v>
      </c>
    </row>
    <row r="14" spans="1:4" s="84" customFormat="1" ht="12.75">
      <c r="A14" s="85" t="s">
        <v>122</v>
      </c>
      <c r="B14" s="92">
        <v>1.5</v>
      </c>
      <c r="C14" s="92">
        <v>8.682</v>
      </c>
      <c r="D14" s="93">
        <v>3.736</v>
      </c>
    </row>
    <row r="15" spans="1:4" s="84" customFormat="1" ht="12.75">
      <c r="A15" s="85" t="s">
        <v>27</v>
      </c>
      <c r="B15" s="91" t="s">
        <v>25</v>
      </c>
      <c r="C15" s="92">
        <v>4.41</v>
      </c>
      <c r="D15" s="93">
        <v>2.474</v>
      </c>
    </row>
    <row r="16" spans="1:4" s="84" customFormat="1" ht="12.75">
      <c r="A16" s="85" t="s">
        <v>123</v>
      </c>
      <c r="B16" s="92">
        <v>36.101</v>
      </c>
      <c r="C16" s="92">
        <v>10.91</v>
      </c>
      <c r="D16" s="93">
        <v>14.834</v>
      </c>
    </row>
    <row r="17" spans="1:4" s="84" customFormat="1" ht="12.75">
      <c r="A17" s="85" t="s">
        <v>28</v>
      </c>
      <c r="B17" s="92">
        <v>1.7</v>
      </c>
      <c r="C17" s="92">
        <v>0.962</v>
      </c>
      <c r="D17" s="86" t="s">
        <v>25</v>
      </c>
    </row>
    <row r="18" spans="1:4" s="84" customFormat="1" ht="12.75">
      <c r="A18" s="85" t="s">
        <v>124</v>
      </c>
      <c r="B18" s="92">
        <v>15</v>
      </c>
      <c r="C18" s="92">
        <v>16.836</v>
      </c>
      <c r="D18" s="93">
        <v>3.117</v>
      </c>
    </row>
    <row r="19" spans="1:4" s="84" customFormat="1" ht="12.75">
      <c r="A19" s="85" t="s">
        <v>125</v>
      </c>
      <c r="B19" s="92">
        <v>14.934</v>
      </c>
      <c r="C19" s="92">
        <v>2.755</v>
      </c>
      <c r="D19" s="86" t="s">
        <v>25</v>
      </c>
    </row>
    <row r="20" spans="1:4" s="84" customFormat="1" ht="12.75">
      <c r="A20" s="85" t="s">
        <v>126</v>
      </c>
      <c r="B20" s="91" t="s">
        <v>25</v>
      </c>
      <c r="C20" s="92">
        <v>5.495</v>
      </c>
      <c r="D20" s="86" t="s">
        <v>25</v>
      </c>
    </row>
    <row r="21" spans="1:4" s="84" customFormat="1" ht="12.75">
      <c r="A21" s="85" t="s">
        <v>127</v>
      </c>
      <c r="B21" s="91" t="s">
        <v>25</v>
      </c>
      <c r="C21" s="92">
        <v>1.966</v>
      </c>
      <c r="D21" s="86" t="s">
        <v>25</v>
      </c>
    </row>
    <row r="22" spans="1:4" s="84" customFormat="1" ht="12.75">
      <c r="A22" s="85" t="s">
        <v>32</v>
      </c>
      <c r="B22" s="92">
        <v>10</v>
      </c>
      <c r="C22" s="92">
        <v>14.073</v>
      </c>
      <c r="D22" s="93">
        <v>3.802</v>
      </c>
    </row>
    <row r="23" spans="1:4" s="84" customFormat="1" ht="12.75">
      <c r="A23" s="85" t="s">
        <v>128</v>
      </c>
      <c r="B23" s="92">
        <v>4.592</v>
      </c>
      <c r="C23" s="92">
        <v>1.966</v>
      </c>
      <c r="D23" s="93">
        <v>1.99</v>
      </c>
    </row>
    <row r="24" spans="1:4" s="84" customFormat="1" ht="12.75">
      <c r="A24" s="85" t="s">
        <v>129</v>
      </c>
      <c r="B24" s="92">
        <v>5</v>
      </c>
      <c r="C24" s="92">
        <v>29.901</v>
      </c>
      <c r="D24" s="93">
        <v>2.17</v>
      </c>
    </row>
    <row r="25" spans="1:4" s="84" customFormat="1" ht="12.75">
      <c r="A25" s="85" t="s">
        <v>36</v>
      </c>
      <c r="B25" s="92">
        <v>3.3</v>
      </c>
      <c r="C25" s="92">
        <v>2.647</v>
      </c>
      <c r="D25" s="86" t="s">
        <v>25</v>
      </c>
    </row>
    <row r="26" spans="1:4" s="84" customFormat="1" ht="12.75">
      <c r="A26" s="85"/>
      <c r="B26" s="91"/>
      <c r="C26" s="91"/>
      <c r="D26" s="86"/>
    </row>
    <row r="27" spans="1:4" s="84" customFormat="1" ht="12.75">
      <c r="A27" s="96" t="s">
        <v>38</v>
      </c>
      <c r="B27" s="91"/>
      <c r="C27" s="91"/>
      <c r="D27" s="86"/>
    </row>
    <row r="28" spans="1:4" s="84" customFormat="1" ht="12.75">
      <c r="A28" s="85" t="s">
        <v>57</v>
      </c>
      <c r="B28" s="92">
        <v>4.9</v>
      </c>
      <c r="C28" s="91" t="s">
        <v>25</v>
      </c>
      <c r="D28" s="93">
        <v>4.079</v>
      </c>
    </row>
    <row r="29" spans="1:4" s="84" customFormat="1" ht="12.75">
      <c r="A29" s="85" t="s">
        <v>39</v>
      </c>
      <c r="B29" s="92">
        <v>1</v>
      </c>
      <c r="C29" s="91" t="s">
        <v>25</v>
      </c>
      <c r="D29" s="86" t="s">
        <v>25</v>
      </c>
    </row>
    <row r="30" spans="1:4" s="84" customFormat="1" ht="12.75">
      <c r="A30" s="85" t="s">
        <v>40</v>
      </c>
      <c r="B30" s="92">
        <v>3.091</v>
      </c>
      <c r="C30" s="92">
        <v>0.635</v>
      </c>
      <c r="D30" s="93">
        <v>1.639</v>
      </c>
    </row>
    <row r="31" spans="1:4" s="84" customFormat="1" ht="12.75">
      <c r="A31" s="85" t="s">
        <v>130</v>
      </c>
      <c r="B31" s="92">
        <v>2.45</v>
      </c>
      <c r="C31" s="91" t="s">
        <v>25</v>
      </c>
      <c r="D31" s="86" t="s">
        <v>25</v>
      </c>
    </row>
    <row r="32" spans="1:4" s="84" customFormat="1" ht="12.75">
      <c r="A32" s="85" t="s">
        <v>41</v>
      </c>
      <c r="B32" s="92">
        <v>0.771</v>
      </c>
      <c r="C32" s="91" t="s">
        <v>25</v>
      </c>
      <c r="D32" s="86" t="s">
        <v>25</v>
      </c>
    </row>
    <row r="33" spans="1:4" s="84" customFormat="1" ht="12.75">
      <c r="A33" s="85" t="s">
        <v>42</v>
      </c>
      <c r="B33" s="92">
        <v>15.2</v>
      </c>
      <c r="C33" s="92">
        <v>0.958</v>
      </c>
      <c r="D33" s="93">
        <v>15.023</v>
      </c>
    </row>
    <row r="34" spans="1:4" s="84" customFormat="1" ht="12.75">
      <c r="A34" s="85" t="s">
        <v>43</v>
      </c>
      <c r="B34" s="92">
        <v>0.76</v>
      </c>
      <c r="C34" s="91" t="s">
        <v>25</v>
      </c>
      <c r="D34" s="86" t="s">
        <v>25</v>
      </c>
    </row>
    <row r="35" spans="1:4" s="84" customFormat="1" ht="12.75">
      <c r="A35" s="85" t="s">
        <v>44</v>
      </c>
      <c r="B35" s="92">
        <v>1.256</v>
      </c>
      <c r="C35" s="91" t="s">
        <v>25</v>
      </c>
      <c r="D35" s="86" t="s">
        <v>25</v>
      </c>
    </row>
    <row r="36" spans="1:4" s="84" customFormat="1" ht="12.75">
      <c r="A36" s="85" t="s">
        <v>45</v>
      </c>
      <c r="B36" s="92">
        <v>9.644</v>
      </c>
      <c r="C36" s="92">
        <v>4.55</v>
      </c>
      <c r="D36" s="86" t="s">
        <v>25</v>
      </c>
    </row>
    <row r="37" spans="1:4" s="84" customFormat="1" ht="12.75">
      <c r="A37" s="85" t="s">
        <v>46</v>
      </c>
      <c r="B37" s="92">
        <v>5.664</v>
      </c>
      <c r="C37" s="92">
        <v>1.044</v>
      </c>
      <c r="D37" s="93">
        <v>1.867</v>
      </c>
    </row>
    <row r="38" spans="1:4" s="84" customFormat="1" ht="12.75">
      <c r="A38" s="85" t="s">
        <v>47</v>
      </c>
      <c r="B38" s="92">
        <v>13.434</v>
      </c>
      <c r="C38" s="92">
        <v>0.74</v>
      </c>
      <c r="D38" s="93">
        <v>5.793</v>
      </c>
    </row>
    <row r="39" spans="1:4" s="84" customFormat="1" ht="12.75">
      <c r="A39" s="85" t="s">
        <v>48</v>
      </c>
      <c r="B39" s="92">
        <v>74.555</v>
      </c>
      <c r="C39" s="91" t="s">
        <v>25</v>
      </c>
      <c r="D39" s="93">
        <v>15.294</v>
      </c>
    </row>
    <row r="40" spans="1:4" s="84" customFormat="1" ht="12.75">
      <c r="A40" s="85"/>
      <c r="B40" s="91"/>
      <c r="C40" s="91"/>
      <c r="D40" s="86"/>
    </row>
    <row r="41" spans="1:4" s="84" customFormat="1" ht="12.75">
      <c r="A41" s="96" t="s">
        <v>149</v>
      </c>
      <c r="B41" s="91"/>
      <c r="C41" s="91"/>
      <c r="D41" s="86"/>
    </row>
    <row r="42" spans="1:4" s="84" customFormat="1" ht="12.75">
      <c r="A42" s="85" t="s">
        <v>131</v>
      </c>
      <c r="B42" s="92">
        <v>85</v>
      </c>
      <c r="C42" s="91" t="s">
        <v>25</v>
      </c>
      <c r="D42" s="93">
        <v>79.986</v>
      </c>
    </row>
    <row r="43" spans="1:4" s="84" customFormat="1" ht="12.75">
      <c r="A43" s="85" t="s">
        <v>132</v>
      </c>
      <c r="B43" s="92">
        <v>22</v>
      </c>
      <c r="C43" s="92">
        <v>4.493</v>
      </c>
      <c r="D43" s="93">
        <v>8.504</v>
      </c>
    </row>
    <row r="44" spans="1:4" s="84" customFormat="1" ht="12.75">
      <c r="A44" s="85" t="s">
        <v>133</v>
      </c>
      <c r="B44" s="92">
        <v>23.995</v>
      </c>
      <c r="C44" s="91" t="s">
        <v>25</v>
      </c>
      <c r="D44" s="93">
        <v>12.64</v>
      </c>
    </row>
    <row r="45" spans="1:4" s="84" customFormat="1" ht="12.75">
      <c r="A45" s="85" t="s">
        <v>134</v>
      </c>
      <c r="B45" s="92">
        <v>37.072</v>
      </c>
      <c r="C45" s="92">
        <v>8.144</v>
      </c>
      <c r="D45" s="93">
        <v>22.921</v>
      </c>
    </row>
    <row r="46" spans="1:4" s="84" customFormat="1" ht="12.75">
      <c r="A46" s="85" t="s">
        <v>135</v>
      </c>
      <c r="B46" s="92">
        <v>77.89</v>
      </c>
      <c r="C46" s="92">
        <v>92.007</v>
      </c>
      <c r="D46" s="93">
        <v>3.546</v>
      </c>
    </row>
    <row r="47" spans="1:4" s="84" customFormat="1" ht="12.75">
      <c r="A47" s="85" t="s">
        <v>136</v>
      </c>
      <c r="B47" s="91" t="s">
        <v>25</v>
      </c>
      <c r="C47" s="91" t="s">
        <v>25</v>
      </c>
      <c r="D47" s="86" t="s">
        <v>25</v>
      </c>
    </row>
    <row r="48" spans="1:4" s="84" customFormat="1" ht="12.75">
      <c r="A48" s="85" t="s">
        <v>137</v>
      </c>
      <c r="B48" s="92">
        <v>3.3</v>
      </c>
      <c r="C48" s="92">
        <v>45.038</v>
      </c>
      <c r="D48" s="86" t="s">
        <v>25</v>
      </c>
    </row>
    <row r="49" spans="1:4" s="84" customFormat="1" ht="12.75">
      <c r="A49" s="85" t="s">
        <v>138</v>
      </c>
      <c r="B49" s="92">
        <v>58.89</v>
      </c>
      <c r="C49" s="92">
        <v>0.787</v>
      </c>
      <c r="D49" s="93">
        <v>34.457</v>
      </c>
    </row>
    <row r="50" spans="1:4" s="84" customFormat="1" ht="12.75">
      <c r="A50" s="85" t="s">
        <v>139</v>
      </c>
      <c r="B50" s="92">
        <v>1.9</v>
      </c>
      <c r="C50" s="91" t="s">
        <v>25</v>
      </c>
      <c r="D50" s="86" t="s">
        <v>25</v>
      </c>
    </row>
    <row r="51" spans="1:4" s="84" customFormat="1" ht="12.75">
      <c r="A51" s="85" t="s">
        <v>140</v>
      </c>
      <c r="B51" s="92">
        <v>4.682</v>
      </c>
      <c r="C51" s="91" t="s">
        <v>25</v>
      </c>
      <c r="D51" s="93">
        <v>2.555</v>
      </c>
    </row>
    <row r="52" spans="1:4" s="84" customFormat="1" ht="13.5" thickBot="1">
      <c r="A52" s="88" t="s">
        <v>141</v>
      </c>
      <c r="B52" s="94">
        <v>2.723</v>
      </c>
      <c r="C52" s="94">
        <v>6.747</v>
      </c>
      <c r="D52" s="89" t="s">
        <v>25</v>
      </c>
    </row>
    <row r="53" spans="1:4" ht="12.75">
      <c r="A53" s="90" t="s">
        <v>142</v>
      </c>
      <c r="B53" s="90"/>
      <c r="C53" s="90"/>
      <c r="D53" s="90"/>
    </row>
    <row r="54" spans="1:4" ht="12.75">
      <c r="A54" s="90"/>
      <c r="B54" s="90"/>
      <c r="C54" s="90"/>
      <c r="D54" s="90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2004-11-15T13:26:05Z</cp:lastPrinted>
  <dcterms:created xsi:type="dcterms:W3CDTF">2003-08-07T08:19:34Z</dcterms:created>
  <dcterms:modified xsi:type="dcterms:W3CDTF">2004-08-05T08:18:45Z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