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activeTab="0"/>
  </bookViews>
  <sheets>
    <sheet name="Indice" sheetId="1" r:id="rId1"/>
    <sheet name="29.1" sheetId="2" r:id="rId2"/>
    <sheet name="29.2" sheetId="3" r:id="rId3"/>
    <sheet name="29.3" sheetId="4" r:id="rId4"/>
    <sheet name="29.4" sheetId="5" r:id="rId5"/>
    <sheet name="29.5" sheetId="6" r:id="rId6"/>
    <sheet name="29.6" sheetId="7" r:id="rId7"/>
    <sheet name="29.7" sheetId="8" r:id="rId8"/>
    <sheet name="29.8" sheetId="9" r:id="rId9"/>
    <sheet name="29.9" sheetId="10" r:id="rId10"/>
    <sheet name="29.10" sheetId="11" r:id="rId11"/>
    <sheet name="29.11" sheetId="12" r:id="rId12"/>
    <sheet name="29.12" sheetId="13" r:id="rId13"/>
    <sheet name="29.13" sheetId="14" r:id="rId14"/>
    <sheet name="29.14" sheetId="15" r:id="rId15"/>
    <sheet name="29.15" sheetId="16" r:id="rId16"/>
    <sheet name="29.16" sheetId="17" r:id="rId17"/>
    <sheet name="29.17" sheetId="18" r:id="rId18"/>
    <sheet name="29.18" sheetId="19" r:id="rId19"/>
    <sheet name="29.19" sheetId="20" r:id="rId20"/>
    <sheet name="29.20" sheetId="21" r:id="rId21"/>
    <sheet name="29.21" sheetId="22" r:id="rId22"/>
    <sheet name="29.22" sheetId="23" r:id="rId23"/>
    <sheet name="29.23" sheetId="24" r:id="rId24"/>
    <sheet name="29.24" sheetId="25" r:id="rId25"/>
    <sheet name="29.25" sheetId="26" r:id="rId26"/>
    <sheet name="29.26" sheetId="27" r:id="rId27"/>
    <sheet name="29.27" sheetId="28" r:id="rId28"/>
    <sheet name="29.28" sheetId="29" r:id="rId29"/>
    <sheet name="29.29" sheetId="30" r:id="rId30"/>
    <sheet name="29.30" sheetId="31" r:id="rId31"/>
    <sheet name="29.31" sheetId="32" r:id="rId32"/>
    <sheet name="29.32" sheetId="33" r:id="rId33"/>
    <sheet name="29.33" sheetId="34" r:id="rId34"/>
    <sheet name="29.34" sheetId="35" r:id="rId35"/>
    <sheet name="29.35" sheetId="36" r:id="rId36"/>
    <sheet name="29.36" sheetId="37" r:id="rId37"/>
    <sheet name="29.37" sheetId="38" r:id="rId38"/>
    <sheet name="29.38" sheetId="39" r:id="rId39"/>
    <sheet name="29.39" sheetId="40" r:id="rId40"/>
    <sheet name="29.40" sheetId="41" r:id="rId41"/>
    <sheet name="29.41" sheetId="42" r:id="rId42"/>
    <sheet name="29.42" sheetId="43" r:id="rId43"/>
    <sheet name="29.43" sheetId="44" r:id="rId44"/>
  </sheets>
  <externalReferences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1">'29.1'!$A$1:$F$25</definedName>
    <definedName name="_xlnm.Print_Area" localSheetId="10">'29.10'!$A$1:$I$25</definedName>
    <definedName name="_xlnm.Print_Area" localSheetId="11">'29.11'!$A$1:$J$28</definedName>
    <definedName name="_xlnm.Print_Area" localSheetId="12">'29.12'!$A$1:$P$31</definedName>
    <definedName name="_xlnm.Print_Area" localSheetId="13">'29.13'!$A$1:$X$31</definedName>
    <definedName name="_xlnm.Print_Area" localSheetId="14">'29.14'!$A$1:$G$55</definedName>
    <definedName name="_xlnm.Print_Area" localSheetId="15">'29.15'!$A$1:$G$52</definedName>
    <definedName name="_xlnm.Print_Area" localSheetId="16">'29.16'!$A$1:$G$52</definedName>
    <definedName name="_xlnm.Print_Area" localSheetId="17">'29.17'!$A$1:$G$52</definedName>
    <definedName name="_xlnm.Print_Area" localSheetId="18">'29.18'!$A$1:$G$52</definedName>
    <definedName name="_xlnm.Print_Area" localSheetId="19">'29.19'!$A$1:$G$52</definedName>
    <definedName name="_xlnm.Print_Area" localSheetId="2">'29.2'!$A$1:$F$24</definedName>
    <definedName name="_xlnm.Print_Area" localSheetId="20">'29.20'!$A$1:$G$54</definedName>
    <definedName name="_xlnm.Print_Area" localSheetId="21">'29.21'!$A$1:$G$52</definedName>
    <definedName name="_xlnm.Print_Area" localSheetId="22">'29.22'!$A$1:$G$52</definedName>
    <definedName name="_xlnm.Print_Area" localSheetId="23">'29.23'!$A$1:$G$55</definedName>
    <definedName name="_xlnm.Print_Area" localSheetId="24">'29.24'!$A$1:$G$52</definedName>
    <definedName name="_xlnm.Print_Area" localSheetId="25">'29.25'!$A$1:$G$52</definedName>
    <definedName name="_xlnm.Print_Area" localSheetId="26">'29.26'!$A$1:$G$52</definedName>
    <definedName name="_xlnm.Print_Area" localSheetId="27">'29.27'!$A$1:$G$52</definedName>
    <definedName name="_xlnm.Print_Area" localSheetId="28">'29.28'!$A$1:$G$52</definedName>
    <definedName name="_xlnm.Print_Area" localSheetId="29">'29.29'!$A$1:$G$52</definedName>
    <definedName name="_xlnm.Print_Area" localSheetId="3">'29.3'!$A$1:$F$27</definedName>
    <definedName name="_xlnm.Print_Area" localSheetId="30">'29.30'!$A$1:$G$52</definedName>
    <definedName name="_xlnm.Print_Area" localSheetId="31">'29.31'!$A$1:$G$22</definedName>
    <definedName name="_xlnm.Print_Area" localSheetId="33">'29.33'!$A$1:$G$20</definedName>
    <definedName name="_xlnm.Print_Area" localSheetId="34">'29.34'!$A$1:$J$21</definedName>
    <definedName name="_xlnm.Print_Area" localSheetId="35">'29.35'!$A$1:$J$22</definedName>
    <definedName name="_xlnm.Print_Area" localSheetId="36">'29.36'!$A$1:$J$21</definedName>
    <definedName name="_xlnm.Print_Area" localSheetId="37">'29.37'!$A$1:$H$18</definedName>
    <definedName name="_xlnm.Print_Area" localSheetId="38">'29.38'!$A$1:$K$54</definedName>
    <definedName name="_xlnm.Print_Area" localSheetId="39">'29.39'!$A$1:$K$41</definedName>
    <definedName name="_xlnm.Print_Area" localSheetId="4">'29.4'!$A$1:$M$32</definedName>
    <definedName name="_xlnm.Print_Area" localSheetId="40">'29.40'!$A$1:$I$18</definedName>
    <definedName name="_xlnm.Print_Area" localSheetId="41">'29.41'!$A$1:$F$19</definedName>
    <definedName name="_xlnm.Print_Area" localSheetId="42">'29.42'!$A$1:$F$20</definedName>
    <definedName name="_xlnm.Print_Area" localSheetId="43">'29.43'!$A:$IV</definedName>
    <definedName name="_xlnm.Print_Area" localSheetId="5">'29.5'!$A$1:$M$32</definedName>
    <definedName name="_xlnm.Print_Area" localSheetId="6">'29.6'!$A$1:$M$27</definedName>
    <definedName name="_xlnm.Print_Area" localSheetId="7">'29.7'!$A$1:$H$31</definedName>
    <definedName name="_xlnm.Print_Area" localSheetId="8">'29.8'!$A$1:$N$55</definedName>
    <definedName name="_xlnm.Print_Area" localSheetId="9">'29.9'!$A$1:$Q$51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<sst xmlns="http://schemas.openxmlformats.org/spreadsheetml/2006/main" count="1874" uniqueCount="367">
  <si>
    <t>Valores Corrientes a Precios Básicos</t>
  </si>
  <si>
    <t>Años</t>
  </si>
  <si>
    <t>Producción</t>
  </si>
  <si>
    <t>Estructura en %</t>
  </si>
  <si>
    <t>Consumos</t>
  </si>
  <si>
    <t>Plantones</t>
  </si>
  <si>
    <t>Abonos</t>
  </si>
  <si>
    <t>Piensos</t>
  </si>
  <si>
    <t>Valores Constantes de 1995 a Precios Básicos</t>
  </si>
  <si>
    <t>Valor</t>
  </si>
  <si>
    <t>Amortizaciones</t>
  </si>
  <si>
    <t xml:space="preserve">PRODUCCION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</si>
  <si>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</si>
  <si>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</si>
  <si>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</si>
  <si>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</si>
  <si>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</si>
  <si>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</si>
  <si>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PRODUCCION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</si>
  <si>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</si>
  <si>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</si>
  <si>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</si>
  <si>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</si>
  <si>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</si>
  <si>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</si>
  <si>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</si>
  <si>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</si>
  <si>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</si>
  <si>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</si>
  <si>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</si>
  <si>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PRODUCCION DE SERVICIOS</t>
  </si>
  <si>
    <t>B.-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</si>
  <si>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</si>
  <si>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</si>
  <si>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</si>
  <si>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</si>
  <si>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</si>
  <si>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</si>
  <si>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</si>
  <si>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</si>
  <si>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</si>
  <si>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</si>
  <si>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C=(A-B) VALOR AÑADIDO BRUTO </t>
  </si>
  <si>
    <t>D.- AMORTIZACIONES</t>
  </si>
  <si>
    <t xml:space="preserve">E.- OTRAS SUBVENCIONES </t>
  </si>
  <si>
    <t>F.- OTROS IMPUESTOS</t>
  </si>
  <si>
    <t>FBCF en Plantaciones</t>
  </si>
  <si>
    <t>FBCF en Animales</t>
  </si>
  <si>
    <t>FBCF en Material</t>
  </si>
  <si>
    <t xml:space="preserve"> FBCF en Maquinaria y otros bienes de Equipo</t>
  </si>
  <si>
    <t xml:space="preserve"> FBCF en Material de Transporte</t>
  </si>
  <si>
    <t>FBCF en Edificios</t>
  </si>
  <si>
    <t xml:space="preserve"> FBCF en edificios de explotación(no residenciales)</t>
  </si>
  <si>
    <t xml:space="preserve"> FBCF en Otras obras excepto mejoras de tierras</t>
  </si>
  <si>
    <t>Otra FBCF</t>
  </si>
  <si>
    <t xml:space="preserve"> FBCF en Activos Fijos Inmateriales</t>
  </si>
  <si>
    <t xml:space="preserve"> Aumento del Valor de Activos Fijos no financieros no productivos</t>
  </si>
  <si>
    <t>FBCF en mejora de tierras</t>
  </si>
  <si>
    <t>Gastos ligados a transferencias de tierras y derechos</t>
  </si>
  <si>
    <t>VARIACIÓN DE EXISTENCIAS</t>
  </si>
  <si>
    <t>TRANFERENCIAS DE CAPITAL</t>
  </si>
  <si>
    <t>Ayudas a la inversión</t>
  </si>
  <si>
    <t>Otras transferencias de capital</t>
  </si>
  <si>
    <t>1995</t>
  </si>
  <si>
    <t>1996</t>
  </si>
  <si>
    <t>1997</t>
  </si>
  <si>
    <t>1998</t>
  </si>
  <si>
    <t>Madera Larga</t>
  </si>
  <si>
    <t>Madera Apilada</t>
  </si>
  <si>
    <t>Las demás</t>
  </si>
  <si>
    <t>Leña de Coniferas</t>
  </si>
  <si>
    <t>Leña de Frondosas</t>
  </si>
  <si>
    <t>Corcho</t>
  </si>
  <si>
    <t>Forestación</t>
  </si>
  <si>
    <t>Otros Productos</t>
  </si>
  <si>
    <t>Transformación de productos</t>
  </si>
  <si>
    <t>Otras actividades</t>
  </si>
  <si>
    <t>Energía; Lubricantes</t>
  </si>
  <si>
    <t>Productos fitosanitarios</t>
  </si>
  <si>
    <t>Mantenimiento de material</t>
  </si>
  <si>
    <t>Mantenimiento de edificios</t>
  </si>
  <si>
    <t>Servicios forestales</t>
  </si>
  <si>
    <t>Otros bienes y servicios</t>
  </si>
  <si>
    <t>Bienes de Equipo</t>
  </si>
  <si>
    <t>Construcciones</t>
  </si>
  <si>
    <t>(A) Avance</t>
  </si>
  <si>
    <t>1999</t>
  </si>
  <si>
    <t>2000</t>
  </si>
  <si>
    <t xml:space="preserve"> (Millones de Euros)</t>
  </si>
  <si>
    <t>S/d</t>
  </si>
  <si>
    <t>S/d: Sin dato</t>
  </si>
  <si>
    <t>MACROMAGNITUDES AGRARIAS</t>
  </si>
  <si>
    <t xml:space="preserve">  Producto interior bruto</t>
  </si>
  <si>
    <t xml:space="preserve">  Porcentaje que corresponde</t>
  </si>
  <si>
    <t xml:space="preserve">  Renta nacional disponible neta</t>
  </si>
  <si>
    <t xml:space="preserve"> a precios de mercado</t>
  </si>
  <si>
    <t xml:space="preserve"> al sector agrario (*)</t>
  </si>
  <si>
    <t>a precios de mercado</t>
  </si>
  <si>
    <t xml:space="preserve"> (P) Estimación Provisional.</t>
  </si>
  <si>
    <t xml:space="preserve"> (A) Estimación Avance.</t>
  </si>
  <si>
    <t xml:space="preserve"> (*) Recoge la participación de las ramas agraria y pesquera.</t>
  </si>
  <si>
    <t xml:space="preserve"> Fuente: I.N.E.</t>
  </si>
  <si>
    <t xml:space="preserve">Producción </t>
  </si>
  <si>
    <t>PAISES</t>
  </si>
  <si>
    <t>de la rama de la</t>
  </si>
  <si>
    <t xml:space="preserve"> vegetal</t>
  </si>
  <si>
    <t>animal</t>
  </si>
  <si>
    <t>intermedios</t>
  </si>
  <si>
    <t>Renta Agraria</t>
  </si>
  <si>
    <t>actividad agraria</t>
  </si>
  <si>
    <t>Producción de la Rama</t>
  </si>
  <si>
    <t>Actividades Secundarias No Agrarias No Separables</t>
  </si>
  <si>
    <t>Producción Vegetal</t>
  </si>
  <si>
    <t>Producción Animal</t>
  </si>
  <si>
    <t>Producción de Servicios Agrarios</t>
  </si>
  <si>
    <t xml:space="preserve">Semillas y Plantones </t>
  </si>
  <si>
    <t>Energia; Lubricantes</t>
  </si>
  <si>
    <t>Productos Fitosanitarios</t>
  </si>
  <si>
    <t>Gastos Veterinarios</t>
  </si>
  <si>
    <t>Mantenimiento de Material</t>
  </si>
  <si>
    <t>Mantenimiento de Edificios</t>
  </si>
  <si>
    <t>Servicios Agrícolas</t>
  </si>
  <si>
    <t>Producción Rama agraria</t>
  </si>
  <si>
    <t>Consumos Intermedios</t>
  </si>
  <si>
    <t>Valor Añadido Bruto</t>
  </si>
  <si>
    <t>Otras Subenciones</t>
  </si>
  <si>
    <t>Otros Impuestos</t>
  </si>
  <si>
    <t>Remuneración de Asalariados</t>
  </si>
  <si>
    <t>Excedente Neto de Explotación</t>
  </si>
  <si>
    <t>Alquileres y Cánones de Arrendamiento</t>
  </si>
  <si>
    <t>Intereses Pagados</t>
  </si>
  <si>
    <t>Intereses Recibidos</t>
  </si>
  <si>
    <t>Renta Empresarial</t>
  </si>
  <si>
    <t>Producción Leña</t>
  </si>
  <si>
    <t>Producción Madera</t>
  </si>
  <si>
    <t>Otros Productos Forestales</t>
  </si>
  <si>
    <t>Actividades Secundarias No Forestales No Separables</t>
  </si>
  <si>
    <t>Total Consumos Intermedios</t>
  </si>
  <si>
    <t>Semillas y Plantones</t>
  </si>
  <si>
    <t>Servicios Forestales</t>
  </si>
  <si>
    <t>Otros Bienes y Servicios</t>
  </si>
  <si>
    <t>Producción Rama Forestal</t>
  </si>
  <si>
    <t>Renta Forestal</t>
  </si>
  <si>
    <t>Valor Añadido Neto</t>
  </si>
  <si>
    <t>2001</t>
  </si>
  <si>
    <t>Estructura %</t>
  </si>
  <si>
    <t>ACTIVIDADES SECUNDARIAS NO AGRARIAS</t>
  </si>
  <si>
    <t>2002</t>
  </si>
  <si>
    <t xml:space="preserve"> </t>
  </si>
  <si>
    <t>(Millones de Euros)</t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</si>
  <si>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</si>
  <si>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 xml:space="preserve">(2)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</si>
  <si>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</si>
  <si>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</si>
  <si>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</si>
  <si>
    <r>
      <t xml:space="preserve">(1) </t>
    </r>
    <r>
      <rPr>
        <sz val="10"/>
        <rFont val="Arial"/>
        <family val="2"/>
      </rPr>
      <t>Incluye: Remolacha, Tabaco, Algodón, Girasol y otras. Tambien se  incluyen las leguminosas grano</t>
    </r>
  </si>
  <si>
    <t>FBCF: Formación Bruta de Capital Fijo</t>
  </si>
  <si>
    <r>
      <t xml:space="preserve">   4  Hortalizas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</si>
  <si>
    <r>
      <t>(*)</t>
    </r>
    <r>
      <rPr>
        <sz val="10"/>
        <rFont val="Arial"/>
        <family val="2"/>
      </rPr>
      <t xml:space="preserve"> Metodología SEC-95 </t>
    </r>
  </si>
  <si>
    <r>
      <t>(1)</t>
    </r>
    <r>
      <rPr>
        <sz val="10"/>
        <rFont val="Arial"/>
        <family val="2"/>
      </rPr>
      <t xml:space="preserve"> Incluye: Remolacha, tabaco, algodón, girasol y otras. Tambien se  incluyen las leguminosas grano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</si>
  <si>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</si>
  <si>
    <t xml:space="preserve"> Valores Corrientes a Precios Básicos</t>
  </si>
  <si>
    <t xml:space="preserve"> Valores Constantes de 1995 a Precios Básicos</t>
  </si>
  <si>
    <t>Producción de la Rama Agraria</t>
  </si>
  <si>
    <t>Añadido Neto</t>
  </si>
  <si>
    <t>D. AMORTIZACIONES</t>
  </si>
  <si>
    <t xml:space="preserve">E. OTRAS SUBVENCIONES </t>
  </si>
  <si>
    <t>F. OTROS IMPUESTOS</t>
  </si>
  <si>
    <t>ACTIVIDADES SECUNDARIAS NO AGRARIAS NO SEPARABLES</t>
  </si>
  <si>
    <t>A. PRODUCCION RAMA AGRARIA</t>
  </si>
  <si>
    <t>B. CONSUMOS INTERMEDIOS</t>
  </si>
  <si>
    <t>A. FBCF EN PRODUCTOS AGRARIOS</t>
  </si>
  <si>
    <t>B. FBCF EN PRODUCTOS NO AGRARIOS</t>
  </si>
  <si>
    <t>C. FORMACION BRUTA DE CAPITAL FIJO (A+B)</t>
  </si>
  <si>
    <t>D. FORMACION NETA DE CAPITAL FIJO (C-E)</t>
  </si>
  <si>
    <t>E. CONSUMO DE CAPITAL FIJO</t>
  </si>
  <si>
    <t>G= (C-D+E-F)  RENTA AGRARIA</t>
  </si>
  <si>
    <t xml:space="preserve">C= (A-B) VALOR AÑADIDO BRUTO </t>
  </si>
  <si>
    <t>1. MADERA DE CONIFERAS</t>
  </si>
  <si>
    <t>2. MADERA DE FRONDOSAS</t>
  </si>
  <si>
    <t>3. LEÑA</t>
  </si>
  <si>
    <t>4. OTROS PRODUCTOS</t>
  </si>
  <si>
    <t xml:space="preserve">6. PRODUCCION DE SERVICIOS </t>
  </si>
  <si>
    <t>8. ACTIVIDADES SECUNDARIAS</t>
  </si>
  <si>
    <t>10. CONSUMOS INTERMEDIOS TOTALES</t>
  </si>
  <si>
    <t>12. CONSUMO DE CAPITAL FIJO</t>
  </si>
  <si>
    <t>14. REMUNERACIÓN DE ASALARIADOS</t>
  </si>
  <si>
    <t>15. OTRO IMPUESTOS SOBRE LA PRODUCCIÓN</t>
  </si>
  <si>
    <t>16. OTRAS SUBVENCIONES A LA PRODUCCIÓN</t>
  </si>
  <si>
    <t>19. ARRENDAMIENTOS</t>
  </si>
  <si>
    <t>20. INTERESES PAGADOS</t>
  </si>
  <si>
    <t>21. INTERESES RECIBIDOS</t>
  </si>
  <si>
    <t>11. VALOR AÑADIDO BRUTO A PRECIOS BÁSICOS (9-10)</t>
  </si>
  <si>
    <t>13. VALOR AÑADIDO NETO A PRECIOS BÁSICOS (11-12)</t>
  </si>
  <si>
    <t>17. RENTA FORESTAL (13-15+16)</t>
  </si>
  <si>
    <t>18. EXCEDENTE DE EXPLOTACIÓN MIXTO (13-14-15+16)</t>
  </si>
  <si>
    <t>22. RENTA EMPRESARIAL (18-19-20+21)</t>
  </si>
  <si>
    <t>9. PRODUCCIÓN DE LA RAMA FORESTAL (7+8)</t>
  </si>
  <si>
    <t>7. PRODUCCIÓN FORESTAL (5+6)</t>
  </si>
  <si>
    <t>5. PRODUCCIÓN FORESTAL (1 A 4)</t>
  </si>
  <si>
    <t xml:space="preserve">    NO FORESTALES (NO SEPARABLES)</t>
  </si>
  <si>
    <t>-</t>
  </si>
  <si>
    <t>5. PRODUCCIÓN FORESTAL (1 a 4)</t>
  </si>
  <si>
    <t>a precios de mercado por habitante</t>
  </si>
  <si>
    <t>A Precios Corrientes (Millones de euros)</t>
  </si>
  <si>
    <t>Fuente: EUROSTAT. Sistema Europeo de Cuentas Integradas 1995 (SCN-95)</t>
  </si>
  <si>
    <t xml:space="preserve">  Base 2000= 100</t>
  </si>
  <si>
    <t>2003</t>
  </si>
  <si>
    <t>Valores Constantes de 2000 a Precios Básicos</t>
  </si>
  <si>
    <t>(E) Estimación</t>
  </si>
  <si>
    <t>Valores Constantes de 2000 a Precios Basicos</t>
  </si>
  <si>
    <t>(Euros)</t>
  </si>
  <si>
    <t>(Millones de euros)</t>
  </si>
  <si>
    <t>Bélgica</t>
  </si>
  <si>
    <t>República Checa</t>
  </si>
  <si>
    <t>Dinamarca</t>
  </si>
  <si>
    <t>Alemania</t>
  </si>
  <si>
    <t>Estonia</t>
  </si>
  <si>
    <t>Irlanda</t>
  </si>
  <si>
    <t>España</t>
  </si>
  <si>
    <t>Francia</t>
  </si>
  <si>
    <t>Italia</t>
  </si>
  <si>
    <t>Chipre</t>
  </si>
  <si>
    <t>Letonia</t>
  </si>
  <si>
    <t>Lituania</t>
  </si>
  <si>
    <t>Luxemburgo</t>
  </si>
  <si>
    <t>Hungría</t>
  </si>
  <si>
    <t>Malta</t>
  </si>
  <si>
    <t>Austria</t>
  </si>
  <si>
    <t>Polonia</t>
  </si>
  <si>
    <t>Portugal</t>
  </si>
  <si>
    <t>Eslovenia</t>
  </si>
  <si>
    <t>Eslovaquia</t>
  </si>
  <si>
    <t>Finlandia</t>
  </si>
  <si>
    <t>Suecia</t>
  </si>
  <si>
    <t>Reino Unido</t>
  </si>
  <si>
    <t>29.1. COMPONENTES DE LA PRODUCCION DE LA RAMA AGRARIA</t>
  </si>
  <si>
    <t>29.2. COMPONENTES DE LA PRODUCCION DE LA RAMA AGRARIA</t>
  </si>
  <si>
    <t>29.3. COMPONENTES DELA PRODUCCION DE LA RAMA AGRARIA</t>
  </si>
  <si>
    <t>29.4. CONSUMOS INTERMEDIOS DE LA RAMA AGRARIA</t>
  </si>
  <si>
    <t>29.5. CONSUMOS INTERMEDIOS DE LA RAMA AGRARIA</t>
  </si>
  <si>
    <t>29.6. CONSUMOS INTERMEDIOS DE LA RAMA AGRARIA</t>
  </si>
  <si>
    <t>29.7. RENTA DE LA AGRICULTURA</t>
  </si>
  <si>
    <t>29.8. CUENTA DE PRODUCCIÓN DE LA AGRICULTURA</t>
  </si>
  <si>
    <t>29.9. CUENTA DE PRODUCCIÓN DE LA AGRICULTURA</t>
  </si>
  <si>
    <t>29.10. CUENTA DE EXPLOTACIÓN DE LA AGRICULTURA</t>
  </si>
  <si>
    <t>29.11. CUENTA DE RENTA EMPRESARIAL DE LA AGRICULTURA</t>
  </si>
  <si>
    <t>29.12. CUENTA DE CAPITAL DE LA AGRICULTURA</t>
  </si>
  <si>
    <t>29.13. CUENTA DE CAPITAL DE LA AGRICULTURA</t>
  </si>
  <si>
    <r>
      <t xml:space="preserve">29.14. ANDALUCÍA : EVOLUCIÓN DE LAS MACROMAGNITUDES AGRARIAS 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 xml:space="preserve">  </t>
    </r>
  </si>
  <si>
    <r>
      <t xml:space="preserve">29.15. ARAGÓN : EVOLUCIÓN DE LAS MACROMAGNITUDES AGRARIAS </t>
    </r>
    <r>
      <rPr>
        <b/>
        <vertAlign val="superscript"/>
        <sz val="11"/>
        <rFont val="Arial"/>
        <family val="2"/>
      </rPr>
      <t>(*)</t>
    </r>
  </si>
  <si>
    <r>
      <t xml:space="preserve">29.16. ASTURIAS (PRINCIPADO DE): EVOLUCIÓN DE LAS MACROMAGNITUDES AGRARIAS </t>
    </r>
    <r>
      <rPr>
        <b/>
        <vertAlign val="superscript"/>
        <sz val="11"/>
        <rFont val="Arial"/>
        <family val="2"/>
      </rPr>
      <t>(*)</t>
    </r>
  </si>
  <si>
    <r>
      <t xml:space="preserve">29.17. BALEARES (ISLAS): EVOLUCIÓN DE LAS MACROMAGNITUDES AGRARIAS </t>
    </r>
    <r>
      <rPr>
        <b/>
        <vertAlign val="superscript"/>
        <sz val="11"/>
        <rFont val="Arial"/>
        <family val="2"/>
      </rPr>
      <t xml:space="preserve">(*)  </t>
    </r>
  </si>
  <si>
    <r>
      <t xml:space="preserve">29.18. CANARIAS: EVOLUCIÓN DE LAS MACROMAGNITUDES AGRARIAS </t>
    </r>
    <r>
      <rPr>
        <b/>
        <vertAlign val="superscript"/>
        <sz val="11"/>
        <rFont val="Arial"/>
        <family val="2"/>
      </rPr>
      <t xml:space="preserve">(*) </t>
    </r>
  </si>
  <si>
    <r>
      <t xml:space="preserve">29.19. CANTABRIA: EVOLUCIÓN DE LAS MACROMAGNITUDES AGRARIAS </t>
    </r>
    <r>
      <rPr>
        <b/>
        <vertAlign val="superscript"/>
        <sz val="11"/>
        <rFont val="Arial"/>
        <family val="2"/>
      </rPr>
      <t xml:space="preserve">(*) </t>
    </r>
  </si>
  <si>
    <r>
      <t xml:space="preserve">29.20. CASTILLA Y LEÓN: EVOLUCIÓN DE LAS MACROMAGNITUDES AGRARIAS 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 xml:space="preserve"> </t>
    </r>
  </si>
  <si>
    <r>
      <t xml:space="preserve">29.21. CASTILLA LA MANCHA: EVOLUCIÓN DE LAS MACROMAGNITUDES AGRARIAS </t>
    </r>
    <r>
      <rPr>
        <b/>
        <vertAlign val="superscript"/>
        <sz val="11"/>
        <rFont val="Arial"/>
        <family val="2"/>
      </rPr>
      <t xml:space="preserve">(*) </t>
    </r>
  </si>
  <si>
    <r>
      <t xml:space="preserve">29.22. CATALUÑA: EVOLUCIÓN DE LAS MACROMAGNITUDES AGRARIAS </t>
    </r>
    <r>
      <rPr>
        <b/>
        <vertAlign val="superscript"/>
        <sz val="11"/>
        <rFont val="Arial"/>
        <family val="2"/>
      </rPr>
      <t xml:space="preserve">(*) </t>
    </r>
  </si>
  <si>
    <r>
      <t xml:space="preserve">29.23. COMUNIDAD VALENCIANA: EVOLUCIÓN DE LAS MACROMAGNITUDES AGRARIAS </t>
    </r>
    <r>
      <rPr>
        <b/>
        <vertAlign val="superscript"/>
        <sz val="11"/>
        <rFont val="Arial"/>
        <family val="2"/>
      </rPr>
      <t xml:space="preserve">(*) </t>
    </r>
  </si>
  <si>
    <r>
      <t xml:space="preserve">29.24. EXTREMADURA: EVOLUCIÓN DE LAS MACROMAGNITUDES AGRARIAS </t>
    </r>
    <r>
      <rPr>
        <b/>
        <vertAlign val="superscript"/>
        <sz val="11"/>
        <rFont val="Arial"/>
        <family val="2"/>
      </rPr>
      <t xml:space="preserve">(*) </t>
    </r>
  </si>
  <si>
    <r>
      <t xml:space="preserve">29.25. GALICIA: EVOLUCIÓN DE LAS MACROMAGNITUDES AGRARIAS </t>
    </r>
    <r>
      <rPr>
        <b/>
        <vertAlign val="superscript"/>
        <sz val="11"/>
        <rFont val="Arial"/>
        <family val="2"/>
      </rPr>
      <t xml:space="preserve">(*) </t>
    </r>
  </si>
  <si>
    <r>
      <t xml:space="preserve">29.26. MADRID (COMUNIDAD DE): EVOLUCIÓN DE LAS MACROMAGNITUDES AGRARIAS </t>
    </r>
    <r>
      <rPr>
        <b/>
        <vertAlign val="superscript"/>
        <sz val="11"/>
        <rFont val="Arial"/>
        <family val="2"/>
      </rPr>
      <t xml:space="preserve">(*) </t>
    </r>
  </si>
  <si>
    <r>
      <t xml:space="preserve">29.27. MURCIA (REGIÓN DE): EVOLUCIÓN DE LAS MACROMAGNITUDES AGRARIAS </t>
    </r>
    <r>
      <rPr>
        <b/>
        <vertAlign val="superscript"/>
        <sz val="11"/>
        <rFont val="Arial"/>
        <family val="2"/>
      </rPr>
      <t xml:space="preserve">(*) </t>
    </r>
  </si>
  <si>
    <r>
      <t xml:space="preserve">29.28. NAVARRA (COMUNIDAD FORAL DE): EVOLUCIÓN DE LAS MACROMAGNITUDES AGRARIAS </t>
    </r>
    <r>
      <rPr>
        <b/>
        <vertAlign val="superscript"/>
        <sz val="11"/>
        <rFont val="Arial"/>
        <family val="2"/>
      </rPr>
      <t xml:space="preserve">(*) </t>
    </r>
  </si>
  <si>
    <r>
      <t>29.29. PAÍS VASCO: EVOLUCIÓN DE LAS MACROMAGNITUDES AGRARIAS</t>
    </r>
    <r>
      <rPr>
        <b/>
        <vertAlign val="superscript"/>
        <sz val="11"/>
        <rFont val="Arial"/>
        <family val="2"/>
      </rPr>
      <t xml:space="preserve"> (*) </t>
    </r>
  </si>
  <si>
    <r>
      <t xml:space="preserve">29.30. RIOJA (LA): EVOLUCIÓN DE LAS MACROMAGNITUDES AGRARIAS </t>
    </r>
    <r>
      <rPr>
        <b/>
        <vertAlign val="superscript"/>
        <sz val="11"/>
        <rFont val="Arial"/>
        <family val="2"/>
      </rPr>
      <t xml:space="preserve">(*) </t>
    </r>
  </si>
  <si>
    <t>29.31. COMPONENTES DELA PRODUCCION DE LA RAMA FORESTAL</t>
  </si>
  <si>
    <t>29.32. COMPONENTES DELA PRODUCCION DE LA RAMA FORESTAL</t>
  </si>
  <si>
    <t>29.33. COMPONENTES DELA PRODUCCION DE LA RAMA FORESTAL</t>
  </si>
  <si>
    <t>29.34. CONSUMOS INTERMEDIOS DE LA RAMA FORESTAL</t>
  </si>
  <si>
    <t>29.35. CONSUMOS INTERMEDIOS DE LA RAMA FORESTAL</t>
  </si>
  <si>
    <t>29.36. CONSUMOS INTERMEDIOS DE LA RAMA FORESTAL</t>
  </si>
  <si>
    <t>29.37. RENTA DE LA RAMA FORESTAL</t>
  </si>
  <si>
    <t>29.38. CUENTA DE PRODUCCIÓN FORESTAL</t>
  </si>
  <si>
    <t>29.39. CUENTA DE PRODUCCIÓN FORESTAL</t>
  </si>
  <si>
    <t>29.40. CUENTA DE EXPLOTACIÓN FORESTAL</t>
  </si>
  <si>
    <t>29.41. CUENTA DE RENTA EMPRESARIAL FORESTAL</t>
  </si>
  <si>
    <t xml:space="preserve">29.42.  PRODUCTO INTERIOR BRUTO Y RENTA NACIONAL: Serie histórica de sus valores en la Contabilidad Nacional de España </t>
  </si>
  <si>
    <t>(A)Avance</t>
  </si>
  <si>
    <t xml:space="preserve"> 11  Otros Bienes y Servicios </t>
  </si>
  <si>
    <t xml:space="preserve"> 10  Servicios Intermediación Financiera(SIFIM)</t>
  </si>
  <si>
    <t>*Valor</t>
  </si>
  <si>
    <t>Excedente Neto de Explotación*</t>
  </si>
  <si>
    <t>Renta Empresarial*</t>
  </si>
  <si>
    <t>Añadido Bruto*</t>
  </si>
  <si>
    <t>Renta Agraria*</t>
  </si>
  <si>
    <t>B. CONSUMOS INTERMEDIOS*</t>
  </si>
  <si>
    <t xml:space="preserve">C=(A-B) VALOR AÑADIDO BRUTO* </t>
  </si>
  <si>
    <t xml:space="preserve">G = (C-D) VALOR AÑADIDO NETO*  </t>
  </si>
  <si>
    <t>G = (C-D+E-F)  RENTA AGRARIA*</t>
  </si>
  <si>
    <t>Consumos Intermedios*</t>
  </si>
  <si>
    <t>Valor Añadido Bruto*</t>
  </si>
  <si>
    <t>Total Consumos Intemedios*</t>
  </si>
  <si>
    <t>Servicios de intermediación financiera (SIFIM)*</t>
  </si>
  <si>
    <t>Total Consumos Intemerdios*</t>
  </si>
  <si>
    <t>Total Consumos Intermedios*</t>
  </si>
  <si>
    <t>2006(A)</t>
  </si>
  <si>
    <t>2006 (A)</t>
  </si>
  <si>
    <t>2007 (E)</t>
  </si>
  <si>
    <t>2004</t>
  </si>
  <si>
    <t>2005</t>
  </si>
  <si>
    <t>2007(E)</t>
  </si>
  <si>
    <t xml:space="preserve">   2000</t>
  </si>
  <si>
    <t xml:space="preserve">   2001 </t>
  </si>
  <si>
    <t xml:space="preserve">   2002</t>
  </si>
  <si>
    <t xml:space="preserve">   2003 </t>
  </si>
  <si>
    <t xml:space="preserve">   2004 (P)</t>
  </si>
  <si>
    <t xml:space="preserve">   2005 (P)</t>
  </si>
  <si>
    <t xml:space="preserve">   2006 (A)</t>
  </si>
  <si>
    <t xml:space="preserve"> EUR-27</t>
  </si>
  <si>
    <t>Búlgaria</t>
  </si>
  <si>
    <t>Gracia</t>
  </si>
  <si>
    <t>Holanda</t>
  </si>
  <si>
    <t>Rumanía</t>
  </si>
  <si>
    <r>
      <t xml:space="preserve">           consumos intermedios y renta agraria en la Unión Europea, 2007 </t>
    </r>
    <r>
      <rPr>
        <b/>
        <vertAlign val="superscript"/>
        <sz val="11"/>
        <rFont val="Arial"/>
        <family val="2"/>
      </rPr>
      <t>(P)</t>
    </r>
  </si>
  <si>
    <t>(P) Provisional</t>
  </si>
  <si>
    <t>* Los resultados publicados en el periodo 2000-2006 se modifican por la inclusión de la partida Servicios Intermediación Financiera (SIFIM) en los consumos intermedios</t>
  </si>
  <si>
    <t xml:space="preserve">* Los resultados publicados en el periodo 2000-2006 se modifican por la inclusión </t>
  </si>
  <si>
    <t>de la partida Servicios Intermediación Financiera (SIFIM) en los consumos intermedios</t>
  </si>
  <si>
    <t xml:space="preserve"> FBCF en Maqui-ria y otros bienes de Equipo</t>
  </si>
  <si>
    <t xml:space="preserve"> Aumento del Valor de Activos Fijos no fi-ncieros no productivos</t>
  </si>
  <si>
    <t xml:space="preserve">29.43. Producción de la rama de la actividad agraria, producción vegetal, producción animal, </t>
  </si>
  <si>
    <t>ANUARIO DE ESTADÍSTICA AGROALIMENTARIA Y PESQUERA 2007</t>
  </si>
  <si>
    <t>CAPITULO 29: MACROMAGNITUDES AGRARIAS</t>
  </si>
  <si>
    <t>29.1. COMPONENTES DE LA PRODUCCION DE LA RAMA AGRARIA Valores Corrientes a Precios Básicos</t>
  </si>
  <si>
    <t>Volver al Indice</t>
  </si>
  <si>
    <t>29.2. COMPONENTES DE LA PRODUCCION DE LA RAMA AGRARIA Estructura en %</t>
  </si>
  <si>
    <t>29.3. COMPONENTES DELA PRODUCCION DE LA RAMA AGRARIA Valores Constantes de 2000 a Precios Básicos</t>
  </si>
  <si>
    <t>29.4. CONSUMOS INTERMEDIOS DE LA RAMA AGRARIA Valores Corrientes a Precios Básicos</t>
  </si>
  <si>
    <t>29.5. CONSUMOS INTERMEDIOS DE LA RAMA AGRARIA Estructura en %</t>
  </si>
  <si>
    <t>29.6. CONSUMOS INTERMEDIOS DE LA RAMA AGRARIA Valores Constantes de 2000 a Precios Básicos</t>
  </si>
  <si>
    <t>29.7. RENTA DE LA AGRICULTURA Valores Corrientes a Precios Básicos</t>
  </si>
  <si>
    <t>29.8. CUENTA DE PRODUCCIÓN DE LA AGRICULTURA Valores Corrientes a Precios Básicos</t>
  </si>
  <si>
    <t>29.9. CUENTA DE PRODUCCIÓN DE LA AGRICULTURA Valores Constantes de 2000 a Precios Básicos</t>
  </si>
  <si>
    <t>29.10. CUENTA DE EXPLOTACIÓN DE LA AGRICULTURA Valores Corrientes a Precios Básicos</t>
  </si>
  <si>
    <t>29.11. CUENTA DE RENTA EMPRESARIAL DE LA AGRICULTURA Valores Corrientes a Precios Básicos</t>
  </si>
  <si>
    <t>29.12. CUENTA DE CAPITAL DE LA AGRICULTURA Valores Corrientes a Precios Básicos</t>
  </si>
  <si>
    <t>29.13. CUENTA DE CAPITAL DE LA AGRICULTURA Valores Constantes de 2000 a Precios Basicos</t>
  </si>
  <si>
    <t>29.14. ANDALUCÍA : EVOLUCIÓN DE LAS MACROMAGNITUDES AGRARIAS (*) Valores Corrientes a Precios Básicos</t>
  </si>
  <si>
    <t>29.15. ARAGÓN : EVOLUCIÓN DE LAS MACROMAGNITUDES AGRARIAS (*) Valores Corrientes a Precios Básicos</t>
  </si>
  <si>
    <t>29.16. ASTURIAS (PRINCIPADO DE): EVOLUCIÓN DE LAS MACROMAGNITUDES AGRARIAS (*) Valores Corrientes a Precios Básicos</t>
  </si>
  <si>
    <t>29.17. BALEARES (ISLAS): EVOLUCIÓN DE LAS MACROMAGNITUDES AGRARIAS (*) Valores Corrientes a Precios Básicos</t>
  </si>
  <si>
    <t>29.18. CANARIAS: EVOLUCIÓN DE LAS MACROMAGNITUDES AGRARIAS (*) Valores Corrientes a Precios Básicos</t>
  </si>
  <si>
    <t>29.19. CANTABRIA: EVOLUCIÓN DE LAS MACROMAGNITUDES AGRARIAS (*) Valores Corrientes a Precios Básicos</t>
  </si>
  <si>
    <t>29.20. CASTILLA Y LEÓN: EVOLUCIÓN DE LAS MACROMAGNITUDES AGRARIAS (*) Valores Corrientes a Precios Básicos</t>
  </si>
  <si>
    <t>29.21. CASTILLA LA MANCHA: EVOLUCIÓN DE LAS MACROMAGNITUDES AGRARIAS (*) Valores Corrientes a Precios Básicos</t>
  </si>
  <si>
    <t>29.22. CATALUÑA: EVOLUCIÓN DE LAS MACROMAGNITUDES AGRARIAS (*) Valores Corrientes a Precios Básicos</t>
  </si>
  <si>
    <t>29.23. COMUNIDAD VALENCIANA: EVOLUCIÓN DE LAS MACROMAGNITUDES AGRARIAS (*) Valores Corrientes a Precios Básicos</t>
  </si>
  <si>
    <t>29.24. EXTREMADURA: EVOLUCIÓN DE LAS MACROMAGNITUDES AGRARIAS (*) Valores Corrientes a Precios Básicos</t>
  </si>
  <si>
    <t>29.25. GALICIA: EVOLUCIÓN DE LAS MACROMAGNITUDES AGRARIAS (*) Valores Corrientes a Precios Básicos</t>
  </si>
  <si>
    <t>29.26. MADRID (COMUNIDAD DE): EVOLUCIÓN DE LAS MACROMAGNITUDES AGRARIAS (*) Valores Corrientes a Precios Básicos</t>
  </si>
  <si>
    <t>29.27. MURCIA (REGIÓN DE): EVOLUCIÓN DE LAS MACROMAGNITUDES AGRARIAS (*) Valores Corrientes a Precios Básicos</t>
  </si>
  <si>
    <t>29.28. NAVARRA (COMUNIDAD FORAL DE): EVOLUCIÓN DE LAS MACROMAGNITUDES AGRARIAS (*) Valores Corrientes a Precios Básicos</t>
  </si>
  <si>
    <t>29.29. PAÍS VASCO: EVOLUCIÓN DE LAS MACROMAGNITUDES AGRARIAS (*) Valores Corrientes a Precios Básicos</t>
  </si>
  <si>
    <t>29.30. RIOJA (LA): EVOLUCIÓN DE LAS MACROMAGNITUDES AGRARIAS (*) Valores Corrientes a Precios Básicos</t>
  </si>
  <si>
    <t>29.31. COMPONENTES DELA PRODUCCION DE LA RAMA FORESTAL Valores Corrientes a Precios Básicos</t>
  </si>
  <si>
    <t>29.32. COMPONENTES DELA PRODUCCION DE LA RAMA FORESTAL Estructura %</t>
  </si>
  <si>
    <t>29.33. COMPONENTES DELA PRODUCCION DE LA RAMA FORESTAL Valores Constantes de 1995 a Precios Básicos</t>
  </si>
  <si>
    <t>29.34. CONSUMOS INTERMEDIOS DE LA RAMA FORESTAL Valores Corrientes a Precios Básicos</t>
  </si>
  <si>
    <t>29.35. CONSUMOS INTERMEDIOS DE LA RAMA FORESTAL Estructura en %</t>
  </si>
  <si>
    <t>29.36. CONSUMOS INTERMEDIOS DE LA RAMA FORESTAL Valores Constantes de 1995 a Precios Básicos</t>
  </si>
  <si>
    <t>29.37. RENTA DE LA RAMA FORESTAL Valores Corrientes a Precios Básicos</t>
  </si>
  <si>
    <t>29.38. CUENTA DE PRODUCCIÓN FORESTAL Valores Corrientes a Precios Básicos</t>
  </si>
  <si>
    <t>29.39. CUENTA DE PRODUCCIÓN FORESTAL Valores Constantes de 1995 a Precios Básicos</t>
  </si>
  <si>
    <t>29.40. CUENTA DE EXPLOTACIÓN FORESTAL Valores Corrientes a Precios Básicos</t>
  </si>
  <si>
    <t>29.41. CUENTA DE RENTA EMPRESARIAL FORESTAL Valores Corrientes a Precios Básicos</t>
  </si>
  <si>
    <t xml:space="preserve"> 29.43. Producción de la rama de la actividad agraria, producción vegetal, producción animal,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</si>
</sst>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"/>
    <numFmt numFmtId="169" formatCode="#,##0.0_);\(#,##0.0\)"/>
    <numFmt numFmtId="170" formatCode="0.0_)"/>
    <numFmt numFmtId="171" formatCode="0.0"/>
    <numFmt numFmtId="172" formatCode="#,##0_);\(#,##0\)"/>
    <numFmt numFmtId="173" formatCode="#,##0.00_);\(#,##0.00\)"/>
    <numFmt numFmtId="174" formatCode="#,##0;\(0.0\)"/>
    <numFmt numFmtId="175" formatCode="#,##0\ &quot;pta&quot;;\-#,##0\ &quot;pta&quot;"/>
    <numFmt numFmtId="176" formatCode="#,##0\ &quot;pta&quot;;[Red]\-#,##0\ &quot;pta&quot;"/>
    <numFmt numFmtId="177" formatCode="#,##0.00\ &quot;pta&quot;;\-#,##0.00\ &quot;pta&quot;"/>
    <numFmt numFmtId="178" formatCode="#,##0.00\ &quot;pta&quot;;[Red]\-#,##0.00\ &quot;pta&quot;"/>
    <numFmt numFmtId="179" formatCode="_-* #,##0\ &quot;pta&quot;_-;\-* #,##0\ &quot;pta&quot;_-;_-* &quot;-&quot;\ &quot;pta&quot;_-;_-@_-"/>
    <numFmt numFmtId="180" formatCode="_-* #,##0\ _p_t_a_-;\-* #,##0\ _p_t_a_-;_-* &quot;-&quot;\ _p_t_a_-;_-@_-"/>
    <numFmt numFmtId="181" formatCode="_-* #,##0.00\ &quot;pta&quot;_-;\-* #,##0.00\ &quot;pta&quot;_-;_-* &quot;-&quot;??\ &quot;pta&quot;_-;_-@_-"/>
    <numFmt numFmtId="182" formatCode="_-* #,##0.00\ _p_t_a_-;\-* #,##0.00\ _p_t_a_-;_-* &quot;-&quot;??\ _p_t_a_-;_-@_-"/>
    <numFmt numFmtId="183" formatCode="#,##0.0__;\–#,##0.0__;0.0__;@__"/>
    <numFmt numFmtId="184" formatCode="#,##0__;\–#,##0__;0__;@__"/>
    <numFmt numFmtId="185" formatCode="0.000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#,##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1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9"/>
      <name val="Arial"/>
      <family val="0"/>
    </font>
    <font>
      <sz val="9"/>
      <name val="Univers"/>
      <family val="0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0">
      <alignment/>
      <protection/>
    </xf>
    <xf numFmtId="17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0" fillId="0" borderId="1" xfId="0" applyNumberFormat="1" applyFont="1" applyBorder="1" applyAlignment="1" applyProtection="1">
      <alignment horizontal="center"/>
      <protection/>
    </xf>
    <xf numFmtId="169" fontId="0" fillId="0" borderId="1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/>
    </xf>
    <xf numFmtId="49" fontId="0" fillId="2" borderId="7" xfId="0" applyNumberFormat="1" applyFont="1" applyFill="1" applyBorder="1" applyAlignment="1">
      <alignment horizontal="left"/>
    </xf>
    <xf numFmtId="168" fontId="0" fillId="2" borderId="1" xfId="0" applyNumberFormat="1" applyFont="1" applyFill="1" applyBorder="1" applyAlignment="1">
      <alignment horizontal="center"/>
    </xf>
    <xf numFmtId="168" fontId="0" fillId="2" borderId="5" xfId="0" applyNumberFormat="1" applyFont="1" applyFill="1" applyBorder="1" applyAlignment="1">
      <alignment horizontal="center"/>
    </xf>
    <xf numFmtId="168" fontId="0" fillId="2" borderId="8" xfId="0" applyNumberFormat="1" applyFont="1" applyFill="1" applyBorder="1" applyAlignment="1">
      <alignment horizontal="center"/>
    </xf>
    <xf numFmtId="168" fontId="0" fillId="2" borderId="9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49" fontId="0" fillId="2" borderId="6" xfId="0" applyNumberFormat="1" applyFont="1" applyFill="1" applyBorder="1" applyAlignment="1">
      <alignment horizontal="left"/>
    </xf>
    <xf numFmtId="168" fontId="0" fillId="2" borderId="1" xfId="0" applyNumberFormat="1" applyFont="1" applyFill="1" applyBorder="1" applyAlignment="1">
      <alignment/>
    </xf>
    <xf numFmtId="49" fontId="0" fillId="2" borderId="7" xfId="0" applyNumberFormat="1" applyFont="1" applyFill="1" applyBorder="1" applyAlignment="1">
      <alignment horizontal="left"/>
    </xf>
    <xf numFmtId="168" fontId="0" fillId="2" borderId="1" xfId="0" applyNumberFormat="1" applyFont="1" applyFill="1" applyBorder="1" applyAlignment="1">
      <alignment horizontal="center"/>
    </xf>
    <xf numFmtId="168" fontId="0" fillId="2" borderId="5" xfId="0" applyNumberFormat="1" applyFont="1" applyFill="1" applyBorder="1" applyAlignment="1">
      <alignment horizontal="center"/>
    </xf>
    <xf numFmtId="168" fontId="0" fillId="2" borderId="8" xfId="0" applyNumberFormat="1" applyFont="1" applyFill="1" applyBorder="1" applyAlignment="1">
      <alignment horizontal="center"/>
    </xf>
    <xf numFmtId="168" fontId="0" fillId="2" borderId="9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/>
    </xf>
    <xf numFmtId="168" fontId="2" fillId="2" borderId="12" xfId="0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4" fontId="1" fillId="2" borderId="0" xfId="18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68" fontId="0" fillId="2" borderId="0" xfId="0" applyNumberFormat="1" applyFont="1" applyFill="1" applyAlignment="1">
      <alignment horizontal="center"/>
    </xf>
    <xf numFmtId="168" fontId="0" fillId="2" borderId="15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168" fontId="0" fillId="2" borderId="5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2" fillId="2" borderId="13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168" fontId="2" fillId="2" borderId="12" xfId="0" applyNumberFormat="1" applyFont="1" applyFill="1" applyBorder="1" applyAlignment="1">
      <alignment/>
    </xf>
    <xf numFmtId="168" fontId="2" fillId="2" borderId="19" xfId="0" applyNumberFormat="1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168" fontId="2" fillId="2" borderId="22" xfId="0" applyNumberFormat="1" applyFont="1" applyFill="1" applyBorder="1" applyAlignment="1">
      <alignment/>
    </xf>
    <xf numFmtId="168" fontId="2" fillId="2" borderId="23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168" fontId="2" fillId="2" borderId="19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0" fillId="2" borderId="6" xfId="0" applyFont="1" applyFill="1" applyBorder="1" applyAlignment="1">
      <alignment wrapText="1"/>
    </xf>
    <xf numFmtId="0" fontId="4" fillId="2" borderId="0" xfId="0" applyFont="1" applyFill="1" applyAlignment="1">
      <alignment horizontal="center" vertical="center"/>
    </xf>
    <xf numFmtId="168" fontId="0" fillId="2" borderId="0" xfId="0" applyNumberFormat="1" applyFont="1" applyFill="1" applyAlignment="1">
      <alignment/>
    </xf>
    <xf numFmtId="168" fontId="2" fillId="2" borderId="13" xfId="0" applyNumberFormat="1" applyFont="1" applyFill="1" applyBorder="1" applyAlignment="1">
      <alignment/>
    </xf>
    <xf numFmtId="168" fontId="2" fillId="2" borderId="20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2" borderId="5" xfId="0" applyNumberFormat="1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4" fontId="2" fillId="2" borderId="19" xfId="0" applyNumberFormat="1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2" borderId="17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/>
    </xf>
    <xf numFmtId="168" fontId="2" fillId="2" borderId="26" xfId="0" applyNumberFormat="1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168" fontId="2" fillId="2" borderId="22" xfId="0" applyNumberFormat="1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0" fillId="2" borderId="16" xfId="0" applyFill="1" applyBorder="1" applyAlignment="1">
      <alignment/>
    </xf>
    <xf numFmtId="168" fontId="0" fillId="2" borderId="16" xfId="0" applyNumberFormat="1" applyFont="1" applyFill="1" applyBorder="1" applyAlignment="1">
      <alignment horizontal="center"/>
    </xf>
    <xf numFmtId="168" fontId="0" fillId="2" borderId="24" xfId="0" applyNumberFormat="1" applyFont="1" applyFill="1" applyBorder="1" applyAlignment="1">
      <alignment horizontal="center"/>
    </xf>
    <xf numFmtId="168" fontId="0" fillId="2" borderId="17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2" borderId="1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49" fontId="0" fillId="2" borderId="11" xfId="0" applyNumberFormat="1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horizontal="center"/>
    </xf>
    <xf numFmtId="49" fontId="0" fillId="2" borderId="17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168" fontId="2" fillId="2" borderId="26" xfId="0" applyNumberFormat="1" applyFont="1" applyFill="1" applyBorder="1" applyAlignment="1">
      <alignment/>
    </xf>
    <xf numFmtId="168" fontId="2" fillId="2" borderId="29" xfId="0" applyNumberFormat="1" applyFont="1" applyFill="1" applyBorder="1" applyAlignment="1">
      <alignment/>
    </xf>
    <xf numFmtId="168" fontId="2" fillId="2" borderId="30" xfId="0" applyNumberFormat="1" applyFont="1" applyFill="1" applyBorder="1" applyAlignment="1">
      <alignment/>
    </xf>
    <xf numFmtId="168" fontId="2" fillId="2" borderId="31" xfId="0" applyNumberFormat="1" applyFont="1" applyFill="1" applyBorder="1" applyAlignment="1">
      <alignment/>
    </xf>
    <xf numFmtId="168" fontId="2" fillId="2" borderId="3" xfId="0" applyNumberFormat="1" applyFont="1" applyFill="1" applyBorder="1" applyAlignment="1">
      <alignment/>
    </xf>
    <xf numFmtId="168" fontId="2" fillId="2" borderId="4" xfId="0" applyNumberFormat="1" applyFont="1" applyFill="1" applyBorder="1" applyAlignment="1">
      <alignment/>
    </xf>
    <xf numFmtId="168" fontId="2" fillId="2" borderId="28" xfId="0" applyNumberFormat="1" applyFont="1" applyFill="1" applyBorder="1" applyAlignment="1">
      <alignment/>
    </xf>
    <xf numFmtId="168" fontId="2" fillId="2" borderId="32" xfId="0" applyNumberFormat="1" applyFont="1" applyFill="1" applyBorder="1" applyAlignment="1">
      <alignment/>
    </xf>
    <xf numFmtId="168" fontId="2" fillId="2" borderId="14" xfId="0" applyNumberFormat="1" applyFont="1" applyFill="1" applyBorder="1" applyAlignment="1">
      <alignment/>
    </xf>
    <xf numFmtId="168" fontId="0" fillId="2" borderId="30" xfId="0" applyNumberFormat="1" applyFont="1" applyFill="1" applyBorder="1" applyAlignment="1">
      <alignment/>
    </xf>
    <xf numFmtId="168" fontId="0" fillId="2" borderId="3" xfId="0" applyNumberFormat="1" applyFont="1" applyFill="1" applyBorder="1" applyAlignment="1">
      <alignment/>
    </xf>
    <xf numFmtId="168" fontId="0" fillId="2" borderId="3" xfId="0" applyNumberFormat="1" applyFont="1" applyFill="1" applyBorder="1" applyAlignment="1">
      <alignment horizontal="right"/>
    </xf>
    <xf numFmtId="168" fontId="0" fillId="2" borderId="4" xfId="0" applyNumberFormat="1" applyFont="1" applyFill="1" applyBorder="1" applyAlignment="1">
      <alignment horizontal="right"/>
    </xf>
    <xf numFmtId="168" fontId="0" fillId="2" borderId="30" xfId="0" applyNumberFormat="1" applyFont="1" applyFill="1" applyBorder="1" applyAlignment="1">
      <alignment horizontal="right"/>
    </xf>
    <xf numFmtId="168" fontId="0" fillId="2" borderId="31" xfId="0" applyNumberFormat="1" applyFont="1" applyFill="1" applyBorder="1" applyAlignment="1">
      <alignment horizontal="right"/>
    </xf>
    <xf numFmtId="168" fontId="0" fillId="2" borderId="1" xfId="0" applyNumberFormat="1" applyFont="1" applyFill="1" applyBorder="1" applyAlignment="1">
      <alignment horizontal="right"/>
    </xf>
    <xf numFmtId="168" fontId="0" fillId="2" borderId="5" xfId="0" applyNumberFormat="1" applyFont="1" applyFill="1" applyBorder="1" applyAlignment="1">
      <alignment horizontal="right"/>
    </xf>
    <xf numFmtId="168" fontId="0" fillId="2" borderId="12" xfId="0" applyNumberFormat="1" applyFont="1" applyFill="1" applyBorder="1" applyAlignment="1">
      <alignment horizontal="right"/>
    </xf>
    <xf numFmtId="168" fontId="0" fillId="2" borderId="19" xfId="0" applyNumberFormat="1" applyFont="1" applyFill="1" applyBorder="1" applyAlignment="1">
      <alignment horizontal="right"/>
    </xf>
    <xf numFmtId="49" fontId="0" fillId="0" borderId="6" xfId="0" applyNumberFormat="1" applyFont="1" applyBorder="1" applyAlignment="1">
      <alignment/>
    </xf>
    <xf numFmtId="49" fontId="0" fillId="2" borderId="0" xfId="0" applyNumberFormat="1" applyFont="1" applyFill="1" applyBorder="1" applyAlignment="1">
      <alignment horizontal="left"/>
    </xf>
    <xf numFmtId="168" fontId="0" fillId="2" borderId="0" xfId="0" applyNumberFormat="1" applyFont="1" applyFill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168" fontId="0" fillId="2" borderId="30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4" fontId="0" fillId="2" borderId="30" xfId="18" applyNumberFormat="1" applyFont="1" applyFill="1" applyBorder="1" applyAlignment="1">
      <alignment horizontal="right"/>
    </xf>
    <xf numFmtId="4" fontId="0" fillId="2" borderId="5" xfId="18" applyNumberFormat="1" applyFont="1" applyFill="1" applyBorder="1" applyAlignment="1">
      <alignment horizontal="right"/>
    </xf>
    <xf numFmtId="4" fontId="0" fillId="2" borderId="1" xfId="18" applyNumberFormat="1" applyFont="1" applyFill="1" applyBorder="1" applyAlignment="1">
      <alignment horizontal="right"/>
    </xf>
    <xf numFmtId="168" fontId="0" fillId="2" borderId="32" xfId="0" applyNumberFormat="1" applyFont="1" applyFill="1" applyBorder="1" applyAlignment="1">
      <alignment horizontal="right"/>
    </xf>
    <xf numFmtId="168" fontId="0" fillId="2" borderId="0" xfId="0" applyNumberFormat="1" applyFont="1" applyFill="1" applyBorder="1" applyAlignment="1">
      <alignment horizontal="right"/>
    </xf>
    <xf numFmtId="168" fontId="0" fillId="2" borderId="0" xfId="0" applyNumberFormat="1" applyFont="1" applyFill="1" applyBorder="1" applyAlignment="1">
      <alignment/>
    </xf>
    <xf numFmtId="168" fontId="0" fillId="2" borderId="14" xfId="0" applyNumberFormat="1" applyFont="1" applyFill="1" applyBorder="1" applyAlignment="1">
      <alignment horizontal="right"/>
    </xf>
    <xf numFmtId="168" fontId="0" fillId="2" borderId="33" xfId="0" applyNumberFormat="1" applyFont="1" applyFill="1" applyBorder="1" applyAlignment="1">
      <alignment horizontal="center"/>
    </xf>
    <xf numFmtId="168" fontId="0" fillId="2" borderId="3" xfId="0" applyNumberFormat="1" applyFont="1" applyFill="1" applyBorder="1" applyAlignment="1">
      <alignment horizontal="center"/>
    </xf>
    <xf numFmtId="168" fontId="0" fillId="2" borderId="10" xfId="0" applyNumberFormat="1" applyFont="1" applyFill="1" applyBorder="1" applyAlignment="1">
      <alignment horizontal="center"/>
    </xf>
    <xf numFmtId="168" fontId="2" fillId="2" borderId="1" xfId="0" applyNumberFormat="1" applyFont="1" applyFill="1" applyBorder="1" applyAlignment="1">
      <alignment/>
    </xf>
    <xf numFmtId="4" fontId="2" fillId="2" borderId="30" xfId="18" applyNumberFormat="1" applyFont="1" applyFill="1" applyBorder="1" applyAlignment="1">
      <alignment horizontal="right"/>
    </xf>
    <xf numFmtId="4" fontId="2" fillId="2" borderId="19" xfId="18" applyNumberFormat="1" applyFont="1" applyFill="1" applyBorder="1" applyAlignment="1">
      <alignment horizontal="right"/>
    </xf>
    <xf numFmtId="4" fontId="2" fillId="2" borderId="12" xfId="18" applyNumberFormat="1" applyFont="1" applyFill="1" applyBorder="1" applyAlignment="1">
      <alignment horizontal="right"/>
    </xf>
    <xf numFmtId="4" fontId="2" fillId="2" borderId="23" xfId="18" applyNumberFormat="1" applyFont="1" applyFill="1" applyBorder="1" applyAlignment="1">
      <alignment horizontal="right"/>
    </xf>
    <xf numFmtId="4" fontId="2" fillId="0" borderId="31" xfId="18" applyNumberFormat="1" applyFont="1" applyBorder="1" applyAlignment="1">
      <alignment horizontal="right"/>
    </xf>
    <xf numFmtId="4" fontId="2" fillId="0" borderId="30" xfId="18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83" fontId="0" fillId="2" borderId="33" xfId="0" applyNumberFormat="1" applyFont="1" applyFill="1" applyBorder="1" applyAlignment="1" applyProtection="1">
      <alignment horizontal="right"/>
      <protection/>
    </xf>
    <xf numFmtId="183" fontId="0" fillId="2" borderId="10" xfId="0" applyNumberFormat="1" applyFont="1" applyFill="1" applyBorder="1" applyAlignment="1" applyProtection="1">
      <alignment horizontal="right"/>
      <protection/>
    </xf>
    <xf numFmtId="183" fontId="0" fillId="2" borderId="1" xfId="0" applyNumberFormat="1" applyFont="1" applyFill="1" applyBorder="1" applyAlignment="1" applyProtection="1">
      <alignment horizontal="right"/>
      <protection/>
    </xf>
    <xf numFmtId="183" fontId="0" fillId="2" borderId="5" xfId="0" applyNumberFormat="1" applyFont="1" applyFill="1" applyBorder="1" applyAlignment="1" applyProtection="1">
      <alignment horizontal="right"/>
      <protection/>
    </xf>
    <xf numFmtId="183" fontId="0" fillId="2" borderId="8" xfId="0" applyNumberFormat="1" applyFont="1" applyFill="1" applyBorder="1" applyAlignment="1" applyProtection="1">
      <alignment horizontal="right"/>
      <protection/>
    </xf>
    <xf numFmtId="183" fontId="0" fillId="2" borderId="9" xfId="0" applyNumberFormat="1" applyFont="1" applyFill="1" applyBorder="1" applyAlignment="1" applyProtection="1">
      <alignment horizontal="right"/>
      <protection/>
    </xf>
    <xf numFmtId="0" fontId="0" fillId="0" borderId="33" xfId="0" applyFont="1" applyBorder="1" applyAlignment="1">
      <alignment horizontal="center"/>
    </xf>
    <xf numFmtId="0" fontId="0" fillId="0" borderId="0" xfId="0" applyFill="1" applyAlignment="1">
      <alignment/>
    </xf>
    <xf numFmtId="0" fontId="2" fillId="2" borderId="32" xfId="0" applyFont="1" applyFill="1" applyBorder="1" applyAlignment="1">
      <alignment/>
    </xf>
    <xf numFmtId="3" fontId="10" fillId="0" borderId="0" xfId="0" applyNumberFormat="1" applyFont="1" applyBorder="1" applyAlignment="1">
      <alignment horizontal="center" vertical="center"/>
    </xf>
    <xf numFmtId="171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 applyProtection="1">
      <alignment horizontal="center"/>
      <protection/>
    </xf>
    <xf numFmtId="0" fontId="0" fillId="0" borderId="34" xfId="0" applyFont="1" applyBorder="1" applyAlignment="1">
      <alignment/>
    </xf>
    <xf numFmtId="1" fontId="0" fillId="2" borderId="6" xfId="0" applyNumberFormat="1" applyFont="1" applyFill="1" applyBorder="1" applyAlignment="1">
      <alignment horizontal="left"/>
    </xf>
    <xf numFmtId="1" fontId="0" fillId="2" borderId="27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/>
    </xf>
    <xf numFmtId="1" fontId="0" fillId="2" borderId="6" xfId="0" applyNumberFormat="1" applyFont="1" applyFill="1" applyBorder="1" applyAlignment="1" quotePrefix="1">
      <alignment horizontal="left"/>
    </xf>
    <xf numFmtId="1" fontId="0" fillId="2" borderId="27" xfId="0" applyNumberFormat="1" applyFont="1" applyFill="1" applyBorder="1" applyAlignment="1" quotePrefix="1">
      <alignment horizontal="left"/>
    </xf>
    <xf numFmtId="1" fontId="0" fillId="2" borderId="16" xfId="0" applyNumberFormat="1" applyFont="1" applyFill="1" applyBorder="1" applyAlignment="1">
      <alignment horizontal="center"/>
    </xf>
    <xf numFmtId="1" fontId="0" fillId="2" borderId="24" xfId="0" applyNumberFormat="1" applyFont="1" applyFill="1" applyBorder="1" applyAlignment="1">
      <alignment horizontal="center"/>
    </xf>
    <xf numFmtId="1" fontId="0" fillId="2" borderId="0" xfId="0" applyNumberFormat="1" applyFont="1" applyFill="1" applyAlignment="1">
      <alignment/>
    </xf>
    <xf numFmtId="1" fontId="0" fillId="2" borderId="11" xfId="0" applyNumberFormat="1" applyFont="1" applyFill="1" applyBorder="1" applyAlignment="1">
      <alignment horizontal="center"/>
    </xf>
    <xf numFmtId="1" fontId="9" fillId="2" borderId="0" xfId="0" applyNumberFormat="1" applyFont="1" applyFill="1" applyAlignment="1">
      <alignment/>
    </xf>
    <xf numFmtId="1" fontId="0" fillId="2" borderId="6" xfId="0" applyNumberFormat="1" applyFont="1" applyFill="1" applyBorder="1" applyAlignment="1">
      <alignment horizontal="left"/>
    </xf>
    <xf numFmtId="1" fontId="0" fillId="2" borderId="0" xfId="0" applyNumberFormat="1" applyFont="1" applyFill="1" applyAlignment="1">
      <alignment/>
    </xf>
    <xf numFmtId="1" fontId="0" fillId="0" borderId="11" xfId="0" applyNumberFormat="1" applyFont="1" applyBorder="1" applyAlignment="1">
      <alignment horizontal="center"/>
    </xf>
    <xf numFmtId="1" fontId="0" fillId="2" borderId="0" xfId="0" applyNumberFormat="1" applyFill="1" applyBorder="1" applyAlignment="1">
      <alignment/>
    </xf>
    <xf numFmtId="1" fontId="0" fillId="2" borderId="17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1" fontId="0" fillId="2" borderId="0" xfId="0" applyNumberFormat="1" applyFont="1" applyFill="1" applyBorder="1" applyAlignment="1">
      <alignment horizontal="left"/>
    </xf>
    <xf numFmtId="1" fontId="0" fillId="2" borderId="27" xfId="0" applyNumberFormat="1" applyFont="1" applyFill="1" applyBorder="1" applyAlignment="1">
      <alignment horizontal="left"/>
    </xf>
    <xf numFmtId="2" fontId="0" fillId="0" borderId="6" xfId="0" applyNumberFormat="1" applyFont="1" applyBorder="1" applyAlignment="1">
      <alignment horizontal="left"/>
    </xf>
    <xf numFmtId="2" fontId="0" fillId="0" borderId="27" xfId="0" applyNumberFormat="1" applyFont="1" applyBorder="1" applyAlignment="1">
      <alignment horizontal="left"/>
    </xf>
    <xf numFmtId="171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69" fontId="0" fillId="0" borderId="6" xfId="0" applyNumberFormat="1" applyFont="1" applyBorder="1" applyAlignment="1">
      <alignment horizontal="center"/>
    </xf>
    <xf numFmtId="168" fontId="11" fillId="2" borderId="5" xfId="0" applyNumberFormat="1" applyFont="1" applyFill="1" applyBorder="1" applyAlignment="1">
      <alignment horizontal="center"/>
    </xf>
    <xf numFmtId="4" fontId="2" fillId="2" borderId="0" xfId="0" applyNumberFormat="1" applyFont="1" applyFill="1" applyAlignment="1">
      <alignment/>
    </xf>
    <xf numFmtId="168" fontId="0" fillId="2" borderId="31" xfId="0" applyNumberFormat="1" applyFont="1" applyFill="1" applyBorder="1" applyAlignment="1">
      <alignment horizontal="center"/>
    </xf>
    <xf numFmtId="168" fontId="0" fillId="2" borderId="14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168" fontId="0" fillId="2" borderId="0" xfId="0" applyNumberFormat="1" applyFont="1" applyFill="1" applyAlignment="1">
      <alignment/>
    </xf>
    <xf numFmtId="168" fontId="2" fillId="2" borderId="29" xfId="0" applyNumberFormat="1" applyFont="1" applyFill="1" applyBorder="1" applyAlignment="1">
      <alignment/>
    </xf>
    <xf numFmtId="168" fontId="0" fillId="2" borderId="5" xfId="0" applyNumberFormat="1" applyFont="1" applyFill="1" applyBorder="1" applyAlignment="1">
      <alignment/>
    </xf>
    <xf numFmtId="168" fontId="0" fillId="2" borderId="31" xfId="0" applyNumberFormat="1" applyFont="1" applyFill="1" applyBorder="1" applyAlignment="1">
      <alignment/>
    </xf>
    <xf numFmtId="168" fontId="2" fillId="2" borderId="23" xfId="0" applyNumberFormat="1" applyFont="1" applyFill="1" applyBorder="1" applyAlignment="1">
      <alignment/>
    </xf>
    <xf numFmtId="168" fontId="0" fillId="2" borderId="30" xfId="0" applyNumberFormat="1" applyFont="1" applyFill="1" applyBorder="1" applyAlignment="1">
      <alignment horizontal="center"/>
    </xf>
    <xf numFmtId="168" fontId="0" fillId="2" borderId="31" xfId="0" applyNumberFormat="1" applyFont="1" applyFill="1" applyBorder="1" applyAlignment="1">
      <alignment horizontal="center"/>
    </xf>
    <xf numFmtId="4" fontId="2" fillId="2" borderId="31" xfId="18" applyNumberFormat="1" applyFont="1" applyFill="1" applyBorder="1" applyAlignment="1">
      <alignment horizontal="right"/>
    </xf>
    <xf numFmtId="4" fontId="0" fillId="2" borderId="31" xfId="18" applyNumberFormat="1" applyFont="1" applyFill="1" applyBorder="1" applyAlignment="1">
      <alignment horizontal="right"/>
    </xf>
    <xf numFmtId="1" fontId="0" fillId="0" borderId="27" xfId="0" applyNumberFormat="1" applyFont="1" applyBorder="1" applyAlignment="1">
      <alignment horizontal="center"/>
    </xf>
    <xf numFmtId="171" fontId="0" fillId="0" borderId="27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5" xfId="0" applyFont="1" applyBorder="1" applyAlignment="1">
      <alignment/>
    </xf>
    <xf numFmtId="0" fontId="2" fillId="0" borderId="36" xfId="0" applyFont="1" applyBorder="1" applyAlignment="1">
      <alignment/>
    </xf>
    <xf numFmtId="172" fontId="2" fillId="0" borderId="37" xfId="0" applyNumberFormat="1" applyFont="1" applyBorder="1" applyAlignment="1" applyProtection="1">
      <alignment/>
      <protection/>
    </xf>
    <xf numFmtId="172" fontId="2" fillId="0" borderId="10" xfId="0" applyNumberFormat="1" applyFont="1" applyBorder="1" applyAlignment="1" applyProtection="1">
      <alignment/>
      <protection/>
    </xf>
    <xf numFmtId="172" fontId="2" fillId="0" borderId="38" xfId="0" applyNumberFormat="1" applyFont="1" applyBorder="1" applyAlignment="1" applyProtection="1">
      <alignment/>
      <protection/>
    </xf>
    <xf numFmtId="0" fontId="0" fillId="0" borderId="36" xfId="0" applyFont="1" applyBorder="1" applyAlignment="1">
      <alignment/>
    </xf>
    <xf numFmtId="0" fontId="0" fillId="0" borderId="36" xfId="21" applyFont="1" applyBorder="1">
      <alignment/>
      <protection/>
    </xf>
    <xf numFmtId="3" fontId="0" fillId="0" borderId="36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ont="1" applyAlignment="1">
      <alignment horizontal="right"/>
    </xf>
    <xf numFmtId="172" fontId="2" fillId="0" borderId="33" xfId="0" applyNumberFormat="1" applyFont="1" applyBorder="1" applyAlignment="1" applyProtection="1">
      <alignment/>
      <protection/>
    </xf>
    <xf numFmtId="3" fontId="0" fillId="0" borderId="5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4" fontId="11" fillId="2" borderId="1" xfId="18" applyNumberFormat="1" applyFont="1" applyFill="1" applyBorder="1" applyAlignment="1">
      <alignment horizontal="right"/>
    </xf>
    <xf numFmtId="4" fontId="11" fillId="2" borderId="5" xfId="18" applyNumberFormat="1" applyFont="1" applyFill="1" applyBorder="1" applyAlignment="1">
      <alignment horizontal="right"/>
    </xf>
    <xf numFmtId="0" fontId="0" fillId="2" borderId="6" xfId="0" applyNumberFormat="1" applyFont="1" applyFill="1" applyBorder="1" applyAlignment="1">
      <alignment horizontal="left"/>
    </xf>
    <xf numFmtId="0" fontId="0" fillId="2" borderId="6" xfId="0" applyNumberFormat="1" applyFont="1" applyFill="1" applyBorder="1" applyAlignment="1" quotePrefix="1">
      <alignment horizontal="left"/>
    </xf>
    <xf numFmtId="0" fontId="0" fillId="2" borderId="24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3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15" applyAlignment="1">
      <alignment/>
    </xf>
    <xf numFmtId="0" fontId="5" fillId="2" borderId="0" xfId="15" applyFill="1" applyAlignment="1">
      <alignment/>
    </xf>
    <xf numFmtId="0" fontId="5" fillId="2" borderId="0" xfId="15" applyFill="1" applyBorder="1" applyAlignment="1">
      <alignment/>
    </xf>
    <xf numFmtId="0" fontId="5" fillId="0" borderId="0" xfId="15" applyBorder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5" fillId="2" borderId="0" xfId="15" applyFill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12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externalLink" Target="externalLinks/externalLink3.xml" /><Relationship Id="rId50" Type="http://schemas.openxmlformats.org/officeDocument/2006/relationships/externalLink" Target="externalLinks/externalLink4.xml" /><Relationship Id="rId51" Type="http://schemas.openxmlformats.org/officeDocument/2006/relationships/externalLink" Target="externalLinks/externalLink5.xml" /><Relationship Id="rId52" Type="http://schemas.openxmlformats.org/officeDocument/2006/relationships/externalLink" Target="externalLinks/externalLink6.xml" /><Relationship Id="rId53" Type="http://schemas.openxmlformats.org/officeDocument/2006/relationships/externalLink" Target="externalLinks/externalLink7.xml" /><Relationship Id="rId54" Type="http://schemas.openxmlformats.org/officeDocument/2006/relationships/externalLink" Target="externalLinks/externalLink8.xml" /><Relationship Id="rId5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D2" sqref="D2"/>
    </sheetView>
  </sheetViews>
  <sheetFormatPr defaultColWidth="11.421875" defaultRowHeight="12.75"/>
  <cols>
    <col min="1" max="16384" width="11.421875" style="24" customWidth="1"/>
  </cols>
  <sheetData>
    <row r="1" ht="20.25">
      <c r="E1" s="288" t="s">
        <v>322</v>
      </c>
    </row>
    <row r="4" ht="15.75">
      <c r="E4" s="289" t="s">
        <v>323</v>
      </c>
    </row>
    <row r="8" s="290" customFormat="1" ht="12.75">
      <c r="A8" s="290" t="s">
        <v>324</v>
      </c>
    </row>
    <row r="9" s="290" customFormat="1" ht="12.75">
      <c r="A9" s="290" t="s">
        <v>326</v>
      </c>
    </row>
    <row r="10" s="290" customFormat="1" ht="12.75">
      <c r="A10" s="290" t="s">
        <v>327</v>
      </c>
    </row>
    <row r="11" s="290" customFormat="1" ht="12.75">
      <c r="A11" s="290" t="s">
        <v>328</v>
      </c>
    </row>
    <row r="12" s="290" customFormat="1" ht="12.75">
      <c r="A12" s="290" t="s">
        <v>329</v>
      </c>
    </row>
    <row r="13" s="290" customFormat="1" ht="12.75">
      <c r="A13" s="290" t="s">
        <v>330</v>
      </c>
    </row>
    <row r="14" s="290" customFormat="1" ht="12.75">
      <c r="A14" s="290" t="s">
        <v>331</v>
      </c>
    </row>
    <row r="15" s="290" customFormat="1" ht="12.75">
      <c r="A15" s="290" t="s">
        <v>332</v>
      </c>
    </row>
    <row r="16" s="290" customFormat="1" ht="12.75">
      <c r="A16" s="290" t="s">
        <v>333</v>
      </c>
    </row>
    <row r="17" s="290" customFormat="1" ht="12.75">
      <c r="A17" s="290" t="s">
        <v>334</v>
      </c>
    </row>
    <row r="18" s="290" customFormat="1" ht="12.75">
      <c r="A18" s="290" t="s">
        <v>335</v>
      </c>
    </row>
    <row r="19" s="290" customFormat="1" ht="12.75">
      <c r="A19" s="290" t="s">
        <v>336</v>
      </c>
    </row>
    <row r="20" s="290" customFormat="1" ht="12.75">
      <c r="A20" s="290" t="s">
        <v>337</v>
      </c>
    </row>
    <row r="21" s="290" customFormat="1" ht="12.75">
      <c r="A21" s="290" t="s">
        <v>338</v>
      </c>
    </row>
    <row r="22" s="290" customFormat="1" ht="12.75">
      <c r="A22" s="290" t="s">
        <v>339</v>
      </c>
    </row>
    <row r="23" s="290" customFormat="1" ht="12.75">
      <c r="A23" s="290" t="s">
        <v>340</v>
      </c>
    </row>
    <row r="24" s="290" customFormat="1" ht="12.75">
      <c r="A24" s="290" t="s">
        <v>341</v>
      </c>
    </row>
    <row r="25" s="290" customFormat="1" ht="12.75">
      <c r="A25" s="290" t="s">
        <v>342</v>
      </c>
    </row>
    <row r="26" s="290" customFormat="1" ht="12.75">
      <c r="A26" s="290" t="s">
        <v>343</v>
      </c>
    </row>
    <row r="27" s="290" customFormat="1" ht="12.75">
      <c r="A27" s="290" t="s">
        <v>344</v>
      </c>
    </row>
    <row r="28" s="290" customFormat="1" ht="12.75">
      <c r="A28" s="290" t="s">
        <v>345</v>
      </c>
    </row>
    <row r="29" s="290" customFormat="1" ht="12.75">
      <c r="A29" s="290" t="s">
        <v>346</v>
      </c>
    </row>
    <row r="30" s="290" customFormat="1" ht="12.75">
      <c r="A30" s="290" t="s">
        <v>347</v>
      </c>
    </row>
    <row r="31" s="290" customFormat="1" ht="12.75">
      <c r="A31" s="290" t="s">
        <v>348</v>
      </c>
    </row>
    <row r="32" s="290" customFormat="1" ht="12.75">
      <c r="A32" s="290" t="s">
        <v>349</v>
      </c>
    </row>
    <row r="33" s="290" customFormat="1" ht="12.75">
      <c r="A33" s="290" t="s">
        <v>350</v>
      </c>
    </row>
    <row r="34" s="290" customFormat="1" ht="12.75">
      <c r="A34" s="290" t="s">
        <v>351</v>
      </c>
    </row>
    <row r="35" s="290" customFormat="1" ht="12.75">
      <c r="A35" s="290" t="s">
        <v>352</v>
      </c>
    </row>
    <row r="36" s="290" customFormat="1" ht="12.75">
      <c r="A36" s="290" t="s">
        <v>353</v>
      </c>
    </row>
    <row r="37" s="290" customFormat="1" ht="12.75">
      <c r="A37" s="290" t="s">
        <v>354</v>
      </c>
    </row>
    <row r="38" s="290" customFormat="1" ht="12.75">
      <c r="A38" s="290" t="s">
        <v>355</v>
      </c>
    </row>
    <row r="39" s="290" customFormat="1" ht="12.75">
      <c r="A39" s="290" t="s">
        <v>356</v>
      </c>
    </row>
    <row r="40" s="290" customFormat="1" ht="12.75">
      <c r="A40" s="290" t="s">
        <v>357</v>
      </c>
    </row>
    <row r="41" s="290" customFormat="1" ht="12.75">
      <c r="A41" s="290" t="s">
        <v>358</v>
      </c>
    </row>
    <row r="42" s="290" customFormat="1" ht="12.75">
      <c r="A42" s="290" t="s">
        <v>359</v>
      </c>
    </row>
    <row r="43" s="290" customFormat="1" ht="12.75">
      <c r="A43" s="290" t="s">
        <v>360</v>
      </c>
    </row>
    <row r="44" s="290" customFormat="1" ht="12.75">
      <c r="A44" s="290" t="s">
        <v>361</v>
      </c>
    </row>
    <row r="45" s="290" customFormat="1" ht="12.75">
      <c r="A45" s="290" t="s">
        <v>362</v>
      </c>
    </row>
    <row r="46" s="290" customFormat="1" ht="12.75">
      <c r="A46" s="290" t="s">
        <v>363</v>
      </c>
    </row>
    <row r="47" s="290" customFormat="1" ht="12.75">
      <c r="A47" s="290" t="s">
        <v>364</v>
      </c>
    </row>
    <row r="48" s="290" customFormat="1" ht="12.75">
      <c r="A48" s="290" t="s">
        <v>365</v>
      </c>
    </row>
    <row r="49" s="290" customFormat="1" ht="12.75">
      <c r="A49" s="290" t="s">
        <v>277</v>
      </c>
    </row>
    <row r="50" s="290" customFormat="1" ht="12.75">
      <c r="A50" s="290" t="s">
        <v>366</v>
      </c>
    </row>
  </sheetData>
  <mergeCells count="43">
    <mergeCell ref="A48:IV48"/>
    <mergeCell ref="A49:IV49"/>
    <mergeCell ref="A50:IV50"/>
    <mergeCell ref="A44:IV44"/>
    <mergeCell ref="A45:IV45"/>
    <mergeCell ref="A46:IV46"/>
    <mergeCell ref="A47:IV47"/>
    <mergeCell ref="A40:IV40"/>
    <mergeCell ref="A41:IV41"/>
    <mergeCell ref="A42:IV42"/>
    <mergeCell ref="A43:IV43"/>
    <mergeCell ref="A36:IV36"/>
    <mergeCell ref="A37:IV37"/>
    <mergeCell ref="A38:IV38"/>
    <mergeCell ref="A39:IV39"/>
    <mergeCell ref="A32:IV32"/>
    <mergeCell ref="A33:IV33"/>
    <mergeCell ref="A34:IV34"/>
    <mergeCell ref="A35:IV35"/>
    <mergeCell ref="A28:IV28"/>
    <mergeCell ref="A29:IV29"/>
    <mergeCell ref="A30:IV30"/>
    <mergeCell ref="A31:IV31"/>
    <mergeCell ref="A24:IV24"/>
    <mergeCell ref="A25:IV25"/>
    <mergeCell ref="A26:IV26"/>
    <mergeCell ref="A27:IV27"/>
    <mergeCell ref="A20:IV20"/>
    <mergeCell ref="A21:IV21"/>
    <mergeCell ref="A22:IV22"/>
    <mergeCell ref="A23:IV23"/>
    <mergeCell ref="A16:IV16"/>
    <mergeCell ref="A17:IV17"/>
    <mergeCell ref="A18:IV18"/>
    <mergeCell ref="A19:IV19"/>
    <mergeCell ref="A12:IV12"/>
    <mergeCell ref="A13:IV13"/>
    <mergeCell ref="A14:IV14"/>
    <mergeCell ref="A15:IV15"/>
    <mergeCell ref="A8:IV8"/>
    <mergeCell ref="A9:IV9"/>
    <mergeCell ref="A10:IV10"/>
    <mergeCell ref="A11:IV11"/>
  </mergeCells>
  <hyperlinks>
    <hyperlink ref="A8" location="'29.1'!A1" display="29.1. COMPONENTES DE LA PRODUCCION DE LA RAMA AGRARIA Valores Corrientes a Precios Básicos"/>
    <hyperlink ref="A9" location="'29.2'!A1" display="29.2. COMPONENTES DE LA PRODUCCION DE LA RAMA AGRARIA Estructura en %"/>
    <hyperlink ref="A10" location="'29.3'!A1" display="29.3. COMPONENTES DELA PRODUCCION DE LA RAMA AGRARIA Valores Constantes de 2000 a Precios Básicos"/>
    <hyperlink ref="A11" location="'29.4'!A1" display="29.4. CONSUMOS INTERMEDIOS DE LA RAMA AGRARIA Valores Corrientes a Precios Básicos"/>
    <hyperlink ref="A12" location="'29.5'!A1" display="29.5. CONSUMOS INTERMEDIOS DE LA RAMA AGRARIA Estructura en %"/>
    <hyperlink ref="A13" location="'29.6'!A1" display="29.6. CONSUMOS INTERMEDIOS DE LA RAMA AGRARIA Valores Constantes de 2000 a Precios Básicos"/>
    <hyperlink ref="A14" location="'29.7'!A1" display="29.7. RENTA DE LA AGRICULTURA Valores Corrientes a Precios Básicos"/>
    <hyperlink ref="A15" location="'29.8'!A1" display="29.8. CUENTA DE PRODUCCIÓN DE LA AGRICULTURA Valores Corrientes a Precios Básicos"/>
    <hyperlink ref="A16" location="'29.9'!A1" display="29.9. CUENTA DE PRODUCCIÓN DE LA AGRICULTURA Valores Constantes de 2000 a Precios Básicos"/>
    <hyperlink ref="A17" location="'29.10'!A1" display="29.10. CUENTA DE EXPLOTACIÓN DE LA AGRICULTURA Valores Corrientes a Precios Básicos"/>
    <hyperlink ref="A18" location="'29.11'!A1" display="29.11. CUENTA DE RENTA EMPRESARIAL DE LA AGRICULTURA Valores Corrientes a Precios Básicos"/>
    <hyperlink ref="A19" location="'29.12'!A1" display="29.12. CUENTA DE CAPITAL DE LA AGRICULTURA Valores Corrientes a Precios Básicos"/>
    <hyperlink ref="A20" location="'29.13'!A1" display="29.13. CUENTA DE CAPITAL DE LA AGRICULTURA Valores Constantes de 2000 a Precios Basicos"/>
    <hyperlink ref="A21" location="'29.14'!A1" display="29.14. ANDALUCÍA : EVOLUCIÓN DE LAS MACROMAGNITUDES AGRARIAS (*) Valores Corrientes a Precios Básicos"/>
    <hyperlink ref="A22" location="'29.15'!A1" display="29.15. ARAGÓN : EVOLUCIÓN DE LAS MACROMAGNITUDES AGRARIAS (*) Valores Corrientes a Precios Básicos"/>
    <hyperlink ref="A23" location="'29.16'!A1" display="29.16. ASTURIAS (PRINCIPADO DE): EVOLUCIÓN DE LAS MACROMAGNITUDES AGRARIAS (*) Valores Corrientes a Precios Básicos"/>
    <hyperlink ref="A24" location="'29.17'!A1" display="29.17. BALEARES (ISLAS): EVOLUCIÓN DE LAS MACROMAGNITUDES AGRARIAS (*) Valores Corrientes a Precios Básicos"/>
    <hyperlink ref="A25" location="'29.18'!A1" display="29.18. CANARIAS: EVOLUCIÓN DE LAS MACROMAGNITUDES AGRARIAS (*) Valores Corrientes a Precios Básicos"/>
    <hyperlink ref="A26" location="'29.19'!A1" display="29.19. CANTABRIA: EVOLUCIÓN DE LAS MACROMAGNITUDES AGRARIAS (*) Valores Corrientes a Precios Básicos"/>
    <hyperlink ref="A27" location="'29.20'!A1" display="29.20. CASTILLA Y LEÓN: EVOLUCIÓN DE LAS MACROMAGNITUDES AGRARIAS (*) Valores Corrientes a Precios Básicos"/>
    <hyperlink ref="A28" location="'29.21'!A1" display="29.21. CASTILLA LA MANCHA: EVOLUCIÓN DE LAS MACROMAGNITUDES AGRARIAS (*) Valores Corrientes a Precios Básicos"/>
    <hyperlink ref="A29" location="'29.22'!A1" display="29.22. CATALUÑA: EVOLUCIÓN DE LAS MACROMAGNITUDES AGRARIAS (*) Valores Corrientes a Precios Básicos"/>
    <hyperlink ref="A30" location="'29.23'!A1" display="29.23. COMUNIDAD VALENCIANA: EVOLUCIÓN DE LAS MACROMAGNITUDES AGRARIAS (*) Valores Corrientes a Precios Básicos"/>
    <hyperlink ref="A31" location="'29.24'!A1" display="29.24. EXTREMADURA: EVOLUCIÓN DE LAS MACROMAGNITUDES AGRARIAS (*) Valores Corrientes a Precios Básicos"/>
    <hyperlink ref="A32" location="'29.25'!A1" display="29.25. GALICIA: EVOLUCIÓN DE LAS MACROMAGNITUDES AGRARIAS (*) Valores Corrientes a Precios Básicos"/>
    <hyperlink ref="A33" location="'29.26'!A1" display="29.26. MADRID (COMUNIDAD DE): EVOLUCIÓN DE LAS MACROMAGNITUDES AGRARIAS (*) Valores Corrientes a Precios Básicos"/>
    <hyperlink ref="A34" location="'29.27'!A1" display="29.27. MURCIA (REGIÓN DE): EVOLUCIÓN DE LAS MACROMAGNITUDES AGRARIAS (*) Valores Corrientes a Precios Básicos"/>
    <hyperlink ref="A35" location="'29.28'!A1" display="29.28. NAVARRA (COMUNIDAD FORAL DE): EVOLUCIÓN DE LAS MACROMAGNITUDES AGRARIAS (*) Valores Corrientes a Precios Básicos"/>
    <hyperlink ref="A36" location="'29.29'!A1" display="29.29. PAÍS VASCO: EVOLUCIÓN DE LAS MACROMAGNITUDES AGRARIAS (*) Valores Corrientes a Precios Básicos"/>
    <hyperlink ref="A37" location="'29.30'!A1" display="29.30. RIOJA (LA): EVOLUCIÓN DE LAS MACROMAGNITUDES AGRARIAS (*) Valores Corrientes a Precios Básicos"/>
    <hyperlink ref="A38" location="'29.31'!A1" display="29.31. COMPONENTES DELA PRODUCCION DE LA RAMA FORESTAL Valores Corrientes a Precios Básicos"/>
    <hyperlink ref="A39" location="'29.32'!A1" display="29.32. COMPONENTES DELA PRODUCCION DE LA RAMA FORESTAL Estructura %"/>
    <hyperlink ref="A40" location="'29.33'!A1" display="29.33. COMPONENTES DELA PRODUCCION DE LA RAMA FORESTAL Valores Constantes de 1995 a Precios Básicos"/>
    <hyperlink ref="A41" location="'29.34'!A1" display="29.34. CONSUMOS INTERMEDIOS DE LA RAMA FORESTAL Valores Corrientes a Precios Básicos"/>
    <hyperlink ref="A42" location="'29.35'!A1" display="29.35. CONSUMOS INTERMEDIOS DE LA RAMA FORESTAL Estructura en %"/>
    <hyperlink ref="A43" location="'29.36'!A1" display="29.36. CONSUMOS INTERMEDIOS DE LA RAMA FORESTAL Valores Constantes de 1995 a Precios Básicos"/>
    <hyperlink ref="A44" location="'29.37'!A1" display="29.37. RENTA DE LA RAMA FORESTAL Valores Corrientes a Precios Básicos"/>
    <hyperlink ref="A45" location="'29.38'!A1" display="29.38. CUENTA DE PRODUCCIÓN FORESTAL Valores Corrientes a Precios Básicos"/>
    <hyperlink ref="A46" location="'29.39'!A1" display="29.39. CUENTA DE PRODUCCIÓN FORESTAL Valores Constantes de 1995 a Precios Básicos"/>
    <hyperlink ref="A47" location="'29.40'!A1" display="29.40. CUENTA DE EXPLOTACIÓN FORESTAL Valores Corrientes a Precios Básicos"/>
    <hyperlink ref="A48" location="'29.41'!A1" display="29.41. CUENTA DE RENTA EMPRESARIAL FORESTAL Valores Corrientes a Precios Básicos"/>
    <hyperlink ref="A49" location="'29.42'!A1" display="29.42.  PRODUCTO INTERIOR BRUTO Y RENTA NACIONAL: Serie histórica de sus valores en la Contabilidad Nacional de España "/>
    <hyperlink ref="A50" location="'29.43'!A1" display=" 29.43. Producción de la rama de la actividad agraria, producción vegetal, producción animal,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52"/>
  <sheetViews>
    <sheetView zoomScale="75" zoomScaleNormal="75" workbookViewId="0" topLeftCell="A31">
      <selection activeCell="A51" sqref="A51:K51"/>
    </sheetView>
  </sheetViews>
  <sheetFormatPr defaultColWidth="11.421875" defaultRowHeight="12.75"/>
  <cols>
    <col min="1" max="1" width="53.00390625" style="24" customWidth="1"/>
    <col min="2" max="6" width="9.7109375" style="24" hidden="1" customWidth="1"/>
    <col min="7" max="8" width="9.7109375" style="24" customWidth="1"/>
    <col min="9" max="9" width="11.28125" style="24" bestFit="1" customWidth="1"/>
    <col min="10" max="10" width="9.57421875" style="24" customWidth="1"/>
    <col min="11" max="11" width="12.00390625" style="24" bestFit="1" customWidth="1"/>
    <col min="12" max="12" width="9.57421875" style="24" customWidth="1"/>
    <col min="13" max="13" width="9.8515625" style="24" customWidth="1"/>
    <col min="14" max="14" width="9.140625" style="24" customWidth="1"/>
    <col min="15" max="15" width="9.421875" style="24" customWidth="1"/>
    <col min="16" max="16" width="10.00390625" style="24" customWidth="1"/>
    <col min="17" max="17" width="10.421875" style="24" customWidth="1"/>
    <col min="18" max="16384" width="11.421875" style="24" customWidth="1"/>
  </cols>
  <sheetData>
    <row r="1" spans="1:16" ht="18">
      <c r="A1" s="269" t="s">
        <v>91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ht="12.75">
      <c r="A2" s="285" t="s">
        <v>325</v>
      </c>
    </row>
    <row r="3" spans="1:21" ht="15">
      <c r="A3" s="247" t="s">
        <v>244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147"/>
      <c r="R3" s="147"/>
      <c r="S3" s="147"/>
      <c r="T3" s="147"/>
      <c r="U3" s="147"/>
    </row>
    <row r="4" spans="1:21" ht="15">
      <c r="A4" s="247" t="s">
        <v>208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147"/>
      <c r="R4" s="147"/>
      <c r="S4" s="147"/>
      <c r="T4" s="147"/>
      <c r="U4" s="147"/>
    </row>
    <row r="5" spans="1:21" ht="15">
      <c r="A5" s="247" t="s">
        <v>149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147"/>
      <c r="R5" s="147"/>
      <c r="S5" s="147"/>
      <c r="T5" s="147"/>
      <c r="U5" s="147"/>
    </row>
    <row r="6" spans="7:21" ht="13.5" thickBot="1">
      <c r="G6" s="42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</row>
    <row r="7" spans="1:107" s="34" customFormat="1" ht="13.5" thickBot="1">
      <c r="A7" s="99"/>
      <c r="B7" s="101">
        <v>1990</v>
      </c>
      <c r="C7" s="100">
        <v>1991</v>
      </c>
      <c r="D7" s="101">
        <v>1992</v>
      </c>
      <c r="E7" s="100">
        <v>1993</v>
      </c>
      <c r="F7" s="101">
        <v>1994</v>
      </c>
      <c r="G7" s="187">
        <v>1995</v>
      </c>
      <c r="H7" s="188">
        <v>1996</v>
      </c>
      <c r="I7" s="187">
        <v>1997</v>
      </c>
      <c r="J7" s="188">
        <v>1998</v>
      </c>
      <c r="K7" s="188">
        <v>1999</v>
      </c>
      <c r="L7" s="188">
        <v>2000</v>
      </c>
      <c r="M7" s="188">
        <v>2001</v>
      </c>
      <c r="N7" s="188">
        <v>2002</v>
      </c>
      <c r="O7" s="188">
        <v>2003</v>
      </c>
      <c r="P7" s="188">
        <v>2004</v>
      </c>
      <c r="Q7" s="188">
        <v>2005</v>
      </c>
      <c r="R7" s="191"/>
      <c r="S7" s="191"/>
      <c r="T7" s="191"/>
      <c r="U7" s="191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</row>
    <row r="8" spans="1:21" s="34" customFormat="1" ht="12.75">
      <c r="A8" s="78" t="s">
        <v>169</v>
      </c>
      <c r="B8" s="160">
        <v>30499.158349999998</v>
      </c>
      <c r="C8" s="160">
        <v>30278.449313</v>
      </c>
      <c r="D8" s="160">
        <v>30306.349207000007</v>
      </c>
      <c r="E8" s="160">
        <v>29087.304329</v>
      </c>
      <c r="F8" s="160">
        <v>28879.654345</v>
      </c>
      <c r="G8" s="160">
        <v>27153.885639</v>
      </c>
      <c r="H8" s="160">
        <v>31826.527071</v>
      </c>
      <c r="I8" s="160">
        <v>33859.09362</v>
      </c>
      <c r="J8" s="160">
        <v>35918.274001</v>
      </c>
      <c r="K8" s="160">
        <v>35420.431828</v>
      </c>
      <c r="L8" s="160">
        <v>36282.143675</v>
      </c>
      <c r="M8" s="160">
        <v>36771.59561899999</v>
      </c>
      <c r="N8" s="160">
        <v>38104.26446299999</v>
      </c>
      <c r="O8" s="160">
        <v>39006.59200899999</v>
      </c>
      <c r="P8" s="160">
        <v>39518.688871</v>
      </c>
      <c r="Q8" s="160">
        <v>34472.169830000006</v>
      </c>
      <c r="R8" s="147"/>
      <c r="S8" s="147"/>
      <c r="T8" s="147"/>
      <c r="U8" s="147"/>
    </row>
    <row r="9" spans="1:21" s="34" customFormat="1" ht="12.75">
      <c r="A9" s="80" t="s">
        <v>11</v>
      </c>
      <c r="B9" s="47">
        <v>19336.070853999998</v>
      </c>
      <c r="C9" s="47">
        <v>18722.003874</v>
      </c>
      <c r="D9" s="47">
        <v>18768.512541000004</v>
      </c>
      <c r="E9" s="47">
        <v>17759.032255</v>
      </c>
      <c r="F9" s="47">
        <v>16993.089043</v>
      </c>
      <c r="G9" s="47">
        <v>15097.983484999999</v>
      </c>
      <c r="H9" s="47">
        <v>19089.8491</v>
      </c>
      <c r="I9" s="47">
        <v>21103.449683000003</v>
      </c>
      <c r="J9" s="47">
        <v>22420.437564</v>
      </c>
      <c r="K9" s="47">
        <v>21411.761452000002</v>
      </c>
      <c r="L9" s="47">
        <v>22463.707682</v>
      </c>
      <c r="M9" s="47">
        <v>22113.055927999998</v>
      </c>
      <c r="N9" s="47">
        <v>23300.904917</v>
      </c>
      <c r="O9" s="47">
        <v>24139.927759</v>
      </c>
      <c r="P9" s="47">
        <v>25295.503761</v>
      </c>
      <c r="Q9" s="47">
        <v>20299.637403000004</v>
      </c>
      <c r="S9" s="147"/>
      <c r="T9" s="147"/>
      <c r="U9" s="147"/>
    </row>
    <row r="10" spans="1:21" s="34" customFormat="1" ht="12.75">
      <c r="A10" s="79" t="s">
        <v>12</v>
      </c>
      <c r="B10" s="36">
        <v>3082.9784820000004</v>
      </c>
      <c r="C10" s="36">
        <v>3294.907857</v>
      </c>
      <c r="D10" s="36">
        <v>2482.059478</v>
      </c>
      <c r="E10" s="36">
        <v>2845.239404</v>
      </c>
      <c r="F10" s="36">
        <v>2542.445455</v>
      </c>
      <c r="G10" s="36">
        <v>1889.560752</v>
      </c>
      <c r="H10" s="36">
        <v>3882.849281</v>
      </c>
      <c r="I10" s="36">
        <v>3345.845687</v>
      </c>
      <c r="J10" s="36">
        <v>3834.60377</v>
      </c>
      <c r="K10" s="36">
        <v>3107.024958</v>
      </c>
      <c r="L10" s="36">
        <v>4316.3614130000005</v>
      </c>
      <c r="M10" s="36">
        <v>3302.714838</v>
      </c>
      <c r="N10" s="36">
        <v>3914.507995</v>
      </c>
      <c r="O10" s="36">
        <v>3811.4842909999998</v>
      </c>
      <c r="P10" s="36">
        <v>4421.199069</v>
      </c>
      <c r="Q10" s="36">
        <v>2515.682401</v>
      </c>
      <c r="S10" s="147"/>
      <c r="T10" s="147"/>
      <c r="U10" s="147"/>
    </row>
    <row r="11" spans="1:17" s="34" customFormat="1" ht="15" customHeight="1">
      <c r="A11" s="79" t="s">
        <v>150</v>
      </c>
      <c r="B11" s="36">
        <v>1701.445325</v>
      </c>
      <c r="C11" s="36">
        <v>1524.549534</v>
      </c>
      <c r="D11" s="36">
        <v>1631.229611</v>
      </c>
      <c r="E11" s="36">
        <v>1531.809884</v>
      </c>
      <c r="F11" s="36">
        <v>1413.869903</v>
      </c>
      <c r="G11" s="36">
        <v>1164.71769</v>
      </c>
      <c r="H11" s="36">
        <v>1738.748473</v>
      </c>
      <c r="I11" s="36">
        <v>1904.019077</v>
      </c>
      <c r="J11" s="36">
        <v>2280.441711</v>
      </c>
      <c r="K11" s="36">
        <v>2084.5858359999997</v>
      </c>
      <c r="L11" s="36">
        <v>1605.7881929999999</v>
      </c>
      <c r="M11" s="36">
        <v>1410.208789</v>
      </c>
      <c r="N11" s="36">
        <v>1462.229341</v>
      </c>
      <c r="O11" s="36">
        <v>1373.87822</v>
      </c>
      <c r="P11" s="36">
        <v>1521.01834</v>
      </c>
      <c r="Q11" s="36">
        <v>1189.821547</v>
      </c>
    </row>
    <row r="12" spans="1:17" s="34" customFormat="1" ht="12.75">
      <c r="A12" s="79" t="s">
        <v>13</v>
      </c>
      <c r="B12" s="36">
        <v>933.572402</v>
      </c>
      <c r="C12" s="36">
        <v>925.70998</v>
      </c>
      <c r="D12" s="36">
        <v>899.344464</v>
      </c>
      <c r="E12" s="36">
        <v>908.753534</v>
      </c>
      <c r="F12" s="36">
        <v>856.7824919999999</v>
      </c>
      <c r="G12" s="36">
        <v>768.957489</v>
      </c>
      <c r="H12" s="36">
        <v>857.195434</v>
      </c>
      <c r="I12" s="36">
        <v>825.8197210000001</v>
      </c>
      <c r="J12" s="36">
        <v>936.845097</v>
      </c>
      <c r="K12" s="36">
        <v>604.4121250000001</v>
      </c>
      <c r="L12" s="36">
        <v>628.1065</v>
      </c>
      <c r="M12" s="36">
        <v>632.773763</v>
      </c>
      <c r="N12" s="36">
        <v>570.178981</v>
      </c>
      <c r="O12" s="36">
        <v>580.830648</v>
      </c>
      <c r="P12" s="36">
        <v>595.0330399999999</v>
      </c>
      <c r="Q12" s="36">
        <v>530.923935</v>
      </c>
    </row>
    <row r="13" spans="1:17" s="34" customFormat="1" ht="15" customHeight="1">
      <c r="A13" s="79" t="s">
        <v>151</v>
      </c>
      <c r="B13" s="36">
        <v>5334.368555999999</v>
      </c>
      <c r="C13" s="36">
        <v>4846.911416</v>
      </c>
      <c r="D13" s="36">
        <v>5455.248982</v>
      </c>
      <c r="E13" s="36">
        <v>4746.2679689999995</v>
      </c>
      <c r="F13" s="36">
        <v>4801.73591</v>
      </c>
      <c r="G13" s="36">
        <v>4686.052970000001</v>
      </c>
      <c r="H13" s="36">
        <v>5141.146709</v>
      </c>
      <c r="I13" s="36">
        <v>5430.105145</v>
      </c>
      <c r="J13" s="36">
        <v>5371.225433</v>
      </c>
      <c r="K13" s="36">
        <v>5941.737508</v>
      </c>
      <c r="L13" s="36">
        <v>6106.816321</v>
      </c>
      <c r="M13" s="36">
        <v>6576.615841</v>
      </c>
      <c r="N13" s="36">
        <v>6175.943164</v>
      </c>
      <c r="O13" s="36">
        <v>7629.805268</v>
      </c>
      <c r="P13" s="36">
        <v>7031.674693999999</v>
      </c>
      <c r="Q13" s="36">
        <v>6318.541441</v>
      </c>
    </row>
    <row r="14" spans="1:17" s="34" customFormat="1" ht="12.75">
      <c r="A14" s="79" t="s">
        <v>14</v>
      </c>
      <c r="B14" s="36">
        <v>849.109907</v>
      </c>
      <c r="C14" s="36">
        <v>826.045821</v>
      </c>
      <c r="D14" s="36">
        <v>862.762942</v>
      </c>
      <c r="E14" s="36">
        <v>609.262845</v>
      </c>
      <c r="F14" s="36">
        <v>620.159666</v>
      </c>
      <c r="G14" s="36">
        <v>624.188573</v>
      </c>
      <c r="H14" s="36">
        <v>619.09287</v>
      </c>
      <c r="I14" s="36">
        <v>527.379026</v>
      </c>
      <c r="J14" s="36">
        <v>514.267583</v>
      </c>
      <c r="K14" s="36">
        <v>552.860394</v>
      </c>
      <c r="L14" s="36">
        <v>481.368426</v>
      </c>
      <c r="M14" s="36">
        <v>472.286752</v>
      </c>
      <c r="N14" s="36">
        <v>507.733032</v>
      </c>
      <c r="O14" s="36">
        <v>443.829261</v>
      </c>
      <c r="P14" s="36">
        <v>436.627605</v>
      </c>
      <c r="Q14" s="36">
        <v>403.811462</v>
      </c>
    </row>
    <row r="15" spans="1:17" s="34" customFormat="1" ht="15" customHeight="1">
      <c r="A15" s="79" t="s">
        <v>152</v>
      </c>
      <c r="B15" s="36">
        <v>3662.507911</v>
      </c>
      <c r="C15" s="36">
        <v>3565.1401960000003</v>
      </c>
      <c r="D15" s="36">
        <v>4025.343676</v>
      </c>
      <c r="E15" s="36">
        <v>3731.034278</v>
      </c>
      <c r="F15" s="36">
        <v>3706.2073960000002</v>
      </c>
      <c r="G15" s="36">
        <v>3367.458571</v>
      </c>
      <c r="H15" s="36">
        <v>3918.074719</v>
      </c>
      <c r="I15" s="36">
        <v>4545.430778</v>
      </c>
      <c r="J15" s="36">
        <v>4428.027765</v>
      </c>
      <c r="K15" s="36">
        <v>4852.913356</v>
      </c>
      <c r="L15" s="36">
        <v>5131.37614</v>
      </c>
      <c r="M15" s="36">
        <v>5374.408294</v>
      </c>
      <c r="N15" s="36">
        <v>5169.417322</v>
      </c>
      <c r="O15" s="36">
        <v>5961.242744</v>
      </c>
      <c r="P15" s="36">
        <v>5330.300531</v>
      </c>
      <c r="Q15" s="36">
        <v>5078.2674050000005</v>
      </c>
    </row>
    <row r="16" spans="1:17" s="34" customFormat="1" ht="12.75">
      <c r="A16" s="79" t="s">
        <v>15</v>
      </c>
      <c r="B16" s="36">
        <v>1351.294266</v>
      </c>
      <c r="C16" s="36">
        <v>1101.481694</v>
      </c>
      <c r="D16" s="36">
        <v>1175.56066</v>
      </c>
      <c r="E16" s="36">
        <v>998.5797</v>
      </c>
      <c r="F16" s="36">
        <v>794.13215</v>
      </c>
      <c r="G16" s="36">
        <v>796.223329</v>
      </c>
      <c r="H16" s="36">
        <v>1128.190934</v>
      </c>
      <c r="I16" s="36">
        <v>1257.058385</v>
      </c>
      <c r="J16" s="36">
        <v>1169.137423</v>
      </c>
      <c r="K16" s="36">
        <v>1267.14166</v>
      </c>
      <c r="L16" s="36">
        <v>1516.258467</v>
      </c>
      <c r="M16" s="36">
        <v>1121.676127</v>
      </c>
      <c r="N16" s="36">
        <v>1325.024792</v>
      </c>
      <c r="O16" s="36">
        <v>1624.718068</v>
      </c>
      <c r="P16" s="36">
        <v>1624.844223</v>
      </c>
      <c r="Q16" s="36">
        <v>1314.226497</v>
      </c>
    </row>
    <row r="17" spans="1:17" s="34" customFormat="1" ht="12.75">
      <c r="A17" s="79" t="s">
        <v>16</v>
      </c>
      <c r="B17" s="36">
        <v>1365.513413</v>
      </c>
      <c r="C17" s="36">
        <v>1585.165716</v>
      </c>
      <c r="D17" s="36">
        <v>1396.552317</v>
      </c>
      <c r="E17" s="36">
        <v>1393.6517159999999</v>
      </c>
      <c r="F17" s="36">
        <v>1361.1997000000001</v>
      </c>
      <c r="G17" s="36">
        <v>1400.737732</v>
      </c>
      <c r="H17" s="36">
        <v>791.391687</v>
      </c>
      <c r="I17" s="36">
        <v>2322.396689</v>
      </c>
      <c r="J17" s="36">
        <v>2559.680676</v>
      </c>
      <c r="K17" s="36">
        <v>2099.463312</v>
      </c>
      <c r="L17" s="36">
        <v>1654.919082</v>
      </c>
      <c r="M17" s="36">
        <v>2438.200061</v>
      </c>
      <c r="N17" s="36">
        <v>3526.00206</v>
      </c>
      <c r="O17" s="36">
        <v>2074.801936</v>
      </c>
      <c r="P17" s="36">
        <v>3592.458037</v>
      </c>
      <c r="Q17" s="36">
        <v>2492.683786</v>
      </c>
    </row>
    <row r="18" spans="1:17" s="34" customFormat="1" ht="12.75">
      <c r="A18" s="79" t="s">
        <v>17</v>
      </c>
      <c r="B18" s="36">
        <v>1055.280592</v>
      </c>
      <c r="C18" s="36">
        <v>1052.09166</v>
      </c>
      <c r="D18" s="36">
        <v>840.410411</v>
      </c>
      <c r="E18" s="36">
        <v>994.432925</v>
      </c>
      <c r="F18" s="36">
        <v>896.556371</v>
      </c>
      <c r="G18" s="36">
        <v>400.086379</v>
      </c>
      <c r="H18" s="36">
        <v>1013.158993</v>
      </c>
      <c r="I18" s="36">
        <v>945.395175</v>
      </c>
      <c r="J18" s="36">
        <v>1326.208106</v>
      </c>
      <c r="K18" s="36">
        <v>901.622303</v>
      </c>
      <c r="L18" s="36">
        <v>1022.71314</v>
      </c>
      <c r="M18" s="36">
        <v>784.171463</v>
      </c>
      <c r="N18" s="36">
        <v>649.86823</v>
      </c>
      <c r="O18" s="36">
        <v>639.337323</v>
      </c>
      <c r="P18" s="36">
        <v>742.348222</v>
      </c>
      <c r="Q18" s="36">
        <v>455.678929</v>
      </c>
    </row>
    <row r="19" spans="1:17" s="34" customFormat="1" ht="12.75">
      <c r="A19" s="80" t="s">
        <v>18</v>
      </c>
      <c r="B19" s="47">
        <v>9737.669156</v>
      </c>
      <c r="C19" s="47">
        <v>10187.641986999999</v>
      </c>
      <c r="D19" s="47">
        <v>10152.464112</v>
      </c>
      <c r="E19" s="47">
        <v>9998.804203</v>
      </c>
      <c r="F19" s="47">
        <v>10554.46279</v>
      </c>
      <c r="G19" s="47">
        <v>10733.617158000001</v>
      </c>
      <c r="H19" s="47">
        <v>11374.638861</v>
      </c>
      <c r="I19" s="47">
        <v>11364.823935</v>
      </c>
      <c r="J19" s="47">
        <v>12093.825245</v>
      </c>
      <c r="K19" s="47">
        <v>12589.109743</v>
      </c>
      <c r="L19" s="47">
        <v>12355.142085</v>
      </c>
      <c r="M19" s="47">
        <v>13216.866576999999</v>
      </c>
      <c r="N19" s="47">
        <v>13342.969192</v>
      </c>
      <c r="O19" s="47">
        <v>13465.070857</v>
      </c>
      <c r="P19" s="47">
        <v>12808.487419000001</v>
      </c>
      <c r="Q19" s="47">
        <v>12809.957966000002</v>
      </c>
    </row>
    <row r="20" spans="1:17" s="34" customFormat="1" ht="12.75">
      <c r="A20" s="79" t="s">
        <v>19</v>
      </c>
      <c r="B20" s="36">
        <v>6645.586393</v>
      </c>
      <c r="C20" s="36">
        <v>7216.166187</v>
      </c>
      <c r="D20" s="36">
        <v>7332.3819</v>
      </c>
      <c r="E20" s="36">
        <v>7203.250677</v>
      </c>
      <c r="F20" s="36">
        <v>7748.919118999999</v>
      </c>
      <c r="G20" s="36">
        <v>7945.295122</v>
      </c>
      <c r="H20" s="36">
        <v>8585.682864</v>
      </c>
      <c r="I20" s="36">
        <v>8570.232757</v>
      </c>
      <c r="J20" s="36">
        <v>9220.457916</v>
      </c>
      <c r="K20" s="36">
        <v>9655.193642</v>
      </c>
      <c r="L20" s="36">
        <v>9244.178736</v>
      </c>
      <c r="M20" s="36">
        <v>9986.869295999999</v>
      </c>
      <c r="N20" s="36">
        <v>10006.215345</v>
      </c>
      <c r="O20" s="36">
        <v>10237.749586</v>
      </c>
      <c r="P20" s="36">
        <v>9545.246243000001</v>
      </c>
      <c r="Q20" s="36">
        <v>9611.111428000002</v>
      </c>
    </row>
    <row r="21" spans="1:17" s="34" customFormat="1" ht="12.75">
      <c r="A21" s="79" t="s">
        <v>20</v>
      </c>
      <c r="B21" s="36">
        <v>1634.068897</v>
      </c>
      <c r="C21" s="36">
        <v>1757.5002490000002</v>
      </c>
      <c r="D21" s="36">
        <v>1867.984123</v>
      </c>
      <c r="E21" s="36">
        <v>1658.031231</v>
      </c>
      <c r="F21" s="36">
        <v>1856.3712500000001</v>
      </c>
      <c r="G21" s="36">
        <v>1959.4434740000002</v>
      </c>
      <c r="H21" s="36">
        <v>2302.456072</v>
      </c>
      <c r="I21" s="36">
        <v>2151.237016</v>
      </c>
      <c r="J21" s="36">
        <v>2344.0602200000003</v>
      </c>
      <c r="K21" s="36">
        <v>2477.343312</v>
      </c>
      <c r="L21" s="36">
        <v>2139.121524</v>
      </c>
      <c r="M21" s="36">
        <v>2366.6815970000002</v>
      </c>
      <c r="N21" s="36">
        <v>2432.543435</v>
      </c>
      <c r="O21" s="36">
        <v>2475.402127</v>
      </c>
      <c r="P21" s="36">
        <v>2305.375787</v>
      </c>
      <c r="Q21" s="36">
        <v>2218.441031</v>
      </c>
    </row>
    <row r="22" spans="1:17" s="34" customFormat="1" ht="12.75">
      <c r="A22" s="79" t="s">
        <v>21</v>
      </c>
      <c r="B22" s="36">
        <v>2317.630586</v>
      </c>
      <c r="C22" s="36">
        <v>2619.488206</v>
      </c>
      <c r="D22" s="36">
        <v>2571.496381</v>
      </c>
      <c r="E22" s="36">
        <v>2716.541952</v>
      </c>
      <c r="F22" s="36">
        <v>2865.18522</v>
      </c>
      <c r="G22" s="36">
        <v>2966.346483</v>
      </c>
      <c r="H22" s="36">
        <v>3104.046759</v>
      </c>
      <c r="I22" s="36">
        <v>3193.861129</v>
      </c>
      <c r="J22" s="36">
        <v>3614.087552</v>
      </c>
      <c r="K22" s="36">
        <v>3837.087349</v>
      </c>
      <c r="L22" s="36">
        <v>3794.275139</v>
      </c>
      <c r="M22" s="36">
        <v>3991.899159</v>
      </c>
      <c r="N22" s="36">
        <v>4005.684189</v>
      </c>
      <c r="O22" s="36">
        <v>4195.18457</v>
      </c>
      <c r="P22" s="36">
        <v>4044.211479</v>
      </c>
      <c r="Q22" s="36">
        <v>4157.686711</v>
      </c>
    </row>
    <row r="23" spans="1:17" s="34" customFormat="1" ht="12.75">
      <c r="A23" s="79" t="s">
        <v>22</v>
      </c>
      <c r="B23" s="36">
        <v>17.529297</v>
      </c>
      <c r="C23" s="36">
        <v>14.055576</v>
      </c>
      <c r="D23" s="36">
        <v>15.093635</v>
      </c>
      <c r="E23" s="36">
        <v>14.386423</v>
      </c>
      <c r="F23" s="36">
        <v>18.815525</v>
      </c>
      <c r="G23" s="36">
        <v>17.304368</v>
      </c>
      <c r="H23" s="36">
        <v>17.766469</v>
      </c>
      <c r="I23" s="36">
        <v>22.216266</v>
      </c>
      <c r="J23" s="36">
        <v>17.899603</v>
      </c>
      <c r="K23" s="36">
        <v>65.860869</v>
      </c>
      <c r="L23" s="36">
        <v>68.812095</v>
      </c>
      <c r="M23" s="36">
        <v>72.16075</v>
      </c>
      <c r="N23" s="36">
        <v>70.792673</v>
      </c>
      <c r="O23" s="36">
        <v>70.299172</v>
      </c>
      <c r="P23" s="36">
        <v>73.728336</v>
      </c>
      <c r="Q23" s="36">
        <v>70.094358</v>
      </c>
    </row>
    <row r="24" spans="1:17" s="34" customFormat="1" ht="12.75">
      <c r="A24" s="79" t="s">
        <v>23</v>
      </c>
      <c r="B24" s="36">
        <v>1501.545216</v>
      </c>
      <c r="C24" s="36">
        <v>1498.939995</v>
      </c>
      <c r="D24" s="36">
        <v>1533.885</v>
      </c>
      <c r="E24" s="36">
        <v>1492.415385</v>
      </c>
      <c r="F24" s="36">
        <v>1465.215976</v>
      </c>
      <c r="G24" s="36">
        <v>1376.295838</v>
      </c>
      <c r="H24" s="36">
        <v>1599.633745</v>
      </c>
      <c r="I24" s="36">
        <v>1621.758149</v>
      </c>
      <c r="J24" s="36">
        <v>1615.528004</v>
      </c>
      <c r="K24" s="36">
        <v>1530.504729</v>
      </c>
      <c r="L24" s="36">
        <v>1694.2221439999998</v>
      </c>
      <c r="M24" s="36">
        <v>1567.435946</v>
      </c>
      <c r="N24" s="36">
        <v>1604.4059710000001</v>
      </c>
      <c r="O24" s="36">
        <v>1622.4100469999998</v>
      </c>
      <c r="P24" s="36">
        <v>1477.518325</v>
      </c>
      <c r="Q24" s="36">
        <v>1531.881553</v>
      </c>
    </row>
    <row r="25" spans="1:17" s="34" customFormat="1" ht="12.75">
      <c r="A25" s="79" t="s">
        <v>24</v>
      </c>
      <c r="B25" s="36">
        <v>954.738217</v>
      </c>
      <c r="C25" s="36">
        <v>1085.205973</v>
      </c>
      <c r="D25" s="36">
        <v>1067.085164</v>
      </c>
      <c r="E25" s="36">
        <v>1019.684533</v>
      </c>
      <c r="F25" s="36">
        <v>1222.035815</v>
      </c>
      <c r="G25" s="36">
        <v>1260.48069</v>
      </c>
      <c r="H25" s="36">
        <v>1171.359156</v>
      </c>
      <c r="I25" s="36">
        <v>1203.665336</v>
      </c>
      <c r="J25" s="36">
        <v>1230.739636</v>
      </c>
      <c r="K25" s="36">
        <v>1432.380877</v>
      </c>
      <c r="L25" s="36">
        <v>1227.673248</v>
      </c>
      <c r="M25" s="36">
        <v>1639.159428</v>
      </c>
      <c r="N25" s="36">
        <v>1525.062256</v>
      </c>
      <c r="O25" s="36">
        <v>1529.704784</v>
      </c>
      <c r="P25" s="36">
        <v>1421.464156</v>
      </c>
      <c r="Q25" s="36">
        <v>1415.106536</v>
      </c>
    </row>
    <row r="26" spans="1:17" s="34" customFormat="1" ht="12.75">
      <c r="A26" s="79" t="s">
        <v>25</v>
      </c>
      <c r="B26" s="36">
        <v>220.07418</v>
      </c>
      <c r="C26" s="36">
        <v>240.976188</v>
      </c>
      <c r="D26" s="36">
        <v>276.837597</v>
      </c>
      <c r="E26" s="36">
        <v>302.191153</v>
      </c>
      <c r="F26" s="36">
        <v>321.295333</v>
      </c>
      <c r="G26" s="36">
        <v>365.424269</v>
      </c>
      <c r="H26" s="36">
        <v>390.420663</v>
      </c>
      <c r="I26" s="36">
        <v>377.494861</v>
      </c>
      <c r="J26" s="36">
        <v>398.142901</v>
      </c>
      <c r="K26" s="36">
        <v>312.016506</v>
      </c>
      <c r="L26" s="36">
        <v>320.074586</v>
      </c>
      <c r="M26" s="36">
        <v>349.532416</v>
      </c>
      <c r="N26" s="36">
        <v>367.726821</v>
      </c>
      <c r="O26" s="36">
        <v>344.748886</v>
      </c>
      <c r="P26" s="36">
        <v>222.94816</v>
      </c>
      <c r="Q26" s="36">
        <v>217.901239</v>
      </c>
    </row>
    <row r="27" spans="1:17" s="34" customFormat="1" ht="12.75">
      <c r="A27" s="79" t="s">
        <v>26</v>
      </c>
      <c r="B27" s="36">
        <v>3092.0827630000003</v>
      </c>
      <c r="C27" s="36">
        <v>2971.4758</v>
      </c>
      <c r="D27" s="36">
        <v>2820.082212</v>
      </c>
      <c r="E27" s="36">
        <v>2795.5535259999997</v>
      </c>
      <c r="F27" s="36">
        <v>2805.543671</v>
      </c>
      <c r="G27" s="36">
        <v>2788.322036</v>
      </c>
      <c r="H27" s="36">
        <v>2788.955997</v>
      </c>
      <c r="I27" s="36">
        <v>2794.591178</v>
      </c>
      <c r="J27" s="36">
        <v>2873.367329</v>
      </c>
      <c r="K27" s="36">
        <v>2933.9161010000003</v>
      </c>
      <c r="L27" s="36">
        <v>3110.963349</v>
      </c>
      <c r="M27" s="36">
        <v>3229.9972809999995</v>
      </c>
      <c r="N27" s="36">
        <v>3336.753847</v>
      </c>
      <c r="O27" s="36">
        <v>3227.3212710000003</v>
      </c>
      <c r="P27" s="36">
        <v>3263.2411760000005</v>
      </c>
      <c r="Q27" s="36">
        <v>3198.8465380000002</v>
      </c>
    </row>
    <row r="28" spans="1:17" s="34" customFormat="1" ht="12.75">
      <c r="A28" s="79" t="s">
        <v>27</v>
      </c>
      <c r="B28" s="36">
        <v>2188.858057</v>
      </c>
      <c r="C28" s="36">
        <v>2101.822364</v>
      </c>
      <c r="D28" s="36">
        <v>1999.072093</v>
      </c>
      <c r="E28" s="36">
        <v>2040.537399</v>
      </c>
      <c r="F28" s="36">
        <v>1975.85232</v>
      </c>
      <c r="G28" s="36">
        <v>1942.075562</v>
      </c>
      <c r="H28" s="36">
        <v>1994.939705</v>
      </c>
      <c r="I28" s="36">
        <v>1963.586119</v>
      </c>
      <c r="J28" s="36">
        <v>2042.815132</v>
      </c>
      <c r="K28" s="36">
        <v>2108.578367</v>
      </c>
      <c r="L28" s="36">
        <v>2163.592819</v>
      </c>
      <c r="M28" s="36">
        <v>2250.151153</v>
      </c>
      <c r="N28" s="36">
        <v>2290.897091</v>
      </c>
      <c r="O28" s="36">
        <v>2304.017401</v>
      </c>
      <c r="P28" s="36">
        <v>2276.249282</v>
      </c>
      <c r="Q28" s="36">
        <v>2242.493671</v>
      </c>
    </row>
    <row r="29" spans="1:17" s="34" customFormat="1" ht="12.75">
      <c r="A29" s="79" t="s">
        <v>28</v>
      </c>
      <c r="B29" s="36">
        <v>777.026642</v>
      </c>
      <c r="C29" s="36">
        <v>743.508953</v>
      </c>
      <c r="D29" s="36">
        <v>705.046654</v>
      </c>
      <c r="E29" s="36">
        <v>625.626679</v>
      </c>
      <c r="F29" s="36">
        <v>705.851651</v>
      </c>
      <c r="G29" s="36">
        <v>727.589951</v>
      </c>
      <c r="H29" s="36">
        <v>653.557008</v>
      </c>
      <c r="I29" s="36">
        <v>688.798027</v>
      </c>
      <c r="J29" s="36">
        <v>671.761858</v>
      </c>
      <c r="K29" s="36">
        <v>672.06772</v>
      </c>
      <c r="L29" s="36">
        <v>794.622856</v>
      </c>
      <c r="M29" s="36">
        <v>807.180853</v>
      </c>
      <c r="N29" s="36">
        <v>865.106521</v>
      </c>
      <c r="O29" s="36">
        <v>838.327416</v>
      </c>
      <c r="P29" s="36">
        <v>908.704239</v>
      </c>
      <c r="Q29" s="36">
        <v>888.738793</v>
      </c>
    </row>
    <row r="30" spans="1:17" s="34" customFormat="1" ht="12.75">
      <c r="A30" s="79" t="s">
        <v>29</v>
      </c>
      <c r="B30" s="36">
        <v>126.198064</v>
      </c>
      <c r="C30" s="36">
        <v>126.144483</v>
      </c>
      <c r="D30" s="36">
        <v>115.963465</v>
      </c>
      <c r="E30" s="36">
        <v>129.389448</v>
      </c>
      <c r="F30" s="36">
        <v>123.8397</v>
      </c>
      <c r="G30" s="36">
        <v>118.656523</v>
      </c>
      <c r="H30" s="36">
        <v>140.459284</v>
      </c>
      <c r="I30" s="36">
        <v>142.207032</v>
      </c>
      <c r="J30" s="36">
        <v>158.790339</v>
      </c>
      <c r="K30" s="36">
        <v>153.270014</v>
      </c>
      <c r="L30" s="36">
        <v>152.747674</v>
      </c>
      <c r="M30" s="36">
        <v>172.66527499999998</v>
      </c>
      <c r="N30" s="36">
        <v>180.750235</v>
      </c>
      <c r="O30" s="36">
        <v>84.97645399999999</v>
      </c>
      <c r="P30" s="36">
        <v>78.287655</v>
      </c>
      <c r="Q30" s="36">
        <v>67.614074</v>
      </c>
    </row>
    <row r="31" spans="1:17" s="34" customFormat="1" ht="12.75">
      <c r="A31" s="79" t="s">
        <v>30</v>
      </c>
      <c r="B31" s="36">
        <v>403.688447</v>
      </c>
      <c r="C31" s="36">
        <v>408.989785</v>
      </c>
      <c r="D31" s="36">
        <v>372.237967</v>
      </c>
      <c r="E31" s="36">
        <v>325.392304</v>
      </c>
      <c r="F31" s="36">
        <v>355.568219</v>
      </c>
      <c r="G31" s="36">
        <v>368.626305</v>
      </c>
      <c r="H31" s="36">
        <v>400.765615</v>
      </c>
      <c r="I31" s="36">
        <v>418.908604</v>
      </c>
      <c r="J31" s="36">
        <v>417.714392</v>
      </c>
      <c r="K31" s="36">
        <v>442.975562</v>
      </c>
      <c r="L31" s="36">
        <v>454.862046</v>
      </c>
      <c r="M31" s="36">
        <v>436.924881</v>
      </c>
      <c r="N31" s="36">
        <v>457.113857</v>
      </c>
      <c r="O31" s="36">
        <v>413.348067</v>
      </c>
      <c r="P31" s="36">
        <v>404.744772</v>
      </c>
      <c r="Q31" s="36">
        <v>354.245511</v>
      </c>
    </row>
    <row r="32" spans="1:17" s="34" customFormat="1" ht="13.5" customHeight="1">
      <c r="A32" s="81" t="s">
        <v>168</v>
      </c>
      <c r="B32" s="36">
        <v>1021.729893</v>
      </c>
      <c r="C32" s="36">
        <v>959.813667</v>
      </c>
      <c r="D32" s="36">
        <v>1013.134587</v>
      </c>
      <c r="E32" s="36">
        <v>1004.075567</v>
      </c>
      <c r="F32" s="36">
        <v>976.534293</v>
      </c>
      <c r="G32" s="36">
        <v>953.658691</v>
      </c>
      <c r="H32" s="36">
        <v>961.273495</v>
      </c>
      <c r="I32" s="36">
        <v>971.911398</v>
      </c>
      <c r="J32" s="36">
        <v>986.2968</v>
      </c>
      <c r="K32" s="36">
        <v>976.585071</v>
      </c>
      <c r="L32" s="36">
        <v>1008.431862</v>
      </c>
      <c r="M32" s="36">
        <v>1004.748233</v>
      </c>
      <c r="N32" s="36">
        <v>1003.276497</v>
      </c>
      <c r="O32" s="36">
        <v>988.245326</v>
      </c>
      <c r="P32" s="36">
        <v>1009.952919</v>
      </c>
      <c r="Q32" s="36">
        <v>1008.32895</v>
      </c>
    </row>
    <row r="33" spans="1:17" s="34" customFormat="1" ht="12.75">
      <c r="A33" s="80" t="s">
        <v>286</v>
      </c>
      <c r="B33" s="47">
        <v>11782.037916</v>
      </c>
      <c r="C33" s="47">
        <v>11650.514577000002</v>
      </c>
      <c r="D33" s="47">
        <v>11395.023427</v>
      </c>
      <c r="E33" s="47">
        <v>10867.120120999998</v>
      </c>
      <c r="F33" s="47">
        <v>11143.765059000001</v>
      </c>
      <c r="G33" s="47">
        <v>11146.723586999999</v>
      </c>
      <c r="H33" s="47">
        <v>11380.834242</v>
      </c>
      <c r="I33" s="47">
        <v>12311.113252000001</v>
      </c>
      <c r="J33" s="47">
        <v>12277.072419</v>
      </c>
      <c r="K33" s="47">
        <v>12460.031487</v>
      </c>
      <c r="L33" s="47">
        <v>13468.379574</v>
      </c>
      <c r="M33" s="47">
        <v>13453.149428999997</v>
      </c>
      <c r="N33" s="47">
        <v>14231.149423000003</v>
      </c>
      <c r="O33" s="47">
        <v>14172.855451000001</v>
      </c>
      <c r="P33" s="47">
        <v>14109.044630999999</v>
      </c>
      <c r="Q33" s="47">
        <v>13826.405857</v>
      </c>
    </row>
    <row r="34" spans="1:17" s="34" customFormat="1" ht="12.75">
      <c r="A34" s="79" t="s">
        <v>32</v>
      </c>
      <c r="B34" s="36">
        <v>621.710992</v>
      </c>
      <c r="C34" s="36">
        <v>574.538819</v>
      </c>
      <c r="D34" s="36">
        <v>555.359324</v>
      </c>
      <c r="E34" s="36">
        <v>467.494036</v>
      </c>
      <c r="F34" s="36">
        <v>490.579601</v>
      </c>
      <c r="G34" s="36">
        <v>572.339346</v>
      </c>
      <c r="H34" s="36">
        <v>570.056458</v>
      </c>
      <c r="I34" s="36">
        <v>672.358001</v>
      </c>
      <c r="J34" s="36">
        <v>736.683949</v>
      </c>
      <c r="K34" s="36">
        <v>818.189832</v>
      </c>
      <c r="L34" s="36">
        <v>842.249556</v>
      </c>
      <c r="M34" s="36">
        <v>899.437538</v>
      </c>
      <c r="N34" s="36">
        <v>984.171869</v>
      </c>
      <c r="O34" s="36">
        <v>913.763375</v>
      </c>
      <c r="P34" s="36">
        <v>983.251047</v>
      </c>
      <c r="Q34" s="36">
        <v>989.675719</v>
      </c>
    </row>
    <row r="35" spans="1:17" s="34" customFormat="1" ht="12.75">
      <c r="A35" s="79" t="s">
        <v>33</v>
      </c>
      <c r="B35" s="36">
        <v>1211.031297</v>
      </c>
      <c r="C35" s="36">
        <v>1215.800178</v>
      </c>
      <c r="D35" s="36">
        <v>1213.660679</v>
      </c>
      <c r="E35" s="36">
        <v>1150.939575</v>
      </c>
      <c r="F35" s="36">
        <v>1185.436262</v>
      </c>
      <c r="G35" s="36">
        <v>1191.229723</v>
      </c>
      <c r="H35" s="36">
        <v>1212.629973</v>
      </c>
      <c r="I35" s="36">
        <v>1217.975791</v>
      </c>
      <c r="J35" s="36">
        <v>1217.287626</v>
      </c>
      <c r="K35" s="36">
        <v>1208.634684</v>
      </c>
      <c r="L35" s="36">
        <v>1224.748678</v>
      </c>
      <c r="M35" s="36">
        <v>1168.923128</v>
      </c>
      <c r="N35" s="36">
        <v>1187.631249</v>
      </c>
      <c r="O35" s="36">
        <v>1182.055036</v>
      </c>
      <c r="P35" s="36">
        <v>1183.207371</v>
      </c>
      <c r="Q35" s="36">
        <v>1174.440461</v>
      </c>
    </row>
    <row r="36" spans="1:17" s="34" customFormat="1" ht="12.75">
      <c r="A36" s="79" t="s">
        <v>34</v>
      </c>
      <c r="B36" s="36">
        <v>926.06452</v>
      </c>
      <c r="C36" s="36">
        <v>904.90382</v>
      </c>
      <c r="D36" s="36">
        <v>827.12122</v>
      </c>
      <c r="E36" s="36">
        <v>705.82982</v>
      </c>
      <c r="F36" s="36">
        <v>874.92999</v>
      </c>
      <c r="G36" s="36">
        <v>846.665012</v>
      </c>
      <c r="H36" s="36">
        <v>964.625788</v>
      </c>
      <c r="I36" s="36">
        <v>924.35268</v>
      </c>
      <c r="J36" s="36">
        <v>1012.78967</v>
      </c>
      <c r="K36" s="36">
        <v>1137.46089</v>
      </c>
      <c r="L36" s="36">
        <v>1144.29132</v>
      </c>
      <c r="M36" s="36">
        <v>1080.778034</v>
      </c>
      <c r="N36" s="36">
        <v>1039.213258</v>
      </c>
      <c r="O36" s="36">
        <v>1138.191611</v>
      </c>
      <c r="P36" s="36">
        <v>1079.007883</v>
      </c>
      <c r="Q36" s="36">
        <v>939.93621</v>
      </c>
    </row>
    <row r="37" spans="1:17" s="34" customFormat="1" ht="12.75">
      <c r="A37" s="79" t="s">
        <v>35</v>
      </c>
      <c r="B37" s="36">
        <v>631.385952</v>
      </c>
      <c r="C37" s="36">
        <v>598.61445</v>
      </c>
      <c r="D37" s="36">
        <v>572.174736</v>
      </c>
      <c r="E37" s="36">
        <v>540.092778</v>
      </c>
      <c r="F37" s="36">
        <v>597.169078</v>
      </c>
      <c r="G37" s="36">
        <v>630.148331</v>
      </c>
      <c r="H37" s="36">
        <v>715.745376</v>
      </c>
      <c r="I37" s="36">
        <v>774.127884</v>
      </c>
      <c r="J37" s="36">
        <v>762.557473</v>
      </c>
      <c r="K37" s="36">
        <v>780.101332</v>
      </c>
      <c r="L37" s="36">
        <v>870.666042</v>
      </c>
      <c r="M37" s="36">
        <v>857.232879</v>
      </c>
      <c r="N37" s="36">
        <v>885.450902</v>
      </c>
      <c r="O37" s="36">
        <v>785.356295</v>
      </c>
      <c r="P37" s="36">
        <v>780.291713</v>
      </c>
      <c r="Q37" s="36">
        <v>641.962664</v>
      </c>
    </row>
    <row r="38" spans="1:17" s="34" customFormat="1" ht="12.75">
      <c r="A38" s="79" t="s">
        <v>36</v>
      </c>
      <c r="B38" s="36">
        <v>422.855965</v>
      </c>
      <c r="C38" s="36">
        <v>427.425623</v>
      </c>
      <c r="D38" s="36">
        <v>436.591413</v>
      </c>
      <c r="E38" s="36">
        <v>431.082204</v>
      </c>
      <c r="F38" s="36">
        <v>435.677997</v>
      </c>
      <c r="G38" s="36">
        <v>429.455283</v>
      </c>
      <c r="H38" s="36">
        <v>448.727909</v>
      </c>
      <c r="I38" s="36">
        <v>445.599078</v>
      </c>
      <c r="J38" s="36">
        <v>465.161738</v>
      </c>
      <c r="K38" s="36">
        <v>465.753411</v>
      </c>
      <c r="L38" s="36">
        <v>466.897535</v>
      </c>
      <c r="M38" s="36">
        <v>482.348389</v>
      </c>
      <c r="N38" s="36">
        <v>484.33297</v>
      </c>
      <c r="O38" s="36">
        <v>496.690526</v>
      </c>
      <c r="P38" s="36">
        <v>494.664583</v>
      </c>
      <c r="Q38" s="36">
        <v>487.771318</v>
      </c>
    </row>
    <row r="39" spans="1:17" s="34" customFormat="1" ht="12.75">
      <c r="A39" s="79" t="s">
        <v>37</v>
      </c>
      <c r="B39" s="36">
        <v>5647.446411</v>
      </c>
      <c r="C39" s="36">
        <v>5560.486868</v>
      </c>
      <c r="D39" s="36">
        <v>5435.403101</v>
      </c>
      <c r="E39" s="36">
        <v>5274.032458</v>
      </c>
      <c r="F39" s="36">
        <v>5217.99158</v>
      </c>
      <c r="G39" s="36">
        <v>4989.352486</v>
      </c>
      <c r="H39" s="36">
        <v>5546.194926</v>
      </c>
      <c r="I39" s="36">
        <v>5829.607396</v>
      </c>
      <c r="J39" s="36">
        <v>5603.889824</v>
      </c>
      <c r="K39" s="36">
        <v>5334.199211</v>
      </c>
      <c r="L39" s="36">
        <v>5899.444529</v>
      </c>
      <c r="M39" s="36">
        <v>5879.380081</v>
      </c>
      <c r="N39" s="36">
        <v>6437.415798</v>
      </c>
      <c r="O39" s="36">
        <v>6436.17947</v>
      </c>
      <c r="P39" s="36">
        <v>6377.250083</v>
      </c>
      <c r="Q39" s="36">
        <v>6339.356016</v>
      </c>
    </row>
    <row r="40" spans="1:17" s="34" customFormat="1" ht="12.75">
      <c r="A40" s="79" t="s">
        <v>38</v>
      </c>
      <c r="B40" s="36">
        <v>766.816524</v>
      </c>
      <c r="C40" s="36">
        <v>810.69395</v>
      </c>
      <c r="D40" s="36">
        <v>822.675561</v>
      </c>
      <c r="E40" s="36">
        <v>798.625198</v>
      </c>
      <c r="F40" s="36">
        <v>801.992564</v>
      </c>
      <c r="G40" s="36">
        <v>920.284498</v>
      </c>
      <c r="H40" s="36">
        <v>996.631503</v>
      </c>
      <c r="I40" s="36">
        <v>798.926619</v>
      </c>
      <c r="J40" s="36">
        <v>822.866143</v>
      </c>
      <c r="K40" s="36">
        <v>1024.207773</v>
      </c>
      <c r="L40" s="36">
        <v>1037.511378</v>
      </c>
      <c r="M40" s="36">
        <v>1032.994282</v>
      </c>
      <c r="N40" s="36">
        <v>1053.493762</v>
      </c>
      <c r="O40" s="36">
        <v>1063.58409</v>
      </c>
      <c r="P40" s="36">
        <v>1037.088464</v>
      </c>
      <c r="Q40" s="36">
        <v>1038.307049</v>
      </c>
    </row>
    <row r="41" spans="1:17" s="34" customFormat="1" ht="12.75">
      <c r="A41" s="79" t="s">
        <v>39</v>
      </c>
      <c r="B41" s="36">
        <v>285.745004</v>
      </c>
      <c r="C41" s="36">
        <v>285.518564</v>
      </c>
      <c r="D41" s="36">
        <v>296.108002</v>
      </c>
      <c r="E41" s="36">
        <v>294.038676</v>
      </c>
      <c r="F41" s="36">
        <v>295.083553</v>
      </c>
      <c r="G41" s="36">
        <v>295.723451</v>
      </c>
      <c r="H41" s="36">
        <v>294.75897</v>
      </c>
      <c r="I41" s="36">
        <v>295.154679</v>
      </c>
      <c r="J41" s="36">
        <v>295.349114</v>
      </c>
      <c r="K41" s="36">
        <v>295.889024</v>
      </c>
      <c r="L41" s="36">
        <v>297.86398</v>
      </c>
      <c r="M41" s="36">
        <v>308.676467</v>
      </c>
      <c r="N41" s="36">
        <v>316.516788</v>
      </c>
      <c r="O41" s="36">
        <v>321.26463</v>
      </c>
      <c r="P41" s="36">
        <v>322.870898</v>
      </c>
      <c r="Q41" s="36">
        <v>327.713964</v>
      </c>
    </row>
    <row r="42" spans="1:17" s="34" customFormat="1" ht="12.75">
      <c r="A42" s="79" t="s">
        <v>40</v>
      </c>
      <c r="B42" s="36">
        <v>438.157791</v>
      </c>
      <c r="C42" s="36">
        <v>445.337593</v>
      </c>
      <c r="D42" s="36">
        <v>405.144015</v>
      </c>
      <c r="E42" s="36">
        <v>366.327296</v>
      </c>
      <c r="F42" s="36">
        <v>394.402875</v>
      </c>
      <c r="G42" s="36">
        <v>409.482897</v>
      </c>
      <c r="H42" s="36">
        <v>444.174127</v>
      </c>
      <c r="I42" s="36">
        <v>465.812188</v>
      </c>
      <c r="J42" s="36">
        <v>469.137736</v>
      </c>
      <c r="K42" s="36">
        <v>495.100586</v>
      </c>
      <c r="L42" s="36">
        <v>514.311982</v>
      </c>
      <c r="M42" s="36">
        <v>480.813083</v>
      </c>
      <c r="N42" s="36">
        <v>501.418967</v>
      </c>
      <c r="O42" s="36">
        <v>456.116067</v>
      </c>
      <c r="P42" s="36">
        <v>451.013951</v>
      </c>
      <c r="Q42" s="36">
        <v>403.449657</v>
      </c>
    </row>
    <row r="43" spans="1:17" s="34" customFormat="1" ht="12.75">
      <c r="A43" s="197" t="s">
        <v>280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>
        <v>258.674</v>
      </c>
      <c r="M43" s="36">
        <v>352.757</v>
      </c>
      <c r="N43" s="36">
        <v>418.618</v>
      </c>
      <c r="O43" s="36">
        <v>458.91</v>
      </c>
      <c r="P43" s="36">
        <v>472.648</v>
      </c>
      <c r="Q43" s="36">
        <v>542.002</v>
      </c>
    </row>
    <row r="44" spans="1:17" s="34" customFormat="1" ht="12.75">
      <c r="A44" s="79" t="s">
        <v>279</v>
      </c>
      <c r="B44" s="36">
        <v>830.82346</v>
      </c>
      <c r="C44" s="36">
        <v>827.194712</v>
      </c>
      <c r="D44" s="36">
        <v>830.785376</v>
      </c>
      <c r="E44" s="36">
        <v>838.65808</v>
      </c>
      <c r="F44" s="36">
        <v>850.501559</v>
      </c>
      <c r="G44" s="36">
        <v>862.04256</v>
      </c>
      <c r="H44" s="36">
        <v>187.289212</v>
      </c>
      <c r="I44" s="36">
        <v>887.198936</v>
      </c>
      <c r="J44" s="36">
        <v>891.349146</v>
      </c>
      <c r="K44" s="36">
        <v>900.494744</v>
      </c>
      <c r="L44" s="36">
        <v>911.720574</v>
      </c>
      <c r="M44" s="36">
        <v>909.808548</v>
      </c>
      <c r="N44" s="36">
        <v>922.88586</v>
      </c>
      <c r="O44" s="36">
        <v>920.744351</v>
      </c>
      <c r="P44" s="36">
        <v>927.750638</v>
      </c>
      <c r="Q44" s="36">
        <v>941.790799</v>
      </c>
    </row>
    <row r="45" spans="1:17" s="34" customFormat="1" ht="12.75">
      <c r="A45" s="80" t="s">
        <v>287</v>
      </c>
      <c r="B45" s="47">
        <v>18717.120433999997</v>
      </c>
      <c r="C45" s="47">
        <v>18627.934736</v>
      </c>
      <c r="D45" s="47">
        <v>18911.325780000006</v>
      </c>
      <c r="E45" s="47">
        <v>18220.184208</v>
      </c>
      <c r="F45" s="47">
        <v>17735.889285999998</v>
      </c>
      <c r="G45" s="47">
        <v>16007.162052000001</v>
      </c>
      <c r="H45" s="47">
        <v>20445.692829</v>
      </c>
      <c r="I45" s="47">
        <v>21547.980367999997</v>
      </c>
      <c r="J45" s="47">
        <v>23641.201581999998</v>
      </c>
      <c r="K45" s="47">
        <v>22960.400341</v>
      </c>
      <c r="L45" s="47">
        <v>22813.764101</v>
      </c>
      <c r="M45" s="47">
        <v>23318.446189999995</v>
      </c>
      <c r="N45" s="47">
        <v>23873.11503999999</v>
      </c>
      <c r="O45" s="47">
        <v>24833.73655799999</v>
      </c>
      <c r="P45" s="47">
        <v>25409.64424</v>
      </c>
      <c r="Q45" s="47">
        <v>20645.76397300001</v>
      </c>
    </row>
    <row r="46" spans="1:17" s="113" customFormat="1" ht="12.75" customHeight="1">
      <c r="A46" s="78" t="s">
        <v>165</v>
      </c>
      <c r="B46" s="36">
        <v>1824.789929</v>
      </c>
      <c r="C46" s="36">
        <v>1843.687351</v>
      </c>
      <c r="D46" s="36">
        <v>1856.886512</v>
      </c>
      <c r="E46" s="36">
        <v>1865.937362</v>
      </c>
      <c r="F46" s="36">
        <v>1882.981958</v>
      </c>
      <c r="G46" s="36">
        <v>1910.238539</v>
      </c>
      <c r="H46" s="36">
        <v>1938.96222</v>
      </c>
      <c r="I46" s="36">
        <v>1973.749305</v>
      </c>
      <c r="J46" s="36">
        <v>2010.387545</v>
      </c>
      <c r="K46" s="36">
        <v>2723.656152</v>
      </c>
      <c r="L46" s="36">
        <v>2776.891415</v>
      </c>
      <c r="M46" s="36">
        <v>2832.068794</v>
      </c>
      <c r="N46" s="36">
        <v>2884.122274</v>
      </c>
      <c r="O46" s="36">
        <v>2889.003388</v>
      </c>
      <c r="P46" s="36">
        <v>2951.743259</v>
      </c>
      <c r="Q46" s="36">
        <v>2992.358619</v>
      </c>
    </row>
    <row r="47" spans="1:17" s="34" customFormat="1" ht="13.5" thickBot="1">
      <c r="A47" s="105" t="s">
        <v>288</v>
      </c>
      <c r="B47" s="106">
        <v>16892.330504999998</v>
      </c>
      <c r="C47" s="106">
        <v>16784.247385</v>
      </c>
      <c r="D47" s="106">
        <v>17054.439268000006</v>
      </c>
      <c r="E47" s="106">
        <v>16354.246845999998</v>
      </c>
      <c r="F47" s="106">
        <v>15852.907327999998</v>
      </c>
      <c r="G47" s="106">
        <v>14096.923513000002</v>
      </c>
      <c r="H47" s="106">
        <v>18506.730609</v>
      </c>
      <c r="I47" s="106">
        <v>19574.231062999996</v>
      </c>
      <c r="J47" s="106">
        <v>21630.814036999996</v>
      </c>
      <c r="K47" s="106">
        <v>20236.744189</v>
      </c>
      <c r="L47" s="106">
        <v>20036.872686000002</v>
      </c>
      <c r="M47" s="106">
        <v>20486.377395999996</v>
      </c>
      <c r="N47" s="106">
        <v>20988.99276599999</v>
      </c>
      <c r="O47" s="106">
        <v>21944.73316999999</v>
      </c>
      <c r="P47" s="106">
        <v>22457.900981000003</v>
      </c>
      <c r="Q47" s="106">
        <v>17653.40535400001</v>
      </c>
    </row>
    <row r="48" s="34" customFormat="1" ht="15" customHeight="1">
      <c r="A48" s="97" t="s">
        <v>155</v>
      </c>
    </row>
    <row r="49" spans="1:18" ht="15" customHeight="1">
      <c r="A49" s="97" t="s">
        <v>153</v>
      </c>
      <c r="B49" s="34"/>
      <c r="C49" s="34"/>
      <c r="L49" s="34"/>
      <c r="M49" s="34"/>
      <c r="N49" s="34"/>
      <c r="O49" s="34"/>
      <c r="P49" s="34"/>
      <c r="Q49" s="34"/>
      <c r="R49" s="34"/>
    </row>
    <row r="50" spans="1:18" ht="15" customHeight="1">
      <c r="A50" s="97" t="s">
        <v>154</v>
      </c>
      <c r="B50" s="34"/>
      <c r="C50" s="34"/>
      <c r="L50" s="34"/>
      <c r="M50" s="34"/>
      <c r="N50" s="34"/>
      <c r="O50" s="34"/>
      <c r="P50" s="34"/>
      <c r="Q50" s="34"/>
      <c r="R50" s="34"/>
    </row>
    <row r="51" spans="1:18" ht="12.75">
      <c r="A51" s="184" t="s">
        <v>316</v>
      </c>
      <c r="K51" s="42"/>
      <c r="L51" s="34"/>
      <c r="M51" s="34"/>
      <c r="N51" s="34"/>
      <c r="O51" s="34"/>
      <c r="P51" s="34"/>
      <c r="Q51" s="34"/>
      <c r="R51" s="34"/>
    </row>
    <row r="52" spans="12:18" ht="12.75">
      <c r="L52" s="34"/>
      <c r="M52" s="34"/>
      <c r="N52" s="34"/>
      <c r="O52" s="34"/>
      <c r="P52" s="34"/>
      <c r="Q52" s="34"/>
      <c r="R52" s="34"/>
    </row>
  </sheetData>
  <mergeCells count="4">
    <mergeCell ref="A1:P1"/>
    <mergeCell ref="A3:P3"/>
    <mergeCell ref="A4:P4"/>
    <mergeCell ref="A5:P5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52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4"/>
  <sheetViews>
    <sheetView zoomScale="75" zoomScaleNormal="75" workbookViewId="0" topLeftCell="A1">
      <selection activeCell="A22" sqref="A22:K22"/>
    </sheetView>
  </sheetViews>
  <sheetFormatPr defaultColWidth="11.421875" defaultRowHeight="12.75"/>
  <cols>
    <col min="1" max="9" width="13.57421875" style="24" customWidth="1"/>
    <col min="10" max="16384" width="11.421875" style="24" customWidth="1"/>
  </cols>
  <sheetData>
    <row r="1" spans="1:9" ht="18">
      <c r="A1" s="269" t="s">
        <v>91</v>
      </c>
      <c r="B1" s="269"/>
      <c r="C1" s="269"/>
      <c r="D1" s="269"/>
      <c r="E1" s="269"/>
      <c r="F1" s="269"/>
      <c r="G1" s="269"/>
      <c r="H1" s="269"/>
      <c r="I1" s="269"/>
    </row>
    <row r="2" ht="12.75">
      <c r="A2" s="285" t="s">
        <v>325</v>
      </c>
    </row>
    <row r="3" spans="1:9" ht="15">
      <c r="A3" s="247" t="s">
        <v>245</v>
      </c>
      <c r="B3" s="247"/>
      <c r="C3" s="247"/>
      <c r="D3" s="247"/>
      <c r="E3" s="247"/>
      <c r="F3" s="247"/>
      <c r="G3" s="247"/>
      <c r="H3" s="247"/>
      <c r="I3" s="247"/>
    </row>
    <row r="4" spans="1:9" ht="15">
      <c r="A4" s="247" t="s">
        <v>0</v>
      </c>
      <c r="B4" s="247"/>
      <c r="C4" s="247"/>
      <c r="D4" s="247"/>
      <c r="E4" s="247"/>
      <c r="F4" s="247"/>
      <c r="G4" s="247"/>
      <c r="H4" s="247"/>
      <c r="I4" s="247"/>
    </row>
    <row r="5" spans="1:9" ht="15">
      <c r="A5" s="247" t="s">
        <v>149</v>
      </c>
      <c r="B5" s="247"/>
      <c r="C5" s="247"/>
      <c r="D5" s="247"/>
      <c r="E5" s="247"/>
      <c r="F5" s="247"/>
      <c r="G5" s="247"/>
      <c r="H5" s="247"/>
      <c r="I5" s="247"/>
    </row>
    <row r="6" spans="1:9" ht="13.5" thickBot="1">
      <c r="A6" s="49"/>
      <c r="B6" s="49"/>
      <c r="C6" s="49"/>
      <c r="D6" s="49"/>
      <c r="E6" s="49"/>
      <c r="F6" s="49"/>
      <c r="G6" s="49"/>
      <c r="H6" s="49"/>
      <c r="I6" s="49"/>
    </row>
    <row r="7" spans="1:9" s="25" customFormat="1" ht="12.75">
      <c r="A7" s="249" t="s">
        <v>1</v>
      </c>
      <c r="B7" s="26" t="s">
        <v>9</v>
      </c>
      <c r="C7" s="252" t="s">
        <v>10</v>
      </c>
      <c r="D7" s="26" t="s">
        <v>281</v>
      </c>
      <c r="E7" s="252" t="s">
        <v>127</v>
      </c>
      <c r="F7" s="252" t="s">
        <v>125</v>
      </c>
      <c r="G7" s="252" t="s">
        <v>126</v>
      </c>
      <c r="H7" s="252" t="s">
        <v>285</v>
      </c>
      <c r="I7" s="255" t="s">
        <v>282</v>
      </c>
    </row>
    <row r="8" spans="1:11" s="25" customFormat="1" ht="13.5" thickBot="1">
      <c r="A8" s="251"/>
      <c r="B8" s="27" t="s">
        <v>284</v>
      </c>
      <c r="C8" s="254"/>
      <c r="D8" s="27" t="s">
        <v>164</v>
      </c>
      <c r="E8" s="254"/>
      <c r="F8" s="254"/>
      <c r="G8" s="254"/>
      <c r="H8" s="254"/>
      <c r="I8" s="257"/>
      <c r="K8" s="48"/>
    </row>
    <row r="9" spans="1:9" s="25" customFormat="1" ht="12.75">
      <c r="A9" s="192">
        <v>1995</v>
      </c>
      <c r="B9" s="30">
        <v>18825.7</v>
      </c>
      <c r="C9" s="30">
        <v>2277</v>
      </c>
      <c r="D9" s="30">
        <v>16548.7</v>
      </c>
      <c r="E9" s="30">
        <v>2142.936905749282</v>
      </c>
      <c r="F9" s="30">
        <v>846.2</v>
      </c>
      <c r="G9" s="30">
        <v>52.9</v>
      </c>
      <c r="H9" s="30">
        <v>17342</v>
      </c>
      <c r="I9" s="31">
        <v>15199.06309425072</v>
      </c>
    </row>
    <row r="10" spans="1:9" s="25" customFormat="1" ht="12.75">
      <c r="A10" s="192">
        <v>1996</v>
      </c>
      <c r="B10" s="30">
        <v>21558.9</v>
      </c>
      <c r="C10" s="30">
        <v>2395.3</v>
      </c>
      <c r="D10" s="30">
        <v>19163.6</v>
      </c>
      <c r="E10" s="30">
        <v>2198.8821174858463</v>
      </c>
      <c r="F10" s="30">
        <v>1125.3</v>
      </c>
      <c r="G10" s="30">
        <v>112.7</v>
      </c>
      <c r="H10" s="30">
        <v>20176.3</v>
      </c>
      <c r="I10" s="31">
        <v>17977.317882514155</v>
      </c>
    </row>
    <row r="11" spans="1:9" s="25" customFormat="1" ht="12.75">
      <c r="A11" s="192">
        <v>1997</v>
      </c>
      <c r="B11" s="30">
        <v>22742.4</v>
      </c>
      <c r="C11" s="30">
        <v>2518</v>
      </c>
      <c r="D11" s="30">
        <v>20224.4</v>
      </c>
      <c r="E11" s="30">
        <v>2594.290385008354</v>
      </c>
      <c r="F11" s="30">
        <v>953.9</v>
      </c>
      <c r="G11" s="30">
        <v>119.2</v>
      </c>
      <c r="H11" s="30">
        <v>21059.1</v>
      </c>
      <c r="I11" s="31">
        <v>18464.80961499165</v>
      </c>
    </row>
    <row r="12" spans="1:9" s="25" customFormat="1" ht="12.75">
      <c r="A12" s="192">
        <v>1998</v>
      </c>
      <c r="B12" s="30">
        <v>23194.2</v>
      </c>
      <c r="C12" s="30">
        <v>2584.7</v>
      </c>
      <c r="D12" s="30">
        <v>20609.5</v>
      </c>
      <c r="E12" s="30">
        <v>2780.1539793011434</v>
      </c>
      <c r="F12" s="30">
        <v>999</v>
      </c>
      <c r="G12" s="30">
        <v>124.5</v>
      </c>
      <c r="H12" s="30">
        <v>21484</v>
      </c>
      <c r="I12" s="31">
        <v>18703.846020698857</v>
      </c>
    </row>
    <row r="13" spans="1:9" s="25" customFormat="1" ht="12.75">
      <c r="A13" s="192" t="s">
        <v>86</v>
      </c>
      <c r="B13" s="30">
        <v>21665.1</v>
      </c>
      <c r="C13" s="30">
        <v>2661.8</v>
      </c>
      <c r="D13" s="30">
        <v>19003.3</v>
      </c>
      <c r="E13" s="30">
        <v>2818.6067337396175</v>
      </c>
      <c r="F13" s="30">
        <v>959.1</v>
      </c>
      <c r="G13" s="30">
        <v>128.6</v>
      </c>
      <c r="H13" s="30">
        <v>19833.8</v>
      </c>
      <c r="I13" s="31">
        <v>17015.19326626038</v>
      </c>
    </row>
    <row r="14" spans="1:11" s="25" customFormat="1" ht="12.75">
      <c r="A14" s="192">
        <v>2000</v>
      </c>
      <c r="B14" s="30">
        <v>22813.806000000004</v>
      </c>
      <c r="C14" s="30">
        <v>2776.891</v>
      </c>
      <c r="D14" s="30">
        <v>20036.915000000005</v>
      </c>
      <c r="E14" s="30">
        <v>2893.1</v>
      </c>
      <c r="F14" s="30">
        <v>1306.59</v>
      </c>
      <c r="G14" s="30">
        <v>135.862</v>
      </c>
      <c r="H14" s="30">
        <v>21207.643000000004</v>
      </c>
      <c r="I14" s="31">
        <v>18314.543000000005</v>
      </c>
      <c r="K14" s="198"/>
    </row>
    <row r="15" spans="1:9" s="25" customFormat="1" ht="12.75">
      <c r="A15" s="192">
        <v>2001</v>
      </c>
      <c r="B15" s="30">
        <v>24694.867999999995</v>
      </c>
      <c r="C15" s="30">
        <v>3140.5</v>
      </c>
      <c r="D15" s="30">
        <v>21554.367999999995</v>
      </c>
      <c r="E15" s="30">
        <v>3187.1</v>
      </c>
      <c r="F15" s="30">
        <v>2363.8</v>
      </c>
      <c r="G15" s="30">
        <v>142.7</v>
      </c>
      <c r="H15" s="30">
        <v>23775.467999999993</v>
      </c>
      <c r="I15" s="31">
        <v>20588.367999999995</v>
      </c>
    </row>
    <row r="16" spans="1:9" s="25" customFormat="1" ht="12.75">
      <c r="A16" s="192">
        <v>2002</v>
      </c>
      <c r="B16" s="30">
        <v>24443.090999999997</v>
      </c>
      <c r="C16" s="30">
        <v>3264.5</v>
      </c>
      <c r="D16" s="30">
        <v>21178.590999999997</v>
      </c>
      <c r="E16" s="30">
        <v>3142.9</v>
      </c>
      <c r="F16" s="30">
        <v>2343.6</v>
      </c>
      <c r="G16" s="30">
        <v>147.8</v>
      </c>
      <c r="H16" s="30">
        <v>23374.390999999996</v>
      </c>
      <c r="I16" s="31">
        <v>20231.490999999995</v>
      </c>
    </row>
    <row r="17" spans="1:9" s="25" customFormat="1" ht="12.75">
      <c r="A17" s="192">
        <v>2003</v>
      </c>
      <c r="B17" s="30">
        <v>27308.648999999998</v>
      </c>
      <c r="C17" s="30">
        <v>3358.6</v>
      </c>
      <c r="D17" s="30">
        <v>23950.049</v>
      </c>
      <c r="E17" s="30">
        <v>3344.3</v>
      </c>
      <c r="F17" s="30">
        <v>2529.8</v>
      </c>
      <c r="G17" s="30">
        <v>155.9</v>
      </c>
      <c r="H17" s="30">
        <v>26323.948999999997</v>
      </c>
      <c r="I17" s="31">
        <v>22979.648999999998</v>
      </c>
    </row>
    <row r="18" spans="1:9" s="25" customFormat="1" ht="12.75">
      <c r="A18" s="192">
        <v>2004</v>
      </c>
      <c r="B18" s="30">
        <v>26531.909</v>
      </c>
      <c r="C18" s="30">
        <v>3511.2</v>
      </c>
      <c r="D18" s="30">
        <v>23020.709</v>
      </c>
      <c r="E18" s="30">
        <v>3455.6</v>
      </c>
      <c r="F18" s="30">
        <v>2567.9</v>
      </c>
      <c r="G18" s="30">
        <v>165.8</v>
      </c>
      <c r="H18" s="30">
        <v>25422.809</v>
      </c>
      <c r="I18" s="31">
        <v>21967.209000000003</v>
      </c>
    </row>
    <row r="19" spans="1:9" s="25" customFormat="1" ht="12.75">
      <c r="A19" s="192">
        <v>2005</v>
      </c>
      <c r="B19" s="30">
        <v>24537.078999999998</v>
      </c>
      <c r="C19" s="30">
        <v>3649.991</v>
      </c>
      <c r="D19" s="30">
        <v>20887.087999999996</v>
      </c>
      <c r="E19" s="30">
        <v>3520.8</v>
      </c>
      <c r="F19" s="30">
        <v>2358.146</v>
      </c>
      <c r="G19" s="30">
        <v>171.351</v>
      </c>
      <c r="H19" s="30">
        <v>23073.982999999997</v>
      </c>
      <c r="I19" s="31">
        <v>19553.083</v>
      </c>
    </row>
    <row r="20" spans="1:9" s="25" customFormat="1" ht="12.75">
      <c r="A20" s="192" t="s">
        <v>297</v>
      </c>
      <c r="B20" s="30">
        <v>22159.293999999994</v>
      </c>
      <c r="C20" s="30">
        <v>3833.027</v>
      </c>
      <c r="D20" s="30">
        <v>18326.266999999993</v>
      </c>
      <c r="E20" s="30">
        <v>3608.8</v>
      </c>
      <c r="F20" s="30">
        <v>4665.384</v>
      </c>
      <c r="G20" s="30">
        <v>177.456</v>
      </c>
      <c r="H20" s="30">
        <v>22814.194999999992</v>
      </c>
      <c r="I20" s="31">
        <v>19205.394999999993</v>
      </c>
    </row>
    <row r="21" spans="1:13" ht="12.75">
      <c r="A21" s="199" t="s">
        <v>298</v>
      </c>
      <c r="B21" s="216">
        <v>23701.649000000005</v>
      </c>
      <c r="C21" s="216">
        <v>4048.799</v>
      </c>
      <c r="D21" s="216">
        <v>19652.85</v>
      </c>
      <c r="E21" s="216">
        <v>3576</v>
      </c>
      <c r="F21" s="216">
        <v>5561.6</v>
      </c>
      <c r="G21" s="216">
        <v>183.667</v>
      </c>
      <c r="H21" s="216">
        <v>25030.683000000005</v>
      </c>
      <c r="I21" s="217">
        <v>21454.783000000007</v>
      </c>
      <c r="J21" s="25"/>
      <c r="K21" s="25"/>
      <c r="L21" s="25"/>
      <c r="M21" s="25"/>
    </row>
    <row r="22" spans="1:13" ht="12.75">
      <c r="A22" s="184" t="s">
        <v>316</v>
      </c>
      <c r="K22" s="42"/>
      <c r="L22" s="25"/>
      <c r="M22" s="25"/>
    </row>
    <row r="23" spans="1:13" ht="12.75">
      <c r="A23" s="184" t="s">
        <v>85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2.75">
      <c r="A24" s="184" t="s">
        <v>209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2.75">
      <c r="A25" s="18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2.75">
      <c r="A26" s="18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2.75">
      <c r="A27" s="18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2.75">
      <c r="A28" s="18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2.75">
      <c r="A29" s="18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2.75">
      <c r="A30" s="18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2.75">
      <c r="A31" s="18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ht="12.75">
      <c r="A32" s="184"/>
    </row>
    <row r="33" ht="12.75">
      <c r="A33" s="184"/>
    </row>
    <row r="34" ht="12.75">
      <c r="A34" s="184"/>
    </row>
    <row r="35" ht="12.75">
      <c r="A35" s="184"/>
    </row>
    <row r="36" ht="12.75">
      <c r="A36" s="184"/>
    </row>
    <row r="37" ht="12.75">
      <c r="A37" s="184"/>
    </row>
    <row r="38" ht="12.75">
      <c r="A38" s="184"/>
    </row>
    <row r="39" ht="12.75">
      <c r="A39" s="184"/>
    </row>
    <row r="40" ht="12.75">
      <c r="A40" s="184"/>
    </row>
    <row r="41" ht="12.75">
      <c r="A41" s="184"/>
    </row>
    <row r="42" ht="12.75">
      <c r="A42" s="184"/>
    </row>
    <row r="43" ht="12.75">
      <c r="A43" s="184"/>
    </row>
    <row r="44" ht="12.75">
      <c r="A44" s="184"/>
    </row>
    <row r="45" ht="12.75">
      <c r="A45" s="184"/>
    </row>
    <row r="46" ht="12.75">
      <c r="A46" s="184"/>
    </row>
    <row r="47" ht="12.75">
      <c r="A47" s="184"/>
    </row>
    <row r="48" ht="12.75">
      <c r="A48" s="184"/>
    </row>
    <row r="49" ht="12.75">
      <c r="A49" s="184"/>
    </row>
    <row r="50" ht="12.75">
      <c r="A50" s="184"/>
    </row>
    <row r="51" ht="12.75">
      <c r="A51" s="184"/>
    </row>
    <row r="52" ht="12.75">
      <c r="A52" s="184"/>
    </row>
    <row r="53" ht="12.75">
      <c r="A53" s="184"/>
    </row>
    <row r="54" ht="12.75">
      <c r="A54" s="184"/>
    </row>
    <row r="55" ht="12.75">
      <c r="A55" s="184"/>
    </row>
    <row r="56" ht="12.75">
      <c r="A56" s="184"/>
    </row>
    <row r="57" ht="12.75">
      <c r="A57" s="184"/>
    </row>
    <row r="58" ht="12.75">
      <c r="A58" s="184"/>
    </row>
    <row r="59" ht="12.75">
      <c r="A59" s="184"/>
    </row>
    <row r="60" ht="12.75">
      <c r="A60" s="184"/>
    </row>
    <row r="61" ht="12.75">
      <c r="A61" s="184"/>
    </row>
    <row r="62" ht="12.75">
      <c r="A62" s="184"/>
    </row>
    <row r="63" ht="12.75">
      <c r="A63" s="184"/>
    </row>
    <row r="64" ht="12.75">
      <c r="A64" s="184"/>
    </row>
    <row r="65" ht="12.75">
      <c r="A65" s="184"/>
    </row>
    <row r="66" ht="12.75">
      <c r="A66" s="184"/>
    </row>
    <row r="67" ht="12.75">
      <c r="A67" s="184"/>
    </row>
    <row r="68" ht="12.75">
      <c r="A68" s="184"/>
    </row>
    <row r="69" ht="12.75">
      <c r="A69" s="184"/>
    </row>
    <row r="70" ht="12.75">
      <c r="A70" s="184"/>
    </row>
    <row r="71" ht="12.75">
      <c r="A71" s="184"/>
    </row>
    <row r="72" ht="12.75">
      <c r="A72" s="184"/>
    </row>
    <row r="73" ht="12.75">
      <c r="A73" s="184"/>
    </row>
    <row r="74" ht="12.75">
      <c r="A74" s="184"/>
    </row>
    <row r="75" ht="12.75">
      <c r="A75" s="184"/>
    </row>
    <row r="76" ht="12.75">
      <c r="A76" s="184"/>
    </row>
    <row r="77" ht="12.75">
      <c r="A77" s="184"/>
    </row>
    <row r="78" ht="12.75">
      <c r="A78" s="184"/>
    </row>
    <row r="79" ht="12.75">
      <c r="A79" s="184"/>
    </row>
    <row r="80" ht="12.75">
      <c r="A80" s="184"/>
    </row>
    <row r="81" ht="12.75">
      <c r="A81" s="184"/>
    </row>
    <row r="82" ht="12.75">
      <c r="A82" s="184"/>
    </row>
    <row r="83" ht="12.75">
      <c r="A83" s="184"/>
    </row>
    <row r="84" ht="12.75">
      <c r="A84" s="184"/>
    </row>
    <row r="85" ht="12.75">
      <c r="A85" s="184"/>
    </row>
    <row r="86" ht="12.75">
      <c r="A86" s="184"/>
    </row>
    <row r="87" ht="12.75">
      <c r="A87" s="184"/>
    </row>
    <row r="88" ht="12.75">
      <c r="A88" s="184"/>
    </row>
    <row r="89" ht="12.75">
      <c r="A89" s="184"/>
    </row>
    <row r="90" ht="12.75">
      <c r="A90" s="184"/>
    </row>
    <row r="91" ht="12.75">
      <c r="A91" s="184"/>
    </row>
    <row r="92" ht="12.75">
      <c r="A92" s="184"/>
    </row>
    <row r="93" ht="12.75">
      <c r="A93" s="184"/>
    </row>
    <row r="94" ht="12.75">
      <c r="A94" s="184"/>
    </row>
    <row r="95" ht="12.75">
      <c r="A95" s="184"/>
    </row>
    <row r="96" ht="12.75">
      <c r="A96" s="184"/>
    </row>
    <row r="97" ht="12.75">
      <c r="A97" s="184"/>
    </row>
    <row r="98" ht="12.75">
      <c r="A98" s="184"/>
    </row>
    <row r="99" ht="12.75">
      <c r="A99" s="184"/>
    </row>
    <row r="100" ht="12.75">
      <c r="A100" s="184"/>
    </row>
    <row r="101" ht="12.75">
      <c r="A101" s="184"/>
    </row>
    <row r="102" ht="12.75">
      <c r="A102" s="184"/>
    </row>
    <row r="103" ht="12.75">
      <c r="A103" s="184"/>
    </row>
    <row r="104" ht="12.75">
      <c r="A104" s="184"/>
    </row>
  </sheetData>
  <mergeCells count="11">
    <mergeCell ref="G7:G8"/>
    <mergeCell ref="H7:H8"/>
    <mergeCell ref="I7:I8"/>
    <mergeCell ref="A7:A8"/>
    <mergeCell ref="C7:C8"/>
    <mergeCell ref="E7:E8"/>
    <mergeCell ref="F7:F8"/>
    <mergeCell ref="A3:I3"/>
    <mergeCell ref="A5:I5"/>
    <mergeCell ref="A1:I1"/>
    <mergeCell ref="A4:I4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5"/>
  <sheetViews>
    <sheetView zoomScale="75" zoomScaleNormal="75" workbookViewId="0" topLeftCell="A3">
      <selection activeCell="C26" sqref="C26"/>
    </sheetView>
  </sheetViews>
  <sheetFormatPr defaultColWidth="11.421875" defaultRowHeight="12.75"/>
  <cols>
    <col min="1" max="6" width="12.7109375" style="24" customWidth="1"/>
    <col min="7" max="16384" width="11.421875" style="24" customWidth="1"/>
  </cols>
  <sheetData>
    <row r="1" spans="1:6" ht="18">
      <c r="A1" s="269" t="s">
        <v>91</v>
      </c>
      <c r="B1" s="269"/>
      <c r="C1" s="269"/>
      <c r="D1" s="269"/>
      <c r="E1" s="269"/>
      <c r="F1" s="269"/>
    </row>
    <row r="2" ht="12.75">
      <c r="A2" s="285" t="s">
        <v>325</v>
      </c>
    </row>
    <row r="3" spans="1:6" ht="15">
      <c r="A3" s="247" t="s">
        <v>246</v>
      </c>
      <c r="B3" s="247"/>
      <c r="C3" s="247"/>
      <c r="D3" s="247"/>
      <c r="E3" s="247"/>
      <c r="F3" s="247"/>
    </row>
    <row r="4" spans="1:6" ht="15">
      <c r="A4" s="247" t="s">
        <v>0</v>
      </c>
      <c r="B4" s="247"/>
      <c r="C4" s="247"/>
      <c r="D4" s="247"/>
      <c r="E4" s="247"/>
      <c r="F4" s="247"/>
    </row>
    <row r="5" spans="1:6" ht="15">
      <c r="A5" s="247" t="s">
        <v>149</v>
      </c>
      <c r="B5" s="247"/>
      <c r="C5" s="247"/>
      <c r="D5" s="247"/>
      <c r="E5" s="247"/>
      <c r="F5" s="247"/>
    </row>
    <row r="6" ht="13.5" thickBot="1"/>
    <row r="7" spans="1:10" s="25" customFormat="1" ht="12.75">
      <c r="A7" s="249" t="s">
        <v>1</v>
      </c>
      <c r="B7" s="252" t="s">
        <v>282</v>
      </c>
      <c r="C7" s="252" t="s">
        <v>129</v>
      </c>
      <c r="D7" s="252" t="s">
        <v>130</v>
      </c>
      <c r="E7" s="252" t="s">
        <v>131</v>
      </c>
      <c r="F7" s="255" t="s">
        <v>283</v>
      </c>
      <c r="G7" s="48"/>
      <c r="H7" s="48"/>
      <c r="J7" s="48"/>
    </row>
    <row r="8" spans="1:10" s="25" customFormat="1" ht="12.75">
      <c r="A8" s="250"/>
      <c r="B8" s="253"/>
      <c r="C8" s="253"/>
      <c r="D8" s="253"/>
      <c r="E8" s="253"/>
      <c r="F8" s="256"/>
      <c r="G8" s="48"/>
      <c r="H8" s="48"/>
      <c r="J8" s="48"/>
    </row>
    <row r="9" spans="1:10" s="25" customFormat="1" ht="13.5" thickBot="1">
      <c r="A9" s="251"/>
      <c r="B9" s="254"/>
      <c r="C9" s="254"/>
      <c r="D9" s="254"/>
      <c r="E9" s="254"/>
      <c r="F9" s="257"/>
      <c r="G9" s="48"/>
      <c r="H9" s="48"/>
      <c r="J9" s="48"/>
    </row>
    <row r="10" spans="1:6" s="25" customFormat="1" ht="12.75">
      <c r="A10" s="192">
        <v>1995</v>
      </c>
      <c r="B10" s="30">
        <v>15199.06309425072</v>
      </c>
      <c r="C10" s="30">
        <v>760.490666282019</v>
      </c>
      <c r="D10" s="30">
        <v>1183.6512687365523</v>
      </c>
      <c r="E10" s="30" t="s">
        <v>89</v>
      </c>
      <c r="F10" s="31">
        <v>13254.921159232148</v>
      </c>
    </row>
    <row r="11" spans="1:6" s="25" customFormat="1" ht="12.75">
      <c r="A11" s="192">
        <v>1996</v>
      </c>
      <c r="B11" s="30">
        <v>17977.417882514157</v>
      </c>
      <c r="C11" s="30">
        <v>760.3884942242737</v>
      </c>
      <c r="D11" s="30">
        <v>1150.4050821583546</v>
      </c>
      <c r="E11" s="30" t="s">
        <v>89</v>
      </c>
      <c r="F11" s="31">
        <v>16066.624306131529</v>
      </c>
    </row>
    <row r="12" spans="1:6" s="25" customFormat="1" ht="12.75">
      <c r="A12" s="192">
        <v>1997</v>
      </c>
      <c r="B12" s="30">
        <v>18464.80961499165</v>
      </c>
      <c r="C12" s="30">
        <v>721.4609402233361</v>
      </c>
      <c r="D12" s="30">
        <v>875.6133328525236</v>
      </c>
      <c r="E12" s="30" t="s">
        <v>89</v>
      </c>
      <c r="F12" s="31">
        <v>16867.735341915788</v>
      </c>
    </row>
    <row r="13" spans="1:6" s="25" customFormat="1" ht="12.75">
      <c r="A13" s="192">
        <v>1998</v>
      </c>
      <c r="B13" s="30">
        <v>18703.846020698857</v>
      </c>
      <c r="C13" s="30">
        <v>720.4692702511029</v>
      </c>
      <c r="D13" s="30">
        <v>952.9840250982655</v>
      </c>
      <c r="E13" s="30" t="s">
        <v>89</v>
      </c>
      <c r="F13" s="31">
        <v>17030.392725349488</v>
      </c>
    </row>
    <row r="14" spans="1:6" s="25" customFormat="1" ht="12.75">
      <c r="A14" s="192" t="s">
        <v>86</v>
      </c>
      <c r="B14" s="30">
        <v>17015.19326626038</v>
      </c>
      <c r="C14" s="30">
        <v>723.0085463921243</v>
      </c>
      <c r="D14" s="30">
        <v>915.3480461096487</v>
      </c>
      <c r="E14" s="30" t="s">
        <v>89</v>
      </c>
      <c r="F14" s="31">
        <v>15376.836673758608</v>
      </c>
    </row>
    <row r="15" spans="1:6" s="25" customFormat="1" ht="12.75">
      <c r="A15" s="192" t="s">
        <v>87</v>
      </c>
      <c r="B15" s="30">
        <v>18314.501</v>
      </c>
      <c r="C15" s="30">
        <v>754.997</v>
      </c>
      <c r="D15" s="30">
        <v>1195.749</v>
      </c>
      <c r="E15" s="30" t="s">
        <v>89</v>
      </c>
      <c r="F15" s="31">
        <v>16363.755000000001</v>
      </c>
    </row>
    <row r="16" spans="1:6" s="25" customFormat="1" ht="12.75">
      <c r="A16" s="192" t="s">
        <v>144</v>
      </c>
      <c r="B16" s="30">
        <v>20588.444</v>
      </c>
      <c r="C16" s="30">
        <v>803.891</v>
      </c>
      <c r="D16" s="30">
        <v>1220.832</v>
      </c>
      <c r="E16" s="30" t="s">
        <v>89</v>
      </c>
      <c r="F16" s="31">
        <v>18563.721</v>
      </c>
    </row>
    <row r="17" spans="1:6" s="25" customFormat="1" ht="12.75">
      <c r="A17" s="192" t="s">
        <v>147</v>
      </c>
      <c r="B17" s="30">
        <v>20231.44</v>
      </c>
      <c r="C17" s="30">
        <v>798.567</v>
      </c>
      <c r="D17" s="30">
        <v>1201.746</v>
      </c>
      <c r="E17" s="30" t="s">
        <v>89</v>
      </c>
      <c r="F17" s="31">
        <v>18231.127</v>
      </c>
    </row>
    <row r="18" spans="1:6" s="25" customFormat="1" ht="12.75">
      <c r="A18" s="192" t="s">
        <v>207</v>
      </c>
      <c r="B18" s="30">
        <v>22979.63</v>
      </c>
      <c r="C18" s="30">
        <v>871.445</v>
      </c>
      <c r="D18" s="30">
        <v>1041.227</v>
      </c>
      <c r="E18" s="30" t="s">
        <v>89</v>
      </c>
      <c r="F18" s="31">
        <v>21066.958000000002</v>
      </c>
    </row>
    <row r="19" spans="1:6" s="25" customFormat="1" ht="12.75">
      <c r="A19" s="192" t="s">
        <v>299</v>
      </c>
      <c r="B19" s="30">
        <v>21967.278</v>
      </c>
      <c r="C19" s="30">
        <v>908.709</v>
      </c>
      <c r="D19" s="30">
        <v>1043.794</v>
      </c>
      <c r="E19" s="30" t="s">
        <v>89</v>
      </c>
      <c r="F19" s="31">
        <v>20014.774999999998</v>
      </c>
    </row>
    <row r="20" spans="1:6" s="25" customFormat="1" ht="12.75">
      <c r="A20" s="192" t="s">
        <v>300</v>
      </c>
      <c r="B20" s="30">
        <v>19553.01</v>
      </c>
      <c r="C20" s="30">
        <v>1226.408</v>
      </c>
      <c r="D20" s="30">
        <v>1135.273</v>
      </c>
      <c r="E20" s="30" t="s">
        <v>89</v>
      </c>
      <c r="F20" s="31">
        <v>17191.328999999998</v>
      </c>
    </row>
    <row r="21" spans="1:6" s="25" customFormat="1" ht="12.75">
      <c r="A21" s="192" t="s">
        <v>296</v>
      </c>
      <c r="B21" s="30">
        <v>19204.931</v>
      </c>
      <c r="C21" s="30">
        <v>1263.2</v>
      </c>
      <c r="D21" s="30">
        <v>1158</v>
      </c>
      <c r="E21" s="30" t="s">
        <v>89</v>
      </c>
      <c r="F21" s="31">
        <v>16783.731</v>
      </c>
    </row>
    <row r="22" spans="1:6" s="25" customFormat="1" ht="12.75">
      <c r="A22" s="199" t="s">
        <v>301</v>
      </c>
      <c r="B22" s="216">
        <v>21454.74559733865</v>
      </c>
      <c r="C22" s="216">
        <v>1263.2</v>
      </c>
      <c r="D22" s="216">
        <v>1126.243</v>
      </c>
      <c r="E22" s="216" t="s">
        <v>89</v>
      </c>
      <c r="F22" s="217">
        <v>19065.30259733865</v>
      </c>
    </row>
    <row r="23" spans="1:11" s="25" customFormat="1" ht="12.75">
      <c r="A23" s="184" t="s">
        <v>317</v>
      </c>
      <c r="B23" s="24"/>
      <c r="C23" s="24"/>
      <c r="D23" s="24"/>
      <c r="E23" s="24"/>
      <c r="F23" s="24"/>
      <c r="G23" s="24"/>
      <c r="H23" s="24"/>
      <c r="I23" s="24"/>
      <c r="J23" s="24"/>
      <c r="K23" s="42"/>
    </row>
    <row r="24" spans="1:11" s="25" customFormat="1" ht="12.75">
      <c r="A24" s="184" t="s">
        <v>318</v>
      </c>
      <c r="B24" s="24"/>
      <c r="C24" s="24"/>
      <c r="D24" s="24"/>
      <c r="E24" s="24"/>
      <c r="F24" s="24"/>
      <c r="G24" s="24"/>
      <c r="H24" s="24"/>
      <c r="I24" s="24"/>
      <c r="J24" s="24"/>
      <c r="K24" s="42"/>
    </row>
    <row r="25" spans="1:8" ht="12.75">
      <c r="A25" s="184" t="s">
        <v>85</v>
      </c>
      <c r="B25" s="25"/>
      <c r="C25" s="25"/>
      <c r="D25" s="25"/>
      <c r="E25" s="25"/>
      <c r="F25" s="25"/>
      <c r="G25" s="25"/>
      <c r="H25" s="25"/>
    </row>
    <row r="26" spans="1:8" ht="12.75">
      <c r="A26" s="184" t="s">
        <v>209</v>
      </c>
      <c r="B26" s="25"/>
      <c r="C26" s="25"/>
      <c r="D26" s="25"/>
      <c r="E26" s="25"/>
      <c r="F26" s="25"/>
      <c r="G26" s="25"/>
      <c r="H26" s="25"/>
    </row>
    <row r="27" spans="1:8" ht="12.75">
      <c r="A27" s="193" t="s">
        <v>90</v>
      </c>
      <c r="B27" s="25"/>
      <c r="C27" s="25"/>
      <c r="D27" s="25"/>
      <c r="E27" s="25"/>
      <c r="F27" s="25"/>
      <c r="G27" s="25"/>
      <c r="H27" s="25"/>
    </row>
    <row r="28" spans="1:8" ht="12.75">
      <c r="A28" s="184"/>
      <c r="B28" s="25"/>
      <c r="C28" s="25"/>
      <c r="D28" s="25"/>
      <c r="E28" s="25"/>
      <c r="F28" s="25"/>
      <c r="G28" s="25"/>
      <c r="H28" s="25"/>
    </row>
    <row r="29" spans="1:8" ht="12.75">
      <c r="A29" s="184"/>
      <c r="B29" s="25"/>
      <c r="C29" s="25"/>
      <c r="D29" s="25"/>
      <c r="E29" s="25"/>
      <c r="F29" s="25"/>
      <c r="G29" s="25"/>
      <c r="H29" s="25"/>
    </row>
    <row r="30" spans="1:8" ht="12.75">
      <c r="A30" s="184"/>
      <c r="B30" s="25"/>
      <c r="C30" s="25"/>
      <c r="D30" s="25"/>
      <c r="E30" s="25"/>
      <c r="F30" s="25"/>
      <c r="G30" s="25"/>
      <c r="H30" s="25"/>
    </row>
    <row r="31" spans="1:8" ht="12.75">
      <c r="A31" s="184"/>
      <c r="B31" s="25"/>
      <c r="C31" s="25"/>
      <c r="D31" s="25"/>
      <c r="E31" s="25"/>
      <c r="F31" s="25"/>
      <c r="G31" s="25"/>
      <c r="H31" s="25"/>
    </row>
    <row r="32" spans="1:8" ht="12.75">
      <c r="A32" s="184"/>
      <c r="B32" s="25"/>
      <c r="C32" s="25"/>
      <c r="D32" s="25"/>
      <c r="E32" s="25"/>
      <c r="F32" s="25"/>
      <c r="G32" s="25"/>
      <c r="H32" s="25"/>
    </row>
    <row r="33" spans="1:8" ht="12.75">
      <c r="A33" s="184"/>
      <c r="B33" s="25"/>
      <c r="C33" s="25"/>
      <c r="D33" s="25"/>
      <c r="E33" s="25"/>
      <c r="F33" s="25"/>
      <c r="G33" s="25"/>
      <c r="H33" s="25"/>
    </row>
    <row r="34" spans="1:8" ht="12.75">
      <c r="A34" s="184"/>
      <c r="B34" s="25"/>
      <c r="C34" s="25"/>
      <c r="D34" s="25"/>
      <c r="E34" s="25"/>
      <c r="F34" s="25"/>
      <c r="G34" s="25"/>
      <c r="H34" s="25"/>
    </row>
    <row r="35" spans="1:8" ht="12.75">
      <c r="A35" s="184"/>
      <c r="B35" s="25"/>
      <c r="C35" s="25"/>
      <c r="D35" s="25"/>
      <c r="E35" s="25"/>
      <c r="F35" s="25"/>
      <c r="G35" s="25"/>
      <c r="H35" s="25"/>
    </row>
    <row r="36" spans="1:8" ht="12.75">
      <c r="A36" s="184"/>
      <c r="B36" s="25"/>
      <c r="C36" s="25"/>
      <c r="D36" s="25"/>
      <c r="E36" s="25"/>
      <c r="F36" s="25"/>
      <c r="G36" s="25"/>
      <c r="H36" s="25"/>
    </row>
    <row r="37" ht="12.75">
      <c r="A37" s="184"/>
    </row>
    <row r="38" ht="12.75">
      <c r="A38" s="184"/>
    </row>
    <row r="39" ht="12.75">
      <c r="A39" s="184"/>
    </row>
    <row r="40" ht="12.75">
      <c r="A40" s="184"/>
    </row>
    <row r="41" ht="12.75">
      <c r="A41" s="184"/>
    </row>
    <row r="42" ht="12.75">
      <c r="A42" s="184"/>
    </row>
    <row r="43" ht="12.75">
      <c r="A43" s="184"/>
    </row>
    <row r="44" ht="12.75">
      <c r="A44" s="184"/>
    </row>
    <row r="45" ht="12.75">
      <c r="A45" s="184"/>
    </row>
    <row r="46" ht="12.75">
      <c r="A46" s="184"/>
    </row>
    <row r="47" ht="12.75">
      <c r="A47" s="184"/>
    </row>
    <row r="48" ht="12.75">
      <c r="A48" s="184"/>
    </row>
    <row r="49" ht="12.75">
      <c r="A49" s="184"/>
    </row>
    <row r="50" ht="12.75">
      <c r="A50" s="184"/>
    </row>
    <row r="51" ht="12.75">
      <c r="A51" s="184"/>
    </row>
    <row r="52" ht="12.75">
      <c r="A52" s="184"/>
    </row>
    <row r="53" ht="12.75">
      <c r="A53" s="184"/>
    </row>
    <row r="54" ht="12.75">
      <c r="A54" s="184"/>
    </row>
    <row r="55" ht="12.75">
      <c r="A55" s="184"/>
    </row>
    <row r="56" ht="12.75">
      <c r="A56" s="184"/>
    </row>
    <row r="57" ht="12.75">
      <c r="A57" s="184"/>
    </row>
    <row r="58" ht="12.75">
      <c r="A58" s="184"/>
    </row>
    <row r="59" ht="12.75">
      <c r="A59" s="184"/>
    </row>
    <row r="60" ht="12.75">
      <c r="A60" s="184"/>
    </row>
    <row r="61" ht="12.75">
      <c r="A61" s="184"/>
    </row>
    <row r="62" ht="12.75">
      <c r="A62" s="184"/>
    </row>
    <row r="63" ht="12.75">
      <c r="A63" s="184"/>
    </row>
    <row r="64" ht="12.75">
      <c r="A64" s="184"/>
    </row>
    <row r="65" ht="12.75">
      <c r="A65" s="184"/>
    </row>
    <row r="66" ht="12.75">
      <c r="A66" s="184"/>
    </row>
    <row r="67" ht="12.75">
      <c r="A67" s="184"/>
    </row>
    <row r="68" ht="12.75">
      <c r="A68" s="184"/>
    </row>
    <row r="69" ht="12.75">
      <c r="A69" s="184"/>
    </row>
    <row r="70" ht="12.75">
      <c r="A70" s="184"/>
    </row>
    <row r="71" ht="12.75">
      <c r="A71" s="184"/>
    </row>
    <row r="72" ht="12.75">
      <c r="A72" s="184"/>
    </row>
    <row r="73" ht="12.75">
      <c r="A73" s="184"/>
    </row>
    <row r="74" ht="12.75">
      <c r="A74" s="184"/>
    </row>
    <row r="75" ht="12.75">
      <c r="A75" s="184"/>
    </row>
    <row r="76" ht="12.75">
      <c r="A76" s="184"/>
    </row>
    <row r="77" ht="12.75">
      <c r="A77" s="184"/>
    </row>
    <row r="78" ht="12.75">
      <c r="A78" s="184"/>
    </row>
    <row r="79" ht="12.75">
      <c r="A79" s="184"/>
    </row>
    <row r="80" ht="12.75">
      <c r="A80" s="184"/>
    </row>
    <row r="81" ht="12.75">
      <c r="A81" s="184"/>
    </row>
    <row r="82" ht="12.75">
      <c r="A82" s="184"/>
    </row>
    <row r="83" ht="12.75">
      <c r="A83" s="184"/>
    </row>
    <row r="84" ht="12.75">
      <c r="A84" s="184"/>
    </row>
    <row r="85" ht="12.75">
      <c r="A85" s="184"/>
    </row>
    <row r="86" ht="12.75">
      <c r="A86" s="184"/>
    </row>
    <row r="87" ht="12.75">
      <c r="A87" s="184"/>
    </row>
    <row r="88" ht="12.75">
      <c r="A88" s="184"/>
    </row>
    <row r="89" ht="12.75">
      <c r="A89" s="184"/>
    </row>
    <row r="90" ht="12.75">
      <c r="A90" s="184"/>
    </row>
    <row r="91" ht="12.75">
      <c r="A91" s="184"/>
    </row>
    <row r="92" ht="12.75">
      <c r="A92" s="184"/>
    </row>
    <row r="93" ht="12.75">
      <c r="A93" s="184"/>
    </row>
    <row r="94" ht="12.75">
      <c r="A94" s="184"/>
    </row>
    <row r="95" ht="12.75">
      <c r="A95" s="184"/>
    </row>
    <row r="96" ht="12.75">
      <c r="A96" s="184"/>
    </row>
    <row r="97" ht="12.75">
      <c r="A97" s="184"/>
    </row>
    <row r="98" ht="12.75">
      <c r="A98" s="184"/>
    </row>
    <row r="99" ht="12.75">
      <c r="A99" s="184"/>
    </row>
    <row r="100" ht="12.75">
      <c r="A100" s="184"/>
    </row>
    <row r="101" ht="12.75">
      <c r="A101" s="184"/>
    </row>
    <row r="102" ht="12.75">
      <c r="A102" s="184"/>
    </row>
    <row r="103" ht="12.75">
      <c r="A103" s="184"/>
    </row>
    <row r="104" ht="12.75">
      <c r="A104" s="184"/>
    </row>
    <row r="105" ht="12.75">
      <c r="A105" s="184"/>
    </row>
  </sheetData>
  <mergeCells count="10">
    <mergeCell ref="E7:E9"/>
    <mergeCell ref="F7:F9"/>
    <mergeCell ref="A7:A9"/>
    <mergeCell ref="B7:B9"/>
    <mergeCell ref="C7:C9"/>
    <mergeCell ref="D7:D9"/>
    <mergeCell ref="A3:F3"/>
    <mergeCell ref="A4:F4"/>
    <mergeCell ref="A5:F5"/>
    <mergeCell ref="A1:F1"/>
  </mergeCells>
  <hyperlinks>
    <hyperlink ref="A2" location="'Indice'!A1" display="Volver al Indice"/>
  </hyperlinks>
  <printOptions horizontalCentered="1"/>
  <pageMargins left="0.7874015748031497" right="0.7874015748031497" top="0.984251968503937" bottom="0.984251968503937" header="0" footer="0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N67"/>
  <sheetViews>
    <sheetView zoomScale="75" zoomScaleNormal="75" workbookViewId="0" topLeftCell="A2">
      <selection activeCell="Q12" sqref="Q11:Q12"/>
    </sheetView>
  </sheetViews>
  <sheetFormatPr defaultColWidth="11.421875" defaultRowHeight="12.75"/>
  <cols>
    <col min="1" max="1" width="6.00390625" style="42" customWidth="1"/>
    <col min="2" max="2" width="5.140625" style="42" customWidth="1"/>
    <col min="3" max="3" width="6.28125" style="42" customWidth="1"/>
    <col min="4" max="6" width="11.57421875" style="42" customWidth="1"/>
    <col min="7" max="7" width="9.8515625" style="42" customWidth="1"/>
    <col min="8" max="14" width="10.7109375" style="42" customWidth="1"/>
    <col min="15" max="16384" width="11.57421875" style="42" customWidth="1"/>
  </cols>
  <sheetData>
    <row r="1" spans="1:14" ht="18">
      <c r="A1" s="270" t="s">
        <v>91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ht="12.75">
      <c r="A2" s="286" t="s">
        <v>325</v>
      </c>
    </row>
    <row r="3" spans="1:14" ht="15">
      <c r="A3" s="247" t="s">
        <v>247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</row>
    <row r="4" spans="1:14" ht="15">
      <c r="A4" s="247" t="s">
        <v>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</row>
    <row r="5" spans="1:14" ht="15">
      <c r="A5" s="247" t="s">
        <v>88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</row>
    <row r="6" spans="1:20" ht="13.5" thickBo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Q6" s="184"/>
      <c r="R6" s="184"/>
      <c r="S6" s="184"/>
      <c r="T6" s="184"/>
    </row>
    <row r="7" spans="1:66" ht="13.5" thickBot="1">
      <c r="A7" s="108"/>
      <c r="B7" s="108"/>
      <c r="C7" s="108"/>
      <c r="D7" s="108"/>
      <c r="E7" s="108"/>
      <c r="F7" s="108"/>
      <c r="G7" s="108"/>
      <c r="H7" s="194">
        <v>1998</v>
      </c>
      <c r="I7" s="194">
        <v>1999</v>
      </c>
      <c r="J7" s="194">
        <v>2000</v>
      </c>
      <c r="K7" s="194">
        <v>2001</v>
      </c>
      <c r="L7" s="194">
        <v>2002</v>
      </c>
      <c r="M7" s="194">
        <v>2003</v>
      </c>
      <c r="N7" s="194">
        <v>2004</v>
      </c>
      <c r="O7" s="194">
        <v>2005</v>
      </c>
      <c r="P7" s="194" t="s">
        <v>296</v>
      </c>
      <c r="Q7" s="113"/>
      <c r="R7" s="113"/>
      <c r="S7" s="113"/>
      <c r="T7" s="113"/>
      <c r="U7" s="184"/>
      <c r="V7" s="184"/>
      <c r="W7" s="184"/>
      <c r="X7" s="184"/>
      <c r="Y7" s="184"/>
      <c r="Z7" s="184"/>
      <c r="AA7" s="184"/>
      <c r="AB7" s="184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</row>
    <row r="8" spans="1:28" s="55" customFormat="1" ht="12.75">
      <c r="A8" s="107" t="s">
        <v>171</v>
      </c>
      <c r="B8" s="107"/>
      <c r="C8" s="107"/>
      <c r="D8" s="107"/>
      <c r="E8" s="107"/>
      <c r="F8" s="107"/>
      <c r="G8" s="107"/>
      <c r="H8" s="161">
        <v>406.0423733186687</v>
      </c>
      <c r="I8" s="161">
        <v>435.22712356808864</v>
      </c>
      <c r="J8" s="161">
        <v>446.2415</v>
      </c>
      <c r="K8" s="161">
        <v>568.3113</v>
      </c>
      <c r="L8" s="161">
        <v>689.27052</v>
      </c>
      <c r="M8" s="161">
        <v>805.76021</v>
      </c>
      <c r="N8" s="161">
        <v>238.4857</v>
      </c>
      <c r="O8" s="161">
        <v>486.6349</v>
      </c>
      <c r="P8" s="218">
        <v>497.6572</v>
      </c>
      <c r="Q8" s="24"/>
      <c r="R8" s="24"/>
      <c r="S8" s="24"/>
      <c r="T8" s="24"/>
      <c r="U8" s="113"/>
      <c r="V8" s="113"/>
      <c r="W8" s="113"/>
      <c r="X8" s="113"/>
      <c r="Y8" s="113"/>
      <c r="Z8" s="113"/>
      <c r="AA8" s="113"/>
      <c r="AB8" s="113"/>
    </row>
    <row r="9" spans="1:28" ht="12.75">
      <c r="A9" s="24"/>
      <c r="B9" s="24" t="s">
        <v>46</v>
      </c>
      <c r="C9" s="24"/>
      <c r="D9" s="24"/>
      <c r="E9" s="24"/>
      <c r="F9" s="24"/>
      <c r="G9" s="24"/>
      <c r="H9" s="151">
        <v>390.05785154400013</v>
      </c>
      <c r="I9" s="151">
        <v>416.0131785667063</v>
      </c>
      <c r="J9" s="151">
        <v>474.9711104780451</v>
      </c>
      <c r="K9" s="151">
        <v>589.524</v>
      </c>
      <c r="L9" s="151">
        <v>697.54955</v>
      </c>
      <c r="M9" s="151">
        <v>823.16846</v>
      </c>
      <c r="N9" s="151">
        <v>373.3823</v>
      </c>
      <c r="O9" s="151">
        <v>555.0083</v>
      </c>
      <c r="P9" s="151">
        <v>569.4356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ht="12.75">
      <c r="A10" s="24"/>
      <c r="B10" s="24" t="s">
        <v>47</v>
      </c>
      <c r="C10" s="24"/>
      <c r="D10" s="24"/>
      <c r="E10" s="24"/>
      <c r="F10" s="24"/>
      <c r="G10" s="24"/>
      <c r="H10" s="151">
        <v>15.984521774668545</v>
      </c>
      <c r="I10" s="151">
        <v>19.213945001382335</v>
      </c>
      <c r="J10" s="151">
        <v>-28.7296</v>
      </c>
      <c r="K10" s="151">
        <v>-21.2126</v>
      </c>
      <c r="L10" s="151">
        <v>-8.27903</v>
      </c>
      <c r="M10" s="151">
        <v>-17.40825</v>
      </c>
      <c r="N10" s="151">
        <v>-134.8966</v>
      </c>
      <c r="O10" s="151">
        <v>-68.3734</v>
      </c>
      <c r="P10" s="151">
        <v>-71.7784</v>
      </c>
      <c r="Q10" s="113"/>
      <c r="R10" s="113"/>
      <c r="S10" s="113"/>
      <c r="T10" s="113"/>
      <c r="U10" s="24"/>
      <c r="V10" s="24"/>
      <c r="W10" s="24"/>
      <c r="X10" s="24"/>
      <c r="Y10" s="24"/>
      <c r="Z10" s="24"/>
      <c r="AA10" s="24"/>
      <c r="AB10" s="24"/>
    </row>
    <row r="11" spans="1:28" s="55" customFormat="1" ht="12.75">
      <c r="A11" s="50" t="s">
        <v>172</v>
      </c>
      <c r="B11" s="50"/>
      <c r="C11" s="50"/>
      <c r="D11" s="50"/>
      <c r="E11" s="50"/>
      <c r="F11" s="50"/>
      <c r="G11" s="50"/>
      <c r="H11" s="163">
        <v>2282.819605561766</v>
      </c>
      <c r="I11" s="163">
        <v>2106.765786905148</v>
      </c>
      <c r="J11" s="163">
        <v>2497.7143825201642</v>
      </c>
      <c r="K11" s="163">
        <v>2473.7641</v>
      </c>
      <c r="L11" s="163">
        <v>2657.5385</v>
      </c>
      <c r="M11" s="163">
        <v>2775.5679</v>
      </c>
      <c r="N11" s="163">
        <v>3093.6088</v>
      </c>
      <c r="O11" s="163">
        <v>2889.3288</v>
      </c>
      <c r="P11" s="162">
        <v>3470.342</v>
      </c>
      <c r="Q11" s="24"/>
      <c r="R11" s="24"/>
      <c r="S11" s="24"/>
      <c r="T11" s="24"/>
      <c r="U11" s="113"/>
      <c r="V11" s="113"/>
      <c r="W11" s="113"/>
      <c r="X11" s="113"/>
      <c r="Y11" s="113"/>
      <c r="Z11" s="113"/>
      <c r="AA11" s="113"/>
      <c r="AB11" s="113"/>
    </row>
    <row r="12" spans="1:28" ht="12.75">
      <c r="A12" s="24"/>
      <c r="B12" s="24" t="s">
        <v>48</v>
      </c>
      <c r="C12" s="24"/>
      <c r="D12" s="24"/>
      <c r="E12" s="24"/>
      <c r="F12" s="24"/>
      <c r="G12" s="24"/>
      <c r="H12" s="152">
        <v>1282.348924434748</v>
      </c>
      <c r="I12" s="152">
        <v>1125.9105947615785</v>
      </c>
      <c r="J12" s="152">
        <v>1314.0446762347797</v>
      </c>
      <c r="K12" s="152">
        <v>1378.9177</v>
      </c>
      <c r="L12" s="152">
        <v>1514.209</v>
      </c>
      <c r="M12" s="152">
        <v>1597.5602</v>
      </c>
      <c r="N12" s="152">
        <v>1876.4256</v>
      </c>
      <c r="O12" s="152">
        <v>1597.7388</v>
      </c>
      <c r="P12" s="151">
        <v>2069.713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ht="12.75">
      <c r="A13" s="24"/>
      <c r="B13" s="24"/>
      <c r="C13" s="24" t="s">
        <v>319</v>
      </c>
      <c r="D13" s="24"/>
      <c r="E13" s="24"/>
      <c r="F13" s="24"/>
      <c r="G13" s="24"/>
      <c r="H13" s="151">
        <v>613.4304559337925</v>
      </c>
      <c r="I13" s="151">
        <v>557.1987902828364</v>
      </c>
      <c r="J13" s="151">
        <v>774.8383968603131</v>
      </c>
      <c r="K13" s="151">
        <v>875.433</v>
      </c>
      <c r="L13" s="151">
        <v>979.9311</v>
      </c>
      <c r="M13" s="151">
        <v>971.9952</v>
      </c>
      <c r="N13" s="151">
        <v>1220.5536</v>
      </c>
      <c r="O13" s="151">
        <v>1049.9751</v>
      </c>
      <c r="P13" s="151">
        <v>1500.3499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ht="12.75">
      <c r="A14" s="24"/>
      <c r="B14" s="24"/>
      <c r="C14" s="24" t="s">
        <v>50</v>
      </c>
      <c r="D14" s="24"/>
      <c r="E14" s="24"/>
      <c r="F14" s="24"/>
      <c r="G14" s="24"/>
      <c r="H14" s="151">
        <v>668.9184685009556</v>
      </c>
      <c r="I14" s="151">
        <v>568.7118044787421</v>
      </c>
      <c r="J14" s="151">
        <v>539.2062793744666</v>
      </c>
      <c r="K14" s="151">
        <v>503.4847</v>
      </c>
      <c r="L14" s="151">
        <v>534.2778</v>
      </c>
      <c r="M14" s="151">
        <v>625.5651</v>
      </c>
      <c r="N14" s="151">
        <v>655.872</v>
      </c>
      <c r="O14" s="151">
        <v>547.7637</v>
      </c>
      <c r="P14" s="151">
        <v>569.3631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ht="12.75">
      <c r="A15" s="24"/>
      <c r="B15" s="24" t="s">
        <v>51</v>
      </c>
      <c r="C15" s="24"/>
      <c r="D15" s="24"/>
      <c r="E15" s="24"/>
      <c r="F15" s="24"/>
      <c r="G15" s="24"/>
      <c r="H15" s="152">
        <v>785.2843072734485</v>
      </c>
      <c r="I15" s="152">
        <v>794.4633082110273</v>
      </c>
      <c r="J15" s="152">
        <v>856.9775567054921</v>
      </c>
      <c r="K15" s="152">
        <v>924.5917</v>
      </c>
      <c r="L15" s="152">
        <v>996.9885</v>
      </c>
      <c r="M15" s="152">
        <v>1036.9516</v>
      </c>
      <c r="N15" s="152">
        <v>1075.8902</v>
      </c>
      <c r="O15" s="152">
        <v>1148.8301</v>
      </c>
      <c r="P15" s="151">
        <v>1230.529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ht="12.75">
      <c r="A16" s="24"/>
      <c r="B16" s="24"/>
      <c r="C16" s="24" t="s">
        <v>52</v>
      </c>
      <c r="D16" s="24"/>
      <c r="E16" s="24"/>
      <c r="F16" s="24"/>
      <c r="G16" s="24"/>
      <c r="H16" s="151">
        <v>785.2843072734485</v>
      </c>
      <c r="I16" s="151">
        <v>794.4633082110273</v>
      </c>
      <c r="J16" s="151">
        <v>856.9775567054921</v>
      </c>
      <c r="K16" s="151">
        <v>924.5917</v>
      </c>
      <c r="L16" s="151">
        <v>996.9885</v>
      </c>
      <c r="M16" s="151">
        <v>1036.9516</v>
      </c>
      <c r="N16" s="151">
        <v>1075.8902</v>
      </c>
      <c r="O16" s="151">
        <v>1148.8301</v>
      </c>
      <c r="P16" s="151">
        <v>1230.529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ht="12.75">
      <c r="A17" s="24"/>
      <c r="B17" s="24"/>
      <c r="C17" s="24" t="s">
        <v>53</v>
      </c>
      <c r="D17" s="24"/>
      <c r="E17" s="24"/>
      <c r="F17" s="24"/>
      <c r="G17" s="24"/>
      <c r="H17" s="152" t="s">
        <v>201</v>
      </c>
      <c r="I17" s="152" t="s">
        <v>201</v>
      </c>
      <c r="J17" s="152" t="s">
        <v>201</v>
      </c>
      <c r="K17" s="152" t="s">
        <v>201</v>
      </c>
      <c r="L17" s="152" t="s">
        <v>201</v>
      </c>
      <c r="M17" s="152" t="s">
        <v>201</v>
      </c>
      <c r="N17" s="152" t="s">
        <v>201</v>
      </c>
      <c r="O17" s="152" t="s">
        <v>201</v>
      </c>
      <c r="P17" s="151" t="s">
        <v>201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ht="12.75">
      <c r="A18" s="24"/>
      <c r="B18" s="24" t="s">
        <v>54</v>
      </c>
      <c r="C18" s="24"/>
      <c r="D18" s="24"/>
      <c r="E18" s="24"/>
      <c r="F18" s="24"/>
      <c r="G18" s="24"/>
      <c r="H18" s="152">
        <v>215.1863738535694</v>
      </c>
      <c r="I18" s="152">
        <v>186.3918839325424</v>
      </c>
      <c r="J18" s="152">
        <v>326.69214957989254</v>
      </c>
      <c r="K18" s="152">
        <v>170.2547</v>
      </c>
      <c r="L18" s="152">
        <v>146.341</v>
      </c>
      <c r="M18" s="152">
        <v>141.056</v>
      </c>
      <c r="N18" s="152">
        <v>141.293</v>
      </c>
      <c r="O18" s="152">
        <v>142.76</v>
      </c>
      <c r="P18" s="151">
        <v>170.1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ht="12.75">
      <c r="A19" s="24"/>
      <c r="B19" s="24"/>
      <c r="C19" s="24" t="s">
        <v>55</v>
      </c>
      <c r="D19" s="24"/>
      <c r="E19" s="24"/>
      <c r="F19" s="24"/>
      <c r="G19" s="24"/>
      <c r="H19" s="152" t="s">
        <v>201</v>
      </c>
      <c r="I19" s="152" t="s">
        <v>201</v>
      </c>
      <c r="J19" s="152" t="s">
        <v>201</v>
      </c>
      <c r="K19" s="152" t="s">
        <v>201</v>
      </c>
      <c r="L19" s="152" t="s">
        <v>201</v>
      </c>
      <c r="M19" s="152" t="s">
        <v>201</v>
      </c>
      <c r="N19" s="152" t="s">
        <v>201</v>
      </c>
      <c r="O19" s="152" t="s">
        <v>201</v>
      </c>
      <c r="P19" s="151" t="s">
        <v>201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4"/>
      <c r="B20" s="24"/>
      <c r="C20" s="24" t="s">
        <v>320</v>
      </c>
      <c r="D20" s="24"/>
      <c r="E20" s="24"/>
      <c r="F20" s="24"/>
      <c r="G20" s="24"/>
      <c r="H20" s="152">
        <v>215.1863738535694</v>
      </c>
      <c r="I20" s="152">
        <v>186.3918839325424</v>
      </c>
      <c r="J20" s="152">
        <v>326.69214957989254</v>
      </c>
      <c r="K20" s="152">
        <v>170.2547</v>
      </c>
      <c r="L20" s="152">
        <v>146.341</v>
      </c>
      <c r="M20" s="152">
        <v>141.056</v>
      </c>
      <c r="N20" s="152">
        <v>141.293</v>
      </c>
      <c r="O20" s="152">
        <v>142.76</v>
      </c>
      <c r="P20" s="151">
        <v>170.1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12.75">
      <c r="A21" s="24"/>
      <c r="B21" s="24"/>
      <c r="C21" s="24"/>
      <c r="D21" s="24" t="s">
        <v>57</v>
      </c>
      <c r="E21" s="24"/>
      <c r="F21" s="24"/>
      <c r="G21" s="24"/>
      <c r="H21" s="151">
        <v>215.1863738535694</v>
      </c>
      <c r="I21" s="151">
        <v>186.3918839325424</v>
      </c>
      <c r="J21" s="151">
        <v>326.69214957989254</v>
      </c>
      <c r="K21" s="151">
        <v>170.2547</v>
      </c>
      <c r="L21" s="151">
        <v>146.341</v>
      </c>
      <c r="M21" s="151">
        <v>141.056</v>
      </c>
      <c r="N21" s="151">
        <v>141.293</v>
      </c>
      <c r="O21" s="151">
        <v>142.76</v>
      </c>
      <c r="P21" s="151">
        <v>170.1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12.75">
      <c r="A22" s="24"/>
      <c r="B22" s="24"/>
      <c r="C22" s="24"/>
      <c r="D22" s="24" t="s">
        <v>58</v>
      </c>
      <c r="E22" s="24"/>
      <c r="F22" s="24"/>
      <c r="G22" s="24"/>
      <c r="H22" s="241" t="s">
        <v>201</v>
      </c>
      <c r="I22" s="241" t="s">
        <v>201</v>
      </c>
      <c r="J22" s="241" t="s">
        <v>201</v>
      </c>
      <c r="K22" s="241" t="s">
        <v>201</v>
      </c>
      <c r="L22" s="241" t="s">
        <v>201</v>
      </c>
      <c r="M22" s="241" t="s">
        <v>201</v>
      </c>
      <c r="N22" s="241" t="s">
        <v>201</v>
      </c>
      <c r="O22" s="241" t="s">
        <v>201</v>
      </c>
      <c r="P22" s="242" t="s">
        <v>201</v>
      </c>
      <c r="Q22" s="113"/>
      <c r="R22" s="113"/>
      <c r="S22" s="113"/>
      <c r="T22" s="113"/>
      <c r="U22" s="24"/>
      <c r="V22" s="24"/>
      <c r="W22" s="24"/>
      <c r="X22" s="24"/>
      <c r="Y22" s="24"/>
      <c r="Z22" s="24"/>
      <c r="AA22" s="24"/>
      <c r="AB22" s="24"/>
    </row>
    <row r="23" spans="1:28" s="55" customFormat="1" ht="12.75">
      <c r="A23" s="50" t="s">
        <v>173</v>
      </c>
      <c r="B23" s="50"/>
      <c r="C23" s="50"/>
      <c r="D23" s="50"/>
      <c r="E23" s="50"/>
      <c r="F23" s="50"/>
      <c r="G23" s="50"/>
      <c r="H23" s="163">
        <v>2688.8619788804344</v>
      </c>
      <c r="I23" s="163">
        <v>2541.992910473237</v>
      </c>
      <c r="J23" s="163">
        <v>2943.9559</v>
      </c>
      <c r="K23" s="163">
        <v>3042.0754</v>
      </c>
      <c r="L23" s="163">
        <v>3346.80899</v>
      </c>
      <c r="M23" s="163">
        <v>3581.32806</v>
      </c>
      <c r="N23" s="163">
        <v>3332.0945</v>
      </c>
      <c r="O23" s="163">
        <v>3375.9637</v>
      </c>
      <c r="P23" s="162">
        <v>3967.9992</v>
      </c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</row>
    <row r="24" spans="1:28" s="55" customFormat="1" ht="12.75">
      <c r="A24" s="50" t="s">
        <v>174</v>
      </c>
      <c r="B24" s="50"/>
      <c r="C24" s="50"/>
      <c r="D24" s="50"/>
      <c r="E24" s="50"/>
      <c r="F24" s="50"/>
      <c r="G24" s="50"/>
      <c r="H24" s="163">
        <v>104.12021575132485</v>
      </c>
      <c r="I24" s="163">
        <v>-119.7930895267632</v>
      </c>
      <c r="J24" s="163">
        <v>167.0589</v>
      </c>
      <c r="K24" s="163">
        <v>-98.3856</v>
      </c>
      <c r="L24" s="163">
        <v>82.25</v>
      </c>
      <c r="M24" s="163">
        <v>222.72</v>
      </c>
      <c r="N24" s="163">
        <v>-179.1445</v>
      </c>
      <c r="O24" s="163">
        <v>-274.0263</v>
      </c>
      <c r="P24" s="162">
        <v>134.9722</v>
      </c>
      <c r="Q24" s="24"/>
      <c r="R24" s="24"/>
      <c r="S24" s="24"/>
      <c r="T24" s="24"/>
      <c r="U24" s="113"/>
      <c r="V24" s="113"/>
      <c r="W24" s="113"/>
      <c r="X24" s="113"/>
      <c r="Y24" s="113"/>
      <c r="Z24" s="113"/>
      <c r="AA24" s="113"/>
      <c r="AB24" s="113"/>
    </row>
    <row r="25" spans="1:28" ht="12.75">
      <c r="A25" s="24" t="s">
        <v>59</v>
      </c>
      <c r="B25" s="24"/>
      <c r="C25" s="24"/>
      <c r="D25" s="24"/>
      <c r="E25" s="24"/>
      <c r="F25" s="24"/>
      <c r="G25" s="24"/>
      <c r="H25" s="151">
        <v>62.04538190280434</v>
      </c>
      <c r="I25" s="151">
        <v>236.00754867</v>
      </c>
      <c r="J25" s="151">
        <v>-60.88673809999999</v>
      </c>
      <c r="K25" s="151">
        <v>43.0148</v>
      </c>
      <c r="L25" s="151">
        <v>-56.95199</v>
      </c>
      <c r="M25" s="151">
        <v>42.55</v>
      </c>
      <c r="N25" s="151">
        <v>-185.1173</v>
      </c>
      <c r="O25" s="151">
        <v>3.4341</v>
      </c>
      <c r="P25" s="151">
        <v>3.4341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ht="12.75">
      <c r="A26" s="24" t="s">
        <v>60</v>
      </c>
      <c r="B26" s="24"/>
      <c r="C26" s="24"/>
      <c r="D26" s="24"/>
      <c r="E26" s="24"/>
      <c r="F26" s="24"/>
      <c r="G26" s="24"/>
      <c r="H26" s="151">
        <v>169.1638719603813</v>
      </c>
      <c r="I26" s="151">
        <v>146.3163968122318</v>
      </c>
      <c r="J26" s="151">
        <v>141.3622540357963</v>
      </c>
      <c r="K26" s="151">
        <v>305.3202</v>
      </c>
      <c r="L26" s="151">
        <v>314.777</v>
      </c>
      <c r="M26" s="151">
        <v>304.81</v>
      </c>
      <c r="N26" s="151">
        <v>334.648</v>
      </c>
      <c r="O26" s="151">
        <v>430.887</v>
      </c>
      <c r="P26" s="151">
        <v>335.72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ht="12.75">
      <c r="A27" s="24"/>
      <c r="B27" s="24" t="s">
        <v>61</v>
      </c>
      <c r="C27" s="24"/>
      <c r="D27" s="24"/>
      <c r="E27" s="24"/>
      <c r="F27" s="24"/>
      <c r="G27" s="24"/>
      <c r="H27" s="151">
        <v>121.06787830706911</v>
      </c>
      <c r="I27" s="151">
        <v>121.4164653276117</v>
      </c>
      <c r="J27" s="151">
        <v>124.53271308884162</v>
      </c>
      <c r="K27" s="151">
        <v>287.1756</v>
      </c>
      <c r="L27" s="151">
        <v>306.377</v>
      </c>
      <c r="M27" s="151">
        <v>298.41</v>
      </c>
      <c r="N27" s="151">
        <v>298.448</v>
      </c>
      <c r="O27" s="151">
        <v>279.761</v>
      </c>
      <c r="P27" s="151">
        <v>283.72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ht="12.75">
      <c r="A28" s="51"/>
      <c r="B28" s="51" t="s">
        <v>62</v>
      </c>
      <c r="C28" s="51"/>
      <c r="D28" s="51"/>
      <c r="E28" s="51"/>
      <c r="F28" s="51"/>
      <c r="G28" s="51"/>
      <c r="H28" s="150">
        <v>48.09599365331218</v>
      </c>
      <c r="I28" s="150">
        <v>24.8999314846201</v>
      </c>
      <c r="J28" s="150">
        <v>16.829540946954673</v>
      </c>
      <c r="K28" s="150">
        <v>18.1446</v>
      </c>
      <c r="L28" s="150">
        <v>8.4</v>
      </c>
      <c r="M28" s="150">
        <v>6.4</v>
      </c>
      <c r="N28" s="150">
        <v>36.2</v>
      </c>
      <c r="O28" s="150">
        <v>151.126</v>
      </c>
      <c r="P28" s="219">
        <v>52</v>
      </c>
      <c r="Q28" s="113"/>
      <c r="R28" s="113"/>
      <c r="S28" s="113"/>
      <c r="T28" s="113"/>
      <c r="U28" s="24"/>
      <c r="V28" s="24"/>
      <c r="W28" s="24"/>
      <c r="X28" s="24"/>
      <c r="Y28" s="24"/>
      <c r="Z28" s="24"/>
      <c r="AA28" s="24"/>
      <c r="AB28" s="24"/>
    </row>
    <row r="29" spans="1:28" s="55" customFormat="1" ht="13.5" thickBot="1">
      <c r="A29" s="50" t="s">
        <v>175</v>
      </c>
      <c r="B29" s="50"/>
      <c r="C29" s="50"/>
      <c r="D29" s="50"/>
      <c r="E29" s="104"/>
      <c r="F29" s="104"/>
      <c r="G29" s="104"/>
      <c r="H29" s="164">
        <v>2584.7417731299506</v>
      </c>
      <c r="I29" s="164">
        <v>2661.787632</v>
      </c>
      <c r="J29" s="164">
        <v>2776.891415</v>
      </c>
      <c r="K29" s="164">
        <v>3140.460587</v>
      </c>
      <c r="L29" s="164">
        <v>3264.556044</v>
      </c>
      <c r="M29" s="164">
        <v>3358.610526</v>
      </c>
      <c r="N29" s="164">
        <v>3511.240056</v>
      </c>
      <c r="O29" s="164">
        <v>3649.991</v>
      </c>
      <c r="P29" s="164">
        <v>3833.027</v>
      </c>
      <c r="Q29" s="24"/>
      <c r="R29" s="24"/>
      <c r="S29" s="24"/>
      <c r="T29" s="24"/>
      <c r="U29" s="113"/>
      <c r="V29" s="113"/>
      <c r="W29" s="113"/>
      <c r="X29" s="113"/>
      <c r="Y29" s="113"/>
      <c r="Z29" s="113"/>
      <c r="AA29" s="113"/>
      <c r="AB29" s="113"/>
    </row>
    <row r="30" spans="1:28" ht="12.75">
      <c r="A30" s="24" t="s">
        <v>156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 ht="12.75">
      <c r="A31" s="24" t="s">
        <v>85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6:28" ht="12.75"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62" spans="8:12" ht="12.75">
      <c r="H62" s="52"/>
      <c r="I62" s="52"/>
      <c r="J62" s="52"/>
      <c r="K62" s="52"/>
      <c r="L62" s="53"/>
    </row>
    <row r="63" spans="8:12" ht="12.75">
      <c r="H63" s="52"/>
      <c r="I63" s="52"/>
      <c r="J63" s="52"/>
      <c r="K63" s="52"/>
      <c r="L63" s="53"/>
    </row>
    <row r="64" spans="8:11" ht="12.75">
      <c r="H64" s="54"/>
      <c r="I64" s="54"/>
      <c r="J64" s="54"/>
      <c r="K64" s="54"/>
    </row>
    <row r="65" spans="8:11" ht="12.75">
      <c r="H65" s="54"/>
      <c r="I65" s="54"/>
      <c r="J65" s="54"/>
      <c r="K65" s="54"/>
    </row>
    <row r="66" spans="8:11" ht="12.75">
      <c r="H66" s="54"/>
      <c r="I66" s="54"/>
      <c r="J66" s="54"/>
      <c r="K66" s="54"/>
    </row>
    <row r="67" spans="1:12" ht="12.75">
      <c r="A67" s="55"/>
      <c r="H67" s="52"/>
      <c r="I67" s="52"/>
      <c r="J67" s="52"/>
      <c r="K67" s="52"/>
      <c r="L67" s="53"/>
    </row>
  </sheetData>
  <mergeCells count="4">
    <mergeCell ref="A1:N1"/>
    <mergeCell ref="A3:N3"/>
    <mergeCell ref="A4:N4"/>
    <mergeCell ref="A5:N5"/>
  </mergeCells>
  <hyperlinks>
    <hyperlink ref="A2" location="'Indice'!A1" display="Volver al Indice"/>
  </hyperlinks>
  <printOptions/>
  <pageMargins left="0.5905511811023623" right="0.5905511811023623" top="0.984251968503937" bottom="0.984251968503937" header="0" footer="0"/>
  <pageSetup horizontalDpi="300" verticalDpi="3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J31"/>
  <sheetViews>
    <sheetView zoomScale="75" zoomScaleNormal="75" workbookViewId="0" topLeftCell="A6">
      <selection activeCell="E31" sqref="E31"/>
    </sheetView>
  </sheetViews>
  <sheetFormatPr defaultColWidth="11.421875" defaultRowHeight="12.75"/>
  <cols>
    <col min="1" max="1" width="5.7109375" style="24" customWidth="1"/>
    <col min="2" max="6" width="11.421875" style="24" customWidth="1"/>
    <col min="7" max="7" width="7.57421875" style="24" customWidth="1"/>
    <col min="8" max="8" width="11.8515625" style="24" hidden="1" customWidth="1"/>
    <col min="9" max="9" width="9.57421875" style="24" hidden="1" customWidth="1"/>
    <col min="10" max="10" width="12.00390625" style="24" hidden="1" customWidth="1"/>
    <col min="11" max="11" width="8.7109375" style="24" hidden="1" customWidth="1"/>
    <col min="12" max="12" width="9.28125" style="24" hidden="1" customWidth="1"/>
    <col min="13" max="14" width="12.00390625" style="24" hidden="1" customWidth="1"/>
    <col min="15" max="15" width="9.140625" style="24" hidden="1" customWidth="1"/>
    <col min="16" max="16" width="11.7109375" style="24" bestFit="1" customWidth="1"/>
    <col min="17" max="17" width="12.140625" style="24" bestFit="1" customWidth="1"/>
    <col min="18" max="23" width="9.28125" style="24" customWidth="1"/>
    <col min="24" max="24" width="11.8515625" style="24" bestFit="1" customWidth="1"/>
    <col min="25" max="16384" width="11.421875" style="24" customWidth="1"/>
  </cols>
  <sheetData>
    <row r="1" spans="1:23" ht="18">
      <c r="A1" s="271" t="s">
        <v>91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ht="12.75">
      <c r="A2" s="285" t="s">
        <v>325</v>
      </c>
    </row>
    <row r="3" spans="1:23" ht="15">
      <c r="A3" s="247" t="s">
        <v>248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</row>
    <row r="4" spans="1:23" ht="15">
      <c r="A4" s="247" t="s">
        <v>210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</row>
    <row r="5" spans="1:23" ht="15">
      <c r="A5" s="247" t="s">
        <v>88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</row>
    <row r="6" ht="13.5" thickBot="1"/>
    <row r="7" spans="1:114" ht="13.5" thickBot="1">
      <c r="A7" s="108"/>
      <c r="B7" s="108"/>
      <c r="C7" s="108"/>
      <c r="D7" s="108"/>
      <c r="E7" s="108"/>
      <c r="F7" s="108"/>
      <c r="G7" s="108"/>
      <c r="H7" s="23">
        <v>1990</v>
      </c>
      <c r="I7" s="23">
        <v>1991</v>
      </c>
      <c r="J7" s="149">
        <v>1992</v>
      </c>
      <c r="K7" s="149">
        <v>1993</v>
      </c>
      <c r="L7" s="149">
        <v>1994</v>
      </c>
      <c r="M7" s="149">
        <v>1995</v>
      </c>
      <c r="N7" s="149">
        <v>1996</v>
      </c>
      <c r="O7" s="149">
        <v>1997</v>
      </c>
      <c r="P7" s="194">
        <v>1998</v>
      </c>
      <c r="Q7" s="194">
        <v>1999</v>
      </c>
      <c r="R7" s="194" t="s">
        <v>87</v>
      </c>
      <c r="S7" s="194">
        <v>2001</v>
      </c>
      <c r="T7" s="194" t="s">
        <v>147</v>
      </c>
      <c r="U7" s="194" t="s">
        <v>207</v>
      </c>
      <c r="V7" s="194" t="s">
        <v>299</v>
      </c>
      <c r="W7" s="194" t="s">
        <v>300</v>
      </c>
      <c r="X7" s="194" t="s">
        <v>296</v>
      </c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</row>
    <row r="8" spans="1:24" s="113" customFormat="1" ht="12.75">
      <c r="A8" s="107" t="s">
        <v>171</v>
      </c>
      <c r="B8" s="107"/>
      <c r="C8" s="107"/>
      <c r="D8" s="107"/>
      <c r="E8" s="107"/>
      <c r="F8" s="107"/>
      <c r="G8" s="107"/>
      <c r="H8" s="165">
        <v>223.77736232014712</v>
      </c>
      <c r="I8" s="166">
        <v>286.13885136970663</v>
      </c>
      <c r="J8" s="166">
        <v>35.97642847955958</v>
      </c>
      <c r="K8" s="166">
        <v>-7.204305296118676</v>
      </c>
      <c r="L8" s="166">
        <v>228.90894679840855</v>
      </c>
      <c r="M8" s="166">
        <v>266.7064452477973</v>
      </c>
      <c r="N8" s="166">
        <v>506.8572200305314</v>
      </c>
      <c r="O8" s="166">
        <v>251.99314055870087</v>
      </c>
      <c r="P8" s="161">
        <v>426.07224895123386</v>
      </c>
      <c r="Q8" s="161">
        <v>457.7410369922951</v>
      </c>
      <c r="R8" s="161">
        <v>446.24154422848085</v>
      </c>
      <c r="S8" s="161">
        <v>395.9174974877695</v>
      </c>
      <c r="T8" s="161">
        <v>-15.041839698051541</v>
      </c>
      <c r="U8" s="161">
        <v>843.8620526847211</v>
      </c>
      <c r="V8" s="161">
        <v>235.79935762624254</v>
      </c>
      <c r="W8" s="161">
        <v>546.051</v>
      </c>
      <c r="X8" s="218">
        <v>545.9261</v>
      </c>
    </row>
    <row r="9" spans="2:24" ht="12.75">
      <c r="B9" s="24" t="s">
        <v>46</v>
      </c>
      <c r="H9" s="151">
        <v>345.8796457454353</v>
      </c>
      <c r="I9" s="151">
        <v>232.18217802579548</v>
      </c>
      <c r="J9" s="151">
        <v>62.647374184126065</v>
      </c>
      <c r="K9" s="151">
        <v>-5.684013877369502</v>
      </c>
      <c r="L9" s="151">
        <v>243.0838270948277</v>
      </c>
      <c r="M9" s="151">
        <v>400.095501688844</v>
      </c>
      <c r="N9" s="151">
        <v>270.01006911038183</v>
      </c>
      <c r="O9" s="151">
        <v>338.60509439496116</v>
      </c>
      <c r="P9" s="151">
        <v>409.3783108374503</v>
      </c>
      <c r="Q9" s="151">
        <v>430.5602855829217</v>
      </c>
      <c r="R9" s="151">
        <v>474.9711104780451</v>
      </c>
      <c r="S9" s="151">
        <v>421.3271510042913</v>
      </c>
      <c r="T9" s="151">
        <v>-1.7620694649790531</v>
      </c>
      <c r="U9" s="151">
        <v>867.3777977834674</v>
      </c>
      <c r="V9" s="151">
        <v>389.76804997415644</v>
      </c>
      <c r="W9" s="151">
        <v>624.0951</v>
      </c>
      <c r="X9" s="151">
        <v>623.9702</v>
      </c>
    </row>
    <row r="10" spans="2:24" ht="12.75">
      <c r="B10" s="24" t="s">
        <v>47</v>
      </c>
      <c r="H10" s="151">
        <v>-122.10228342528819</v>
      </c>
      <c r="I10" s="151">
        <v>53.95667334391115</v>
      </c>
      <c r="J10" s="151">
        <v>-26.670945704566485</v>
      </c>
      <c r="K10" s="151">
        <v>-1.5202914187491743</v>
      </c>
      <c r="L10" s="151">
        <v>-14.174880296419165</v>
      </c>
      <c r="M10" s="151">
        <v>-133.38905644104673</v>
      </c>
      <c r="N10" s="151">
        <v>236.84715092014957</v>
      </c>
      <c r="O10" s="151">
        <v>-86.61195383626027</v>
      </c>
      <c r="P10" s="151">
        <v>16.693938113783616</v>
      </c>
      <c r="Q10" s="151">
        <v>27.180751409373375</v>
      </c>
      <c r="R10" s="151">
        <v>-28.729566249564254</v>
      </c>
      <c r="S10" s="151">
        <v>-25.409653516521825</v>
      </c>
      <c r="T10" s="151">
        <v>-13.279770233072488</v>
      </c>
      <c r="U10" s="151">
        <v>-23.515745098746294</v>
      </c>
      <c r="V10" s="151">
        <v>-153.9686923479139</v>
      </c>
      <c r="W10" s="151">
        <v>-78.0441</v>
      </c>
      <c r="X10" s="151">
        <v>-78.0441</v>
      </c>
    </row>
    <row r="11" spans="1:24" s="113" customFormat="1" ht="12.75">
      <c r="A11" s="50" t="s">
        <v>172</v>
      </c>
      <c r="B11" s="50"/>
      <c r="C11" s="50"/>
      <c r="D11" s="50"/>
      <c r="E11" s="50"/>
      <c r="F11" s="50"/>
      <c r="G11" s="50"/>
      <c r="H11" s="162">
        <v>2572.6663819718724</v>
      </c>
      <c r="I11" s="163">
        <v>2949.4212207123282</v>
      </c>
      <c r="J11" s="163">
        <v>2053.854826246779</v>
      </c>
      <c r="K11" s="163">
        <v>2169.312983409483</v>
      </c>
      <c r="L11" s="163">
        <v>2296.5439761698194</v>
      </c>
      <c r="M11" s="163">
        <v>2493.8288473898365</v>
      </c>
      <c r="N11" s="163">
        <v>2583.9802079443425</v>
      </c>
      <c r="O11" s="163">
        <v>2510.084471779281</v>
      </c>
      <c r="P11" s="163">
        <v>2550.4773472261977</v>
      </c>
      <c r="Q11" s="163">
        <v>2330.9198464968076</v>
      </c>
      <c r="R11" s="163">
        <v>2497.7143825201642</v>
      </c>
      <c r="S11" s="163">
        <v>2212.221369032158</v>
      </c>
      <c r="T11" s="163">
        <v>2264.024195785333</v>
      </c>
      <c r="U11" s="163">
        <v>2267.3669335711656</v>
      </c>
      <c r="V11" s="163">
        <v>2345.028718094502</v>
      </c>
      <c r="W11" s="163">
        <v>2182.1228</v>
      </c>
      <c r="X11" s="162">
        <v>2278.6843</v>
      </c>
    </row>
    <row r="12" spans="2:24" ht="12.75">
      <c r="B12" s="24" t="s">
        <v>48</v>
      </c>
      <c r="H12" s="151">
        <v>1137.6466933300694</v>
      </c>
      <c r="I12" s="152">
        <v>1517.862007109736</v>
      </c>
      <c r="J12" s="152">
        <v>821.8359743119423</v>
      </c>
      <c r="K12" s="152">
        <v>822.4742091264613</v>
      </c>
      <c r="L12" s="152">
        <v>1028.8994913824565</v>
      </c>
      <c r="M12" s="152">
        <v>1267.3934163778947</v>
      </c>
      <c r="N12" s="152">
        <v>1542.7104082216028</v>
      </c>
      <c r="O12" s="152">
        <v>1422.8159918641277</v>
      </c>
      <c r="P12" s="152">
        <v>1449.163497329001</v>
      </c>
      <c r="Q12" s="152">
        <v>1277.0155481831405</v>
      </c>
      <c r="R12" s="152">
        <v>1314.0446762347797</v>
      </c>
      <c r="S12" s="152">
        <v>1166.2969681343382</v>
      </c>
      <c r="T12" s="152">
        <v>1226.8643477215633</v>
      </c>
      <c r="U12" s="152">
        <v>1229.166831043477</v>
      </c>
      <c r="V12" s="152">
        <v>1309.750523584316</v>
      </c>
      <c r="W12" s="152">
        <v>1139.754849755148</v>
      </c>
      <c r="X12" s="151">
        <v>1203.133</v>
      </c>
    </row>
    <row r="13" spans="3:24" ht="12.75">
      <c r="C13" s="24" t="s">
        <v>49</v>
      </c>
      <c r="H13" s="151">
        <v>655.42865214872</v>
      </c>
      <c r="I13" s="151">
        <v>1085.1987842424273</v>
      </c>
      <c r="J13" s="151">
        <v>480.3932928363374</v>
      </c>
      <c r="K13" s="151">
        <v>507.01791472669225</v>
      </c>
      <c r="L13" s="151">
        <v>633.8413134107522</v>
      </c>
      <c r="M13" s="151">
        <v>844.8842148825765</v>
      </c>
      <c r="N13" s="151">
        <v>1036.5926098491436</v>
      </c>
      <c r="O13" s="151">
        <v>824.8090682046852</v>
      </c>
      <c r="P13" s="151">
        <v>782.46605884259</v>
      </c>
      <c r="Q13" s="151">
        <v>675.3866911879605</v>
      </c>
      <c r="R13" s="151">
        <v>774.8383968603131</v>
      </c>
      <c r="S13" s="151">
        <v>670.6515532556825</v>
      </c>
      <c r="T13" s="151">
        <v>733.0977988532691</v>
      </c>
      <c r="U13" s="151">
        <v>709.7934222230235</v>
      </c>
      <c r="V13" s="151">
        <v>766.4809155644105</v>
      </c>
      <c r="W13" s="151">
        <v>689.2682342947124</v>
      </c>
      <c r="X13" s="151">
        <v>747.9385</v>
      </c>
    </row>
    <row r="14" spans="3:24" ht="12.75">
      <c r="C14" s="24" t="s">
        <v>50</v>
      </c>
      <c r="H14" s="151">
        <v>482.2180411813494</v>
      </c>
      <c r="I14" s="151">
        <v>432.66322286730855</v>
      </c>
      <c r="J14" s="151">
        <v>341.4426814756049</v>
      </c>
      <c r="K14" s="151">
        <v>315.45629439976915</v>
      </c>
      <c r="L14" s="151">
        <v>395.0581779717043</v>
      </c>
      <c r="M14" s="151">
        <v>422.50920149531817</v>
      </c>
      <c r="N14" s="151">
        <v>506.1177983724592</v>
      </c>
      <c r="O14" s="151">
        <v>598.0069236594424</v>
      </c>
      <c r="P14" s="151">
        <v>666.6974384864111</v>
      </c>
      <c r="Q14" s="151">
        <v>601.62885699518</v>
      </c>
      <c r="R14" s="151">
        <v>539.2062793744666</v>
      </c>
      <c r="S14" s="151">
        <v>495.6454148786556</v>
      </c>
      <c r="T14" s="151">
        <v>493.7665488682942</v>
      </c>
      <c r="U14" s="151">
        <v>519.3734088204536</v>
      </c>
      <c r="V14" s="151">
        <v>543.2696080199055</v>
      </c>
      <c r="W14" s="151">
        <v>450.48661546043536</v>
      </c>
      <c r="X14" s="151">
        <v>455.1945</v>
      </c>
    </row>
    <row r="15" spans="2:24" ht="12.75">
      <c r="B15" s="24" t="s">
        <v>51</v>
      </c>
      <c r="H15" s="151">
        <v>821.7306342180232</v>
      </c>
      <c r="I15" s="152">
        <v>818.616630485738</v>
      </c>
      <c r="J15" s="152">
        <v>852.9548334355053</v>
      </c>
      <c r="K15" s="152">
        <v>846.7927530561466</v>
      </c>
      <c r="L15" s="152">
        <v>849.7530412715012</v>
      </c>
      <c r="M15" s="152">
        <v>851.5860392701309</v>
      </c>
      <c r="N15" s="152">
        <v>848.5814566730375</v>
      </c>
      <c r="O15" s="152">
        <v>849.4776283761854</v>
      </c>
      <c r="P15" s="152">
        <v>849.934362716815</v>
      </c>
      <c r="Q15" s="152">
        <v>851.3536926183692</v>
      </c>
      <c r="R15" s="152">
        <v>856.9775567054921</v>
      </c>
      <c r="S15" s="152">
        <v>888.0858978129171</v>
      </c>
      <c r="T15" s="152">
        <v>910.6431665374491</v>
      </c>
      <c r="U15" s="152">
        <v>924.3030072384696</v>
      </c>
      <c r="V15" s="152">
        <v>928.9243805868883</v>
      </c>
      <c r="W15" s="152">
        <v>942.8721465794598</v>
      </c>
      <c r="X15" s="151">
        <v>957.001</v>
      </c>
    </row>
    <row r="16" spans="3:24" ht="12.75">
      <c r="C16" s="24" t="s">
        <v>52</v>
      </c>
      <c r="H16" s="151">
        <v>821.7306342180232</v>
      </c>
      <c r="I16" s="151">
        <v>818.616630485738</v>
      </c>
      <c r="J16" s="151">
        <v>852.9548334355053</v>
      </c>
      <c r="K16" s="151">
        <v>846.7927530561466</v>
      </c>
      <c r="L16" s="151">
        <v>849.7530412715012</v>
      </c>
      <c r="M16" s="151">
        <v>851.5860392701309</v>
      </c>
      <c r="N16" s="151">
        <v>848.5814566730375</v>
      </c>
      <c r="O16" s="151">
        <v>849.4776283761854</v>
      </c>
      <c r="P16" s="151">
        <v>849.934362716815</v>
      </c>
      <c r="Q16" s="151">
        <v>851.3536926183692</v>
      </c>
      <c r="R16" s="151">
        <v>856.9775567054921</v>
      </c>
      <c r="S16" s="151">
        <v>888.0858978129171</v>
      </c>
      <c r="T16" s="151">
        <v>910.6431665374491</v>
      </c>
      <c r="U16" s="151">
        <v>924.3030072384696</v>
      </c>
      <c r="V16" s="151">
        <v>928.9243805868883</v>
      </c>
      <c r="W16" s="151">
        <v>942.8721465794598</v>
      </c>
      <c r="X16" s="151">
        <v>957.001</v>
      </c>
    </row>
    <row r="17" spans="3:24" ht="12.75">
      <c r="C17" s="24" t="s">
        <v>53</v>
      </c>
      <c r="H17" s="151"/>
      <c r="I17" s="152"/>
      <c r="J17" s="152"/>
      <c r="K17" s="152"/>
      <c r="L17" s="152"/>
      <c r="M17" s="152"/>
      <c r="N17" s="152"/>
      <c r="O17" s="152"/>
      <c r="P17" s="152">
        <v>0</v>
      </c>
      <c r="Q17" s="152">
        <v>0</v>
      </c>
      <c r="R17" s="152">
        <v>0</v>
      </c>
      <c r="S17" s="152">
        <v>0</v>
      </c>
      <c r="T17" s="152">
        <v>0</v>
      </c>
      <c r="U17" s="152">
        <v>0</v>
      </c>
      <c r="V17" s="152">
        <v>0</v>
      </c>
      <c r="W17" s="152">
        <v>0</v>
      </c>
      <c r="X17" s="151">
        <v>0</v>
      </c>
    </row>
    <row r="18" spans="2:24" ht="12.75">
      <c r="B18" s="24" t="s">
        <v>54</v>
      </c>
      <c r="H18" s="151">
        <v>613.2890544237798</v>
      </c>
      <c r="I18" s="152">
        <v>612.9425831168539</v>
      </c>
      <c r="J18" s="152">
        <v>379.0640184993314</v>
      </c>
      <c r="K18" s="152">
        <v>500.04602122687487</v>
      </c>
      <c r="L18" s="152">
        <v>417.89144351586185</v>
      </c>
      <c r="M18" s="152">
        <v>374.84939174181085</v>
      </c>
      <c r="N18" s="152">
        <v>192.68834304970227</v>
      </c>
      <c r="O18" s="152">
        <v>237.79085153896807</v>
      </c>
      <c r="P18" s="152">
        <v>251.37948718038143</v>
      </c>
      <c r="Q18" s="152">
        <v>202.55060569529792</v>
      </c>
      <c r="R18" s="152">
        <v>326.69214957989254</v>
      </c>
      <c r="S18" s="152">
        <v>157.8385030849027</v>
      </c>
      <c r="T18" s="152">
        <v>126.51668152632092</v>
      </c>
      <c r="U18" s="152">
        <v>113.89709528921914</v>
      </c>
      <c r="V18" s="152">
        <v>106.35381392329776</v>
      </c>
      <c r="W18" s="152">
        <v>99.4958</v>
      </c>
      <c r="X18" s="151">
        <v>118.5501</v>
      </c>
    </row>
    <row r="19" spans="3:24" ht="12.75">
      <c r="C19" s="24" t="s">
        <v>55</v>
      </c>
      <c r="H19" s="151"/>
      <c r="I19" s="152"/>
      <c r="J19" s="152"/>
      <c r="K19" s="152"/>
      <c r="L19" s="152"/>
      <c r="M19" s="152"/>
      <c r="N19" s="152"/>
      <c r="O19" s="152"/>
      <c r="P19" s="152">
        <v>0</v>
      </c>
      <c r="Q19" s="152">
        <v>0</v>
      </c>
      <c r="R19" s="152">
        <v>0</v>
      </c>
      <c r="S19" s="152">
        <v>0</v>
      </c>
      <c r="T19" s="152">
        <v>0</v>
      </c>
      <c r="U19" s="152">
        <v>0</v>
      </c>
      <c r="V19" s="152">
        <v>0</v>
      </c>
      <c r="W19" s="152">
        <v>0</v>
      </c>
      <c r="X19" s="151">
        <v>0</v>
      </c>
    </row>
    <row r="20" spans="3:24" ht="12.75">
      <c r="C20" s="24" t="s">
        <v>56</v>
      </c>
      <c r="H20" s="151">
        <v>613.2890544237798</v>
      </c>
      <c r="I20" s="152">
        <v>612.9425831168539</v>
      </c>
      <c r="J20" s="152">
        <v>379.0640184993314</v>
      </c>
      <c r="K20" s="152">
        <v>500.04602122687487</v>
      </c>
      <c r="L20" s="152">
        <v>417.89144351586185</v>
      </c>
      <c r="M20" s="152">
        <v>374.84939174181085</v>
      </c>
      <c r="N20" s="152">
        <v>192.68834304970227</v>
      </c>
      <c r="O20" s="152">
        <v>237.79085153896807</v>
      </c>
      <c r="P20" s="152">
        <v>251.37948718038143</v>
      </c>
      <c r="Q20" s="152">
        <v>202.55060569529792</v>
      </c>
      <c r="R20" s="152">
        <v>326.69214957989254</v>
      </c>
      <c r="S20" s="152">
        <v>157.8385030849027</v>
      </c>
      <c r="T20" s="152">
        <v>126.51668152632092</v>
      </c>
      <c r="U20" s="152">
        <v>113.89709528921914</v>
      </c>
      <c r="V20" s="152">
        <v>106.35381392329776</v>
      </c>
      <c r="W20" s="152">
        <v>99.4958</v>
      </c>
      <c r="X20" s="151">
        <v>118.5501</v>
      </c>
    </row>
    <row r="21" spans="4:24" ht="12.75">
      <c r="D21" s="24" t="s">
        <v>57</v>
      </c>
      <c r="H21" s="151">
        <v>613.2890544237798</v>
      </c>
      <c r="I21" s="151">
        <v>612.9425831168539</v>
      </c>
      <c r="J21" s="151">
        <v>379.0640184993314</v>
      </c>
      <c r="K21" s="151">
        <v>500.04602122687487</v>
      </c>
      <c r="L21" s="151">
        <v>417.89144351586185</v>
      </c>
      <c r="M21" s="151">
        <v>374.84939174181085</v>
      </c>
      <c r="N21" s="151">
        <v>192.68834304970227</v>
      </c>
      <c r="O21" s="151">
        <v>237.79085153896807</v>
      </c>
      <c r="P21" s="151">
        <v>251.37948718038143</v>
      </c>
      <c r="Q21" s="151">
        <v>202.55060569529792</v>
      </c>
      <c r="R21" s="151">
        <v>326.69214957989254</v>
      </c>
      <c r="S21" s="151">
        <v>157.8385030849027</v>
      </c>
      <c r="T21" s="151">
        <v>126.51668152632092</v>
      </c>
      <c r="U21" s="151">
        <v>113.89709528921914</v>
      </c>
      <c r="V21" s="151">
        <v>106.35381392329776</v>
      </c>
      <c r="W21" s="151">
        <v>99.4958</v>
      </c>
      <c r="X21" s="151">
        <v>118.5501</v>
      </c>
    </row>
    <row r="22" spans="4:24" ht="12.75">
      <c r="D22" s="24" t="s">
        <v>58</v>
      </c>
      <c r="H22" s="151"/>
      <c r="I22" s="152"/>
      <c r="J22" s="152"/>
      <c r="K22" s="152"/>
      <c r="L22" s="152"/>
      <c r="M22" s="152"/>
      <c r="N22" s="152"/>
      <c r="O22" s="152"/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152">
        <v>0</v>
      </c>
      <c r="V22" s="152">
        <v>0</v>
      </c>
      <c r="W22" s="152">
        <v>0</v>
      </c>
      <c r="X22" s="151">
        <v>0</v>
      </c>
    </row>
    <row r="23" spans="1:24" s="113" customFormat="1" ht="12.75">
      <c r="A23" s="50" t="s">
        <v>173</v>
      </c>
      <c r="B23" s="50"/>
      <c r="C23" s="50"/>
      <c r="D23" s="50"/>
      <c r="E23" s="50"/>
      <c r="F23" s="50"/>
      <c r="G23" s="50"/>
      <c r="H23" s="162">
        <v>2796.4437442920193</v>
      </c>
      <c r="I23" s="163">
        <v>3235.560072082035</v>
      </c>
      <c r="J23" s="163">
        <v>2089.8312547263386</v>
      </c>
      <c r="K23" s="163">
        <v>2162.1086781133645</v>
      </c>
      <c r="L23" s="163">
        <v>2525.452922968228</v>
      </c>
      <c r="M23" s="163">
        <v>2760.5352926376336</v>
      </c>
      <c r="N23" s="163">
        <v>3090.837427974874</v>
      </c>
      <c r="O23" s="163">
        <v>2762.077612337982</v>
      </c>
      <c r="P23" s="163">
        <v>2976.5495961774313</v>
      </c>
      <c r="Q23" s="163">
        <v>2788.6608834891026</v>
      </c>
      <c r="R23" s="163">
        <v>2943.955926748645</v>
      </c>
      <c r="S23" s="163">
        <v>2608.1388665199274</v>
      </c>
      <c r="T23" s="163">
        <v>2248.9823560872815</v>
      </c>
      <c r="U23" s="163">
        <v>3111.228986255887</v>
      </c>
      <c r="V23" s="163">
        <v>2580.8280757207444</v>
      </c>
      <c r="W23" s="163">
        <v>2728.1738</v>
      </c>
      <c r="X23" s="162">
        <v>2824.6104</v>
      </c>
    </row>
    <row r="24" spans="1:25" s="113" customFormat="1" ht="12.75">
      <c r="A24" s="50" t="s">
        <v>174</v>
      </c>
      <c r="B24" s="50"/>
      <c r="C24" s="50"/>
      <c r="D24" s="50"/>
      <c r="E24" s="50"/>
      <c r="F24" s="50"/>
      <c r="G24" s="50"/>
      <c r="H24" s="162">
        <v>971.6537442920194</v>
      </c>
      <c r="I24" s="163">
        <v>1391.8720720820347</v>
      </c>
      <c r="J24" s="163">
        <v>232.9452547263386</v>
      </c>
      <c r="K24" s="163">
        <v>296.1716781133646</v>
      </c>
      <c r="L24" s="163">
        <v>642.470922968228</v>
      </c>
      <c r="M24" s="163">
        <v>850.2972926376337</v>
      </c>
      <c r="N24" s="163">
        <v>1151.8754279748741</v>
      </c>
      <c r="O24" s="163">
        <v>788.3276123379819</v>
      </c>
      <c r="P24" s="163">
        <v>966.1625961774312</v>
      </c>
      <c r="Q24" s="163">
        <v>65.00488348910267</v>
      </c>
      <c r="R24" s="163">
        <v>167.06492674864558</v>
      </c>
      <c r="S24" s="163">
        <v>-223.93013348007253</v>
      </c>
      <c r="T24" s="163">
        <v>-635.1396439127188</v>
      </c>
      <c r="U24" s="163">
        <v>222.22598625588716</v>
      </c>
      <c r="V24" s="163">
        <v>-370.9151832792554</v>
      </c>
      <c r="W24" s="163">
        <v>-264.1852</v>
      </c>
      <c r="X24" s="162">
        <v>-83.3788</v>
      </c>
      <c r="Y24" s="207"/>
    </row>
    <row r="25" spans="1:24" ht="12.75">
      <c r="A25" s="24" t="s">
        <v>59</v>
      </c>
      <c r="H25" s="151">
        <v>176.20047243000002</v>
      </c>
      <c r="I25" s="151">
        <v>-110.75960526499999</v>
      </c>
      <c r="J25" s="151">
        <v>-128.61144470000002</v>
      </c>
      <c r="K25" s="151">
        <v>-71.80886199</v>
      </c>
      <c r="L25" s="151">
        <v>-5.488935500000004</v>
      </c>
      <c r="M25" s="151">
        <v>51.62376340000002</v>
      </c>
      <c r="N25" s="151">
        <v>189.57766013999998</v>
      </c>
      <c r="O25" s="151">
        <v>122.31903285000001</v>
      </c>
      <c r="P25" s="151">
        <v>73.35494832</v>
      </c>
      <c r="Q25" s="151">
        <v>236.19206040000003</v>
      </c>
      <c r="R25" s="151">
        <v>-60.88673809999999</v>
      </c>
      <c r="S25" s="151">
        <v>23.388412126020214</v>
      </c>
      <c r="T25" s="151">
        <v>-63.50801346267114</v>
      </c>
      <c r="U25" s="151">
        <v>40.20370794898608</v>
      </c>
      <c r="V25" s="151">
        <v>-218.61862056663415</v>
      </c>
      <c r="W25" s="151">
        <v>-9.8014</v>
      </c>
      <c r="X25" s="151">
        <v>-9.8014</v>
      </c>
    </row>
    <row r="26" spans="1:24" ht="12.75">
      <c r="A26" s="24" t="s">
        <v>60</v>
      </c>
      <c r="H26" s="151">
        <v>157.59336473103244</v>
      </c>
      <c r="I26" s="151">
        <v>198.26464038929424</v>
      </c>
      <c r="J26" s="151">
        <v>332.2475671040363</v>
      </c>
      <c r="K26" s="151">
        <v>451.15364703515746</v>
      </c>
      <c r="L26" s="151">
        <v>410.22043437131003</v>
      </c>
      <c r="M26" s="151">
        <v>354.6359321894321</v>
      </c>
      <c r="N26" s="151">
        <v>394.5208991314535</v>
      </c>
      <c r="O26" s="151">
        <v>346.24025021889855</v>
      </c>
      <c r="P26" s="151">
        <v>197.61626454928518</v>
      </c>
      <c r="Q26" s="151">
        <v>159.00088658472345</v>
      </c>
      <c r="R26" s="151">
        <v>141.3622540357963</v>
      </c>
      <c r="S26" s="151">
        <v>283.0540029375933</v>
      </c>
      <c r="T26" s="151">
        <v>272.1352284104299</v>
      </c>
      <c r="U26" s="151">
        <v>246.1219204791493</v>
      </c>
      <c r="V26" s="151">
        <v>251.89564325057682</v>
      </c>
      <c r="W26" s="151">
        <v>300.3044</v>
      </c>
      <c r="X26" s="151">
        <v>233.978</v>
      </c>
    </row>
    <row r="27" spans="2:24" ht="12.75">
      <c r="B27" s="24" t="s">
        <v>61</v>
      </c>
      <c r="H27" s="151">
        <v>73.82589689605213</v>
      </c>
      <c r="I27" s="151">
        <v>41.74493738554341</v>
      </c>
      <c r="J27" s="151">
        <v>55.774739422292186</v>
      </c>
      <c r="K27" s="151">
        <v>114.10875744889508</v>
      </c>
      <c r="L27" s="151">
        <v>106.46253743824713</v>
      </c>
      <c r="M27" s="151">
        <v>125.41933271541765</v>
      </c>
      <c r="N27" s="151">
        <v>159.2311715480413</v>
      </c>
      <c r="O27" s="151">
        <v>279.0692775153535</v>
      </c>
      <c r="P27" s="151">
        <v>141.43080074186136</v>
      </c>
      <c r="Q27" s="151">
        <v>131.94232535570274</v>
      </c>
      <c r="R27" s="151">
        <v>124.53271308884162</v>
      </c>
      <c r="S27" s="151">
        <v>266.23267983630404</v>
      </c>
      <c r="T27" s="151">
        <v>264.8731478942307</v>
      </c>
      <c r="U27" s="151">
        <v>240.95417568381268</v>
      </c>
      <c r="V27" s="151">
        <v>224.64724407989337</v>
      </c>
      <c r="W27" s="151">
        <v>194.9779</v>
      </c>
      <c r="X27" s="151">
        <v>197.7369</v>
      </c>
    </row>
    <row r="28" spans="1:24" ht="12.75">
      <c r="A28" s="42"/>
      <c r="B28" s="42" t="s">
        <v>62</v>
      </c>
      <c r="C28" s="42"/>
      <c r="D28" s="42"/>
      <c r="E28" s="42"/>
      <c r="F28" s="42"/>
      <c r="G28" s="42"/>
      <c r="H28" s="150">
        <v>83.76746783498031</v>
      </c>
      <c r="I28" s="150">
        <v>156.51970300375083</v>
      </c>
      <c r="J28" s="150">
        <v>276.47282768174415</v>
      </c>
      <c r="K28" s="150">
        <v>337.0448895862624</v>
      </c>
      <c r="L28" s="150">
        <v>303.7578969330629</v>
      </c>
      <c r="M28" s="150">
        <v>229.21659947401443</v>
      </c>
      <c r="N28" s="150">
        <v>235.28972758341223</v>
      </c>
      <c r="O28" s="150">
        <v>67.17097270354505</v>
      </c>
      <c r="P28" s="150">
        <v>56.185463807423815</v>
      </c>
      <c r="Q28" s="150">
        <v>27.05856122902071</v>
      </c>
      <c r="R28" s="150">
        <v>16.829540946954673</v>
      </c>
      <c r="S28" s="150">
        <v>16.821323101289227</v>
      </c>
      <c r="T28" s="150">
        <v>7.262080516199123</v>
      </c>
      <c r="U28" s="150">
        <v>5.167744795336622</v>
      </c>
      <c r="V28" s="150">
        <v>27.24839917068347</v>
      </c>
      <c r="W28" s="150">
        <v>105.3264</v>
      </c>
      <c r="X28" s="219">
        <v>36.2411</v>
      </c>
    </row>
    <row r="29" spans="1:24" s="113" customFormat="1" ht="13.5" thickBot="1">
      <c r="A29" s="104" t="s">
        <v>175</v>
      </c>
      <c r="B29" s="104"/>
      <c r="C29" s="104"/>
      <c r="D29" s="104"/>
      <c r="E29" s="104"/>
      <c r="F29" s="104"/>
      <c r="G29" s="105"/>
      <c r="H29" s="164">
        <v>1824.79</v>
      </c>
      <c r="I29" s="164">
        <v>1843.688</v>
      </c>
      <c r="J29" s="164">
        <v>1856.886</v>
      </c>
      <c r="K29" s="164">
        <v>1865.937</v>
      </c>
      <c r="L29" s="164">
        <v>1882.982</v>
      </c>
      <c r="M29" s="164">
        <v>1910.2379999999998</v>
      </c>
      <c r="N29" s="164">
        <v>1938.962</v>
      </c>
      <c r="O29" s="164">
        <v>1973.75</v>
      </c>
      <c r="P29" s="164">
        <v>2010.387545</v>
      </c>
      <c r="Q29" s="164">
        <v>2723.656152</v>
      </c>
      <c r="R29" s="164">
        <v>2776.891415</v>
      </c>
      <c r="S29" s="164">
        <v>2832.068794</v>
      </c>
      <c r="T29" s="164">
        <v>2884.122274</v>
      </c>
      <c r="U29" s="164">
        <v>2889.003388</v>
      </c>
      <c r="V29" s="164">
        <v>2951.743259</v>
      </c>
      <c r="W29" s="164">
        <v>2992.359</v>
      </c>
      <c r="X29" s="164">
        <v>2907.9891539</v>
      </c>
    </row>
    <row r="30" spans="1:24" s="42" customFormat="1" ht="12.75">
      <c r="A30" s="24" t="s">
        <v>156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V30" s="43"/>
      <c r="W30" s="43"/>
      <c r="X30" s="43"/>
    </row>
    <row r="31" spans="1:24" ht="12.75">
      <c r="A31" s="24" t="s">
        <v>85</v>
      </c>
      <c r="V31" s="34"/>
      <c r="W31" s="34"/>
      <c r="X31" s="34"/>
    </row>
  </sheetData>
  <mergeCells count="4">
    <mergeCell ref="A4:W4"/>
    <mergeCell ref="A5:W5"/>
    <mergeCell ref="A3:W3"/>
    <mergeCell ref="A1:W1"/>
  </mergeCells>
  <hyperlinks>
    <hyperlink ref="A2" location="'Indice'!A1" display="Volver al Indice"/>
  </hyperlinks>
  <printOptions/>
  <pageMargins left="0.5905511811023623" right="0.5905511811023623" top="0.984251968503937" bottom="0.984251968503937" header="0" footer="0"/>
  <pageSetup horizontalDpi="300" verticalDpi="300" orientation="portrait" paperSize="9" scale="56" r:id="rId1"/>
  <colBreaks count="1" manualBreakCount="1">
    <brk id="2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CL54"/>
  <sheetViews>
    <sheetView zoomScale="75" zoomScaleNormal="75" workbookViewId="0" topLeftCell="A30">
      <selection activeCell="I29" sqref="I29"/>
    </sheetView>
  </sheetViews>
  <sheetFormatPr defaultColWidth="11.421875" defaultRowHeight="12.75"/>
  <cols>
    <col min="1" max="1" width="37.8515625" style="42" customWidth="1"/>
    <col min="2" max="6" width="9.7109375" style="24" customWidth="1"/>
    <col min="7" max="7" width="9.7109375" style="42" customWidth="1"/>
    <col min="8" max="16384" width="11.421875" style="24" customWidth="1"/>
  </cols>
  <sheetData>
    <row r="1" spans="1:7" ht="18">
      <c r="A1" s="271" t="s">
        <v>91</v>
      </c>
      <c r="B1" s="271"/>
      <c r="C1" s="271"/>
      <c r="D1" s="271"/>
      <c r="E1" s="271"/>
      <c r="F1" s="271"/>
      <c r="G1" s="271"/>
    </row>
    <row r="2" ht="12.75">
      <c r="A2" s="286" t="s">
        <v>325</v>
      </c>
    </row>
    <row r="3" spans="1:7" ht="17.25">
      <c r="A3" s="247" t="s">
        <v>249</v>
      </c>
      <c r="B3" s="247"/>
      <c r="C3" s="247"/>
      <c r="D3" s="247"/>
      <c r="E3" s="247"/>
      <c r="F3" s="247"/>
      <c r="G3" s="247"/>
    </row>
    <row r="4" spans="1:7" ht="15">
      <c r="A4" s="247" t="s">
        <v>0</v>
      </c>
      <c r="B4" s="247"/>
      <c r="C4" s="247"/>
      <c r="D4" s="247"/>
      <c r="E4" s="247"/>
      <c r="F4" s="247"/>
      <c r="G4" s="247"/>
    </row>
    <row r="5" spans="1:7" ht="15">
      <c r="A5" s="247" t="s">
        <v>149</v>
      </c>
      <c r="B5" s="272"/>
      <c r="C5" s="272"/>
      <c r="D5" s="272"/>
      <c r="E5" s="272"/>
      <c r="F5" s="272"/>
      <c r="G5" s="272"/>
    </row>
    <row r="6" ht="13.5" thickBot="1"/>
    <row r="7" spans="1:90" s="34" customFormat="1" ht="13.5" thickBot="1">
      <c r="A7" s="99"/>
      <c r="B7" s="187" t="s">
        <v>63</v>
      </c>
      <c r="C7" s="188" t="s">
        <v>64</v>
      </c>
      <c r="D7" s="187" t="s">
        <v>65</v>
      </c>
      <c r="E7" s="188" t="s">
        <v>66</v>
      </c>
      <c r="F7" s="196" t="s">
        <v>86</v>
      </c>
      <c r="G7" s="190" t="s">
        <v>87</v>
      </c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</row>
    <row r="8" spans="1:7" s="34" customFormat="1" ht="12.75">
      <c r="A8" s="78" t="s">
        <v>169</v>
      </c>
      <c r="B8" s="87">
        <v>6342.710376</v>
      </c>
      <c r="C8" s="87">
        <v>7105.310088</v>
      </c>
      <c r="D8" s="87">
        <v>8563.628342</v>
      </c>
      <c r="E8" s="87">
        <v>8898.867404</v>
      </c>
      <c r="F8" s="87">
        <v>8695.033053</v>
      </c>
      <c r="G8" s="88">
        <v>9423.013354</v>
      </c>
    </row>
    <row r="9" spans="1:7" s="34" customFormat="1" ht="12.75">
      <c r="A9" s="80" t="s">
        <v>11</v>
      </c>
      <c r="B9" s="91">
        <v>5132.191113</v>
      </c>
      <c r="C9" s="91">
        <v>5741.170412</v>
      </c>
      <c r="D9" s="91">
        <v>7222.146977</v>
      </c>
      <c r="E9" s="91">
        <v>7517.681222</v>
      </c>
      <c r="F9" s="91">
        <v>7256.382786</v>
      </c>
      <c r="G9" s="92">
        <v>7852.107783</v>
      </c>
    </row>
    <row r="10" spans="1:7" s="34" customFormat="1" ht="12.75">
      <c r="A10" s="79" t="s">
        <v>12</v>
      </c>
      <c r="B10" s="89">
        <v>307.770823</v>
      </c>
      <c r="C10" s="89">
        <v>676.267849</v>
      </c>
      <c r="D10" s="89">
        <v>621.691556</v>
      </c>
      <c r="E10" s="89">
        <v>594.908566</v>
      </c>
      <c r="F10" s="89">
        <v>433.331362</v>
      </c>
      <c r="G10" s="90">
        <v>628.253312</v>
      </c>
    </row>
    <row r="11" spans="1:7" s="34" customFormat="1" ht="14.25">
      <c r="A11" s="79" t="s">
        <v>150</v>
      </c>
      <c r="B11" s="89">
        <v>547.104661</v>
      </c>
      <c r="C11" s="89">
        <v>712.860243</v>
      </c>
      <c r="D11" s="89">
        <v>649.445921</v>
      </c>
      <c r="E11" s="89">
        <v>717.120641</v>
      </c>
      <c r="F11" s="89">
        <v>585.618047</v>
      </c>
      <c r="G11" s="90">
        <v>675.659465</v>
      </c>
    </row>
    <row r="12" spans="1:7" s="34" customFormat="1" ht="12.75">
      <c r="A12" s="79" t="s">
        <v>13</v>
      </c>
      <c r="B12" s="89">
        <v>21.778998</v>
      </c>
      <c r="C12" s="89">
        <v>29.522242</v>
      </c>
      <c r="D12" s="89">
        <v>27.65947</v>
      </c>
      <c r="E12" s="89">
        <v>39.188533</v>
      </c>
      <c r="F12" s="89">
        <v>24.055999</v>
      </c>
      <c r="G12" s="90">
        <v>35.510327</v>
      </c>
    </row>
    <row r="13" spans="1:7" s="34" customFormat="1" ht="15" customHeight="1">
      <c r="A13" s="79" t="s">
        <v>157</v>
      </c>
      <c r="B13" s="89">
        <v>1484.67527</v>
      </c>
      <c r="C13" s="89">
        <v>1988.221429</v>
      </c>
      <c r="D13" s="89">
        <v>2259.490042</v>
      </c>
      <c r="E13" s="89">
        <v>2542.892036</v>
      </c>
      <c r="F13" s="89">
        <v>2261.201892</v>
      </c>
      <c r="G13" s="90">
        <v>3081.76892</v>
      </c>
    </row>
    <row r="14" spans="1:7" s="34" customFormat="1" ht="12.75">
      <c r="A14" s="79" t="s">
        <v>14</v>
      </c>
      <c r="B14" s="89">
        <v>149.5962</v>
      </c>
      <c r="C14" s="89">
        <v>92.543516</v>
      </c>
      <c r="D14" s="89">
        <v>77.906265</v>
      </c>
      <c r="E14" s="89">
        <v>114.950049</v>
      </c>
      <c r="F14" s="89">
        <v>118.025999</v>
      </c>
      <c r="G14" s="90">
        <v>121.431118</v>
      </c>
    </row>
    <row r="15" spans="1:7" s="34" customFormat="1" ht="15" customHeight="1">
      <c r="A15" s="79" t="s">
        <v>152</v>
      </c>
      <c r="B15" s="89">
        <v>1104.528731</v>
      </c>
      <c r="C15" s="89">
        <v>1244.74926</v>
      </c>
      <c r="D15" s="89">
        <v>1481.399022</v>
      </c>
      <c r="E15" s="89">
        <v>1581.224961</v>
      </c>
      <c r="F15" s="89">
        <v>1495.948926</v>
      </c>
      <c r="G15" s="90">
        <v>1643.737956</v>
      </c>
    </row>
    <row r="16" spans="1:7" s="34" customFormat="1" ht="12.75">
      <c r="A16" s="79" t="s">
        <v>15</v>
      </c>
      <c r="B16" s="89">
        <v>19.959592</v>
      </c>
      <c r="C16" s="89">
        <v>30.05932</v>
      </c>
      <c r="D16" s="89">
        <v>33.186369</v>
      </c>
      <c r="E16" s="89">
        <v>13.793829</v>
      </c>
      <c r="F16" s="89">
        <v>15.783726</v>
      </c>
      <c r="G16" s="90">
        <v>21.624139</v>
      </c>
    </row>
    <row r="17" spans="1:7" s="34" customFormat="1" ht="12.75">
      <c r="A17" s="79" t="s">
        <v>16</v>
      </c>
      <c r="B17" s="89">
        <v>1449.749912</v>
      </c>
      <c r="C17" s="89">
        <v>896.836368</v>
      </c>
      <c r="D17" s="89">
        <v>1953.133449</v>
      </c>
      <c r="E17" s="89">
        <v>1795.416414</v>
      </c>
      <c r="F17" s="89">
        <v>1875.162176</v>
      </c>
      <c r="G17" s="90">
        <v>1257.472159</v>
      </c>
    </row>
    <row r="18" spans="1:7" s="34" customFormat="1" ht="12.75">
      <c r="A18" s="79" t="s">
        <v>17</v>
      </c>
      <c r="B18" s="89">
        <v>47.026926</v>
      </c>
      <c r="C18" s="89">
        <v>70.110185</v>
      </c>
      <c r="D18" s="89">
        <v>118.234883</v>
      </c>
      <c r="E18" s="89">
        <v>118.186193</v>
      </c>
      <c r="F18" s="89">
        <v>447.254659</v>
      </c>
      <c r="G18" s="90">
        <v>386.650387</v>
      </c>
    </row>
    <row r="19" spans="1:7" s="34" customFormat="1" ht="12.75">
      <c r="A19" s="80" t="s">
        <v>18</v>
      </c>
      <c r="B19" s="91">
        <v>1037.325414</v>
      </c>
      <c r="C19" s="91">
        <v>1168.868887</v>
      </c>
      <c r="D19" s="91">
        <v>1115.668009</v>
      </c>
      <c r="E19" s="91">
        <v>1163.319982</v>
      </c>
      <c r="F19" s="91">
        <v>1202.749491</v>
      </c>
      <c r="G19" s="92">
        <v>1252.487203</v>
      </c>
    </row>
    <row r="20" spans="1:7" s="34" customFormat="1" ht="12.75">
      <c r="A20" s="79" t="s">
        <v>19</v>
      </c>
      <c r="B20" s="89">
        <v>720.658296</v>
      </c>
      <c r="C20" s="89">
        <v>880.494156</v>
      </c>
      <c r="D20" s="89">
        <v>814.737709</v>
      </c>
      <c r="E20" s="89">
        <v>865.790437</v>
      </c>
      <c r="F20" s="89">
        <v>899.873052</v>
      </c>
      <c r="G20" s="90">
        <v>924.379447</v>
      </c>
    </row>
    <row r="21" spans="1:7" s="34" customFormat="1" ht="12.75">
      <c r="A21" s="79" t="s">
        <v>20</v>
      </c>
      <c r="B21" s="89">
        <v>161.726866</v>
      </c>
      <c r="C21" s="89">
        <v>194.40625</v>
      </c>
      <c r="D21" s="89">
        <v>182.397665</v>
      </c>
      <c r="E21" s="89">
        <v>230.964915</v>
      </c>
      <c r="F21" s="89">
        <v>197.095246</v>
      </c>
      <c r="G21" s="90">
        <v>191.797481</v>
      </c>
    </row>
    <row r="22" spans="1:7" s="34" customFormat="1" ht="12.75">
      <c r="A22" s="79" t="s">
        <v>21</v>
      </c>
      <c r="B22" s="89">
        <v>250.894495</v>
      </c>
      <c r="C22" s="89">
        <v>294.414469</v>
      </c>
      <c r="D22" s="89">
        <v>305.628197</v>
      </c>
      <c r="E22" s="89">
        <v>327.918589</v>
      </c>
      <c r="F22" s="89">
        <v>342.32708</v>
      </c>
      <c r="G22" s="90">
        <v>364.671772</v>
      </c>
    </row>
    <row r="23" spans="1:7" s="34" customFormat="1" ht="12.75">
      <c r="A23" s="79" t="s">
        <v>22</v>
      </c>
      <c r="B23" s="89">
        <v>19.714035</v>
      </c>
      <c r="C23" s="89">
        <v>19.837592</v>
      </c>
      <c r="D23" s="89">
        <v>21.528193</v>
      </c>
      <c r="E23" s="89">
        <v>21.407538</v>
      </c>
      <c r="F23" s="89">
        <v>17.314671</v>
      </c>
      <c r="G23" s="90">
        <v>23.993511</v>
      </c>
    </row>
    <row r="24" spans="1:7" s="34" customFormat="1" ht="12.75">
      <c r="A24" s="79" t="s">
        <v>23</v>
      </c>
      <c r="B24" s="89">
        <v>169.082972</v>
      </c>
      <c r="C24" s="89">
        <v>223.690413</v>
      </c>
      <c r="D24" s="89">
        <v>165.067305</v>
      </c>
      <c r="E24" s="89">
        <v>147.542391</v>
      </c>
      <c r="F24" s="89">
        <v>212.976382</v>
      </c>
      <c r="G24" s="90">
        <v>189.423091</v>
      </c>
    </row>
    <row r="25" spans="1:7" s="34" customFormat="1" ht="12.75">
      <c r="A25" s="79" t="s">
        <v>24</v>
      </c>
      <c r="B25" s="89">
        <v>116.883871</v>
      </c>
      <c r="C25" s="89">
        <v>138.769933</v>
      </c>
      <c r="D25" s="89">
        <v>127.407117</v>
      </c>
      <c r="E25" s="89">
        <v>121.051504</v>
      </c>
      <c r="F25" s="89">
        <v>119.484496</v>
      </c>
      <c r="G25" s="90">
        <v>143.2753</v>
      </c>
    </row>
    <row r="26" spans="1:7" s="34" customFormat="1" ht="12.75">
      <c r="A26" s="79" t="s">
        <v>25</v>
      </c>
      <c r="B26" s="89">
        <v>2.356057</v>
      </c>
      <c r="C26" s="89">
        <v>9.375499</v>
      </c>
      <c r="D26" s="89">
        <v>12.709232</v>
      </c>
      <c r="E26" s="89">
        <v>16.9055</v>
      </c>
      <c r="F26" s="89">
        <v>10.675177</v>
      </c>
      <c r="G26" s="90">
        <v>11.218292</v>
      </c>
    </row>
    <row r="27" spans="1:7" s="34" customFormat="1" ht="12.75">
      <c r="A27" s="79" t="s">
        <v>26</v>
      </c>
      <c r="B27" s="89">
        <v>316.667118</v>
      </c>
      <c r="C27" s="89">
        <v>288.374731</v>
      </c>
      <c r="D27" s="89">
        <v>300.9303</v>
      </c>
      <c r="E27" s="89">
        <v>297.529545</v>
      </c>
      <c r="F27" s="89">
        <v>302.876439</v>
      </c>
      <c r="G27" s="90">
        <v>328.107756</v>
      </c>
    </row>
    <row r="28" spans="1:7" s="34" customFormat="1" ht="12.75">
      <c r="A28" s="79" t="s">
        <v>27</v>
      </c>
      <c r="B28" s="89">
        <v>202.475244</v>
      </c>
      <c r="C28" s="89">
        <v>190.248853</v>
      </c>
      <c r="D28" s="89">
        <v>186.820674</v>
      </c>
      <c r="E28" s="89">
        <v>176.420758</v>
      </c>
      <c r="F28" s="89">
        <v>205.066274</v>
      </c>
      <c r="G28" s="90">
        <v>220.938487</v>
      </c>
    </row>
    <row r="29" spans="1:7" s="34" customFormat="1" ht="12.75">
      <c r="A29" s="79" t="s">
        <v>28</v>
      </c>
      <c r="B29" s="89">
        <v>83.677327</v>
      </c>
      <c r="C29" s="89">
        <v>77.791737</v>
      </c>
      <c r="D29" s="89">
        <v>89.026207</v>
      </c>
      <c r="E29" s="89">
        <v>90.335666</v>
      </c>
      <c r="F29" s="89">
        <v>73.879042</v>
      </c>
      <c r="G29" s="90">
        <v>91.001411</v>
      </c>
    </row>
    <row r="30" spans="1:7" s="34" customFormat="1" ht="12.75">
      <c r="A30" s="79" t="s">
        <v>29</v>
      </c>
      <c r="B30" s="89">
        <v>30.514547</v>
      </c>
      <c r="C30" s="89">
        <v>20.334141</v>
      </c>
      <c r="D30" s="89">
        <v>25.083419</v>
      </c>
      <c r="E30" s="89">
        <v>30.773121</v>
      </c>
      <c r="F30" s="89">
        <v>23.931123</v>
      </c>
      <c r="G30" s="90">
        <v>16.167858</v>
      </c>
    </row>
    <row r="31" spans="1:7" s="34" customFormat="1" ht="12.75">
      <c r="A31" s="79" t="s">
        <v>30</v>
      </c>
      <c r="B31" s="89">
        <v>66.849085</v>
      </c>
      <c r="C31" s="89">
        <v>72.495705</v>
      </c>
      <c r="D31" s="89">
        <v>93.399011</v>
      </c>
      <c r="E31" s="89">
        <v>103.096221</v>
      </c>
      <c r="F31" s="89">
        <v>109.210322</v>
      </c>
      <c r="G31" s="90">
        <v>157.981871</v>
      </c>
    </row>
    <row r="32" spans="1:7" s="34" customFormat="1" ht="13.5" customHeight="1">
      <c r="A32" s="81" t="s">
        <v>146</v>
      </c>
      <c r="B32" s="89">
        <v>106.344764</v>
      </c>
      <c r="C32" s="89">
        <v>122.775084</v>
      </c>
      <c r="D32" s="89">
        <v>132.414345</v>
      </c>
      <c r="E32" s="89">
        <v>114.769979</v>
      </c>
      <c r="F32" s="89">
        <v>126.690454</v>
      </c>
      <c r="G32" s="90">
        <v>160.436497</v>
      </c>
    </row>
    <row r="33" spans="1:7" s="34" customFormat="1" ht="12.75">
      <c r="A33" s="80" t="s">
        <v>170</v>
      </c>
      <c r="B33" s="91">
        <v>1560.466331</v>
      </c>
      <c r="C33" s="91">
        <v>1632.116552</v>
      </c>
      <c r="D33" s="91">
        <v>1864.285693</v>
      </c>
      <c r="E33" s="91">
        <v>1993.678913</v>
      </c>
      <c r="F33" s="91">
        <v>1960.883117</v>
      </c>
      <c r="G33" s="92">
        <v>2160.222747</v>
      </c>
    </row>
    <row r="34" spans="1:7" s="34" customFormat="1" ht="12.75">
      <c r="A34" s="79" t="s">
        <v>32</v>
      </c>
      <c r="B34" s="89">
        <v>210.86935</v>
      </c>
      <c r="C34" s="89">
        <v>167.946961</v>
      </c>
      <c r="D34" s="89">
        <v>212.121577</v>
      </c>
      <c r="E34" s="89">
        <v>242.605223</v>
      </c>
      <c r="F34" s="89">
        <v>310.098341</v>
      </c>
      <c r="G34" s="90">
        <v>256.103404</v>
      </c>
    </row>
    <row r="35" spans="1:7" s="34" customFormat="1" ht="12.75">
      <c r="A35" s="79" t="s">
        <v>33</v>
      </c>
      <c r="B35" s="89">
        <v>126.767594</v>
      </c>
      <c r="C35" s="89">
        <v>146.374234</v>
      </c>
      <c r="D35" s="89">
        <v>149.947376</v>
      </c>
      <c r="E35" s="89">
        <v>155.001645</v>
      </c>
      <c r="F35" s="89">
        <v>158.779911</v>
      </c>
      <c r="G35" s="90">
        <v>216.25354</v>
      </c>
    </row>
    <row r="36" spans="1:7" s="34" customFormat="1" ht="12.75">
      <c r="A36" s="79" t="s">
        <v>34</v>
      </c>
      <c r="B36" s="89">
        <v>182.406699</v>
      </c>
      <c r="C36" s="89">
        <v>234.769119</v>
      </c>
      <c r="D36" s="89">
        <v>208.746691</v>
      </c>
      <c r="E36" s="89">
        <v>205.043285</v>
      </c>
      <c r="F36" s="89">
        <v>166.599425</v>
      </c>
      <c r="G36" s="90">
        <v>198.861165</v>
      </c>
    </row>
    <row r="37" spans="1:7" s="34" customFormat="1" ht="12.75">
      <c r="A37" s="79" t="s">
        <v>35</v>
      </c>
      <c r="B37" s="89">
        <v>138.929378</v>
      </c>
      <c r="C37" s="89">
        <v>158.632748</v>
      </c>
      <c r="D37" s="89">
        <v>239.438101</v>
      </c>
      <c r="E37" s="89">
        <v>260.193052</v>
      </c>
      <c r="F37" s="89">
        <v>277.472194</v>
      </c>
      <c r="G37" s="90">
        <v>295.031417</v>
      </c>
    </row>
    <row r="38" spans="1:7" s="34" customFormat="1" ht="12.75">
      <c r="A38" s="79" t="s">
        <v>36</v>
      </c>
      <c r="B38" s="89">
        <v>36.369375</v>
      </c>
      <c r="C38" s="89">
        <v>43.860983</v>
      </c>
      <c r="D38" s="89">
        <v>49.449108</v>
      </c>
      <c r="E38" s="89">
        <v>56.032409</v>
      </c>
      <c r="F38" s="89">
        <v>51.394407</v>
      </c>
      <c r="G38" s="90">
        <v>50.027103</v>
      </c>
    </row>
    <row r="39" spans="1:7" s="34" customFormat="1" ht="12.75">
      <c r="A39" s="79" t="s">
        <v>37</v>
      </c>
      <c r="B39" s="89">
        <v>401.432104</v>
      </c>
      <c r="C39" s="89">
        <v>405.880091</v>
      </c>
      <c r="D39" s="89">
        <v>449.699052</v>
      </c>
      <c r="E39" s="89">
        <v>471.96187</v>
      </c>
      <c r="F39" s="89">
        <v>400.742504</v>
      </c>
      <c r="G39" s="90">
        <v>420.353674</v>
      </c>
    </row>
    <row r="40" spans="1:7" s="34" customFormat="1" ht="12.75">
      <c r="A40" s="79" t="s">
        <v>38</v>
      </c>
      <c r="B40" s="89">
        <v>181.760032</v>
      </c>
      <c r="C40" s="89">
        <v>185.832976</v>
      </c>
      <c r="D40" s="89">
        <v>194.345827</v>
      </c>
      <c r="E40" s="89">
        <v>219.172568</v>
      </c>
      <c r="F40" s="89">
        <v>202.268964</v>
      </c>
      <c r="G40" s="90">
        <v>229.946325</v>
      </c>
    </row>
    <row r="41" spans="1:7" s="34" customFormat="1" ht="12.75">
      <c r="A41" s="79" t="s">
        <v>39</v>
      </c>
      <c r="B41" s="89">
        <v>37.331924</v>
      </c>
      <c r="C41" s="89">
        <v>37.177936</v>
      </c>
      <c r="D41" s="89">
        <v>39.155426</v>
      </c>
      <c r="E41" s="89">
        <v>39.959324</v>
      </c>
      <c r="F41" s="89">
        <v>42.018904</v>
      </c>
      <c r="G41" s="90">
        <v>42.602208</v>
      </c>
    </row>
    <row r="42" spans="1:7" s="34" customFormat="1" ht="12.75">
      <c r="A42" s="79" t="s">
        <v>40</v>
      </c>
      <c r="B42" s="89">
        <v>71.019962</v>
      </c>
      <c r="C42" s="89">
        <v>74.545811</v>
      </c>
      <c r="D42" s="89">
        <v>101.769425</v>
      </c>
      <c r="E42" s="89">
        <v>117.49315</v>
      </c>
      <c r="F42" s="89">
        <v>112.860958</v>
      </c>
      <c r="G42" s="90">
        <v>161.604039</v>
      </c>
    </row>
    <row r="43" spans="1:7" s="34" customFormat="1" ht="12.75">
      <c r="A43" s="79" t="s">
        <v>41</v>
      </c>
      <c r="B43" s="89">
        <v>173.579913</v>
      </c>
      <c r="C43" s="89">
        <v>177.095693</v>
      </c>
      <c r="D43" s="89">
        <v>219.61311</v>
      </c>
      <c r="E43" s="89">
        <v>226.216387</v>
      </c>
      <c r="F43" s="89">
        <v>238.647509</v>
      </c>
      <c r="G43" s="90">
        <v>289.439872</v>
      </c>
    </row>
    <row r="44" spans="1:7" s="34" customFormat="1" ht="12.75">
      <c r="A44" s="80" t="s">
        <v>42</v>
      </c>
      <c r="B44" s="91">
        <v>4782.2440449999995</v>
      </c>
      <c r="C44" s="91">
        <v>5473.193536000001</v>
      </c>
      <c r="D44" s="91">
        <v>6699.342649</v>
      </c>
      <c r="E44" s="91">
        <v>6905.188491000001</v>
      </c>
      <c r="F44" s="91">
        <v>6734.149935999999</v>
      </c>
      <c r="G44" s="92">
        <v>7262.790607000001</v>
      </c>
    </row>
    <row r="45" spans="1:7" s="113" customFormat="1" ht="12.75">
      <c r="A45" s="80" t="s">
        <v>165</v>
      </c>
      <c r="B45" s="91">
        <v>380.34529</v>
      </c>
      <c r="C45" s="91">
        <v>381.600893</v>
      </c>
      <c r="D45" s="91">
        <v>407.940184</v>
      </c>
      <c r="E45" s="91">
        <v>447.853939</v>
      </c>
      <c r="F45" s="91">
        <v>438.853236</v>
      </c>
      <c r="G45" s="92">
        <v>379.369099</v>
      </c>
    </row>
    <row r="46" spans="1:7" s="113" customFormat="1" ht="12.75">
      <c r="A46" s="80" t="s">
        <v>166</v>
      </c>
      <c r="B46" s="91">
        <v>253.072236</v>
      </c>
      <c r="C46" s="91">
        <v>283.884567</v>
      </c>
      <c r="D46" s="91">
        <v>233.68147</v>
      </c>
      <c r="E46" s="91">
        <v>251.435743</v>
      </c>
      <c r="F46" s="91">
        <v>265.034857</v>
      </c>
      <c r="G46" s="92">
        <v>315.778894</v>
      </c>
    </row>
    <row r="47" spans="1:7" s="113" customFormat="1" ht="12.75">
      <c r="A47" s="80" t="s">
        <v>167</v>
      </c>
      <c r="B47" s="91">
        <v>16.64079</v>
      </c>
      <c r="C47" s="91">
        <v>33.532044</v>
      </c>
      <c r="D47" s="91">
        <v>38.044279</v>
      </c>
      <c r="E47" s="91">
        <v>37.54307</v>
      </c>
      <c r="F47" s="91">
        <v>38.433904</v>
      </c>
      <c r="G47" s="92">
        <v>37.218624</v>
      </c>
    </row>
    <row r="48" spans="1:7" s="34" customFormat="1" ht="13.5" thickBot="1">
      <c r="A48" s="86" t="s">
        <v>176</v>
      </c>
      <c r="B48" s="93">
        <v>4638.330200999999</v>
      </c>
      <c r="C48" s="93">
        <v>5341.945166000001</v>
      </c>
      <c r="D48" s="93">
        <v>6487.039656000001</v>
      </c>
      <c r="E48" s="93">
        <v>6671.227225000001</v>
      </c>
      <c r="F48" s="93">
        <v>6521.897652999998</v>
      </c>
      <c r="G48" s="94">
        <v>7161.981778000001</v>
      </c>
    </row>
    <row r="49" spans="1:7" s="34" customFormat="1" ht="15" customHeight="1">
      <c r="A49" s="96" t="s">
        <v>158</v>
      </c>
      <c r="G49" s="43"/>
    </row>
    <row r="50" spans="1:7" s="34" customFormat="1" ht="15" customHeight="1">
      <c r="A50" s="96" t="s">
        <v>159</v>
      </c>
      <c r="G50" s="43"/>
    </row>
    <row r="51" spans="1:7" s="34" customFormat="1" ht="15" customHeight="1">
      <c r="A51" s="96" t="s">
        <v>153</v>
      </c>
      <c r="G51" s="43"/>
    </row>
    <row r="52" spans="1:7" s="34" customFormat="1" ht="15" customHeight="1">
      <c r="A52" s="96" t="s">
        <v>160</v>
      </c>
      <c r="G52" s="43"/>
    </row>
    <row r="54" ht="12.75">
      <c r="A54" s="24"/>
    </row>
  </sheetData>
  <mergeCells count="4">
    <mergeCell ref="A1:G1"/>
    <mergeCell ref="A3:G3"/>
    <mergeCell ref="A4:G4"/>
    <mergeCell ref="A5:G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M54"/>
  <sheetViews>
    <sheetView zoomScale="75" zoomScaleNormal="75" workbookViewId="0" topLeftCell="A1">
      <selection activeCell="J39" sqref="J39"/>
    </sheetView>
  </sheetViews>
  <sheetFormatPr defaultColWidth="11.421875" defaultRowHeight="12.75"/>
  <cols>
    <col min="1" max="1" width="39.00390625" style="42" customWidth="1"/>
    <col min="2" max="6" width="9.7109375" style="24" customWidth="1"/>
    <col min="7" max="7" width="9.7109375" style="42" customWidth="1"/>
    <col min="8" max="16384" width="11.421875" style="24" customWidth="1"/>
  </cols>
  <sheetData>
    <row r="1" spans="1:7" ht="18">
      <c r="A1" s="271" t="s">
        <v>91</v>
      </c>
      <c r="B1" s="271"/>
      <c r="C1" s="271"/>
      <c r="D1" s="271"/>
      <c r="E1" s="271"/>
      <c r="F1" s="271"/>
      <c r="G1" s="271"/>
    </row>
    <row r="2" ht="12.75">
      <c r="A2" s="286" t="s">
        <v>325</v>
      </c>
    </row>
    <row r="3" spans="1:7" ht="17.25">
      <c r="A3" s="247" t="s">
        <v>250</v>
      </c>
      <c r="B3" s="247"/>
      <c r="C3" s="247"/>
      <c r="D3" s="247"/>
      <c r="E3" s="247"/>
      <c r="F3" s="247"/>
      <c r="G3" s="247"/>
    </row>
    <row r="4" spans="1:7" ht="15">
      <c r="A4" s="247" t="s">
        <v>0</v>
      </c>
      <c r="B4" s="247"/>
      <c r="C4" s="247"/>
      <c r="D4" s="247"/>
      <c r="E4" s="247"/>
      <c r="F4" s="247"/>
      <c r="G4" s="247"/>
    </row>
    <row r="5" spans="1:7" ht="15">
      <c r="A5" s="247" t="s">
        <v>149</v>
      </c>
      <c r="B5" s="272"/>
      <c r="C5" s="272"/>
      <c r="D5" s="272"/>
      <c r="E5" s="272"/>
      <c r="F5" s="272"/>
      <c r="G5" s="272"/>
    </row>
    <row r="6" ht="13.5" thickBot="1"/>
    <row r="7" spans="1:91" s="34" customFormat="1" ht="13.5" thickBot="1">
      <c r="A7" s="99"/>
      <c r="B7" s="187" t="s">
        <v>63</v>
      </c>
      <c r="C7" s="188" t="s">
        <v>64</v>
      </c>
      <c r="D7" s="187" t="s">
        <v>65</v>
      </c>
      <c r="E7" s="188" t="s">
        <v>66</v>
      </c>
      <c r="F7" s="196" t="s">
        <v>86</v>
      </c>
      <c r="G7" s="190" t="s">
        <v>87</v>
      </c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</row>
    <row r="8" spans="1:7" s="34" customFormat="1" ht="12.75">
      <c r="A8" s="78" t="s">
        <v>169</v>
      </c>
      <c r="B8" s="87">
        <v>1781.524593</v>
      </c>
      <c r="C8" s="87">
        <v>2400.096117</v>
      </c>
      <c r="D8" s="87">
        <v>2633.684996</v>
      </c>
      <c r="E8" s="87">
        <v>2533.237988</v>
      </c>
      <c r="F8" s="87">
        <v>2436.096304</v>
      </c>
      <c r="G8" s="88">
        <v>2735.226713</v>
      </c>
    </row>
    <row r="9" spans="1:7" s="34" customFormat="1" ht="12.75">
      <c r="A9" s="80" t="s">
        <v>11</v>
      </c>
      <c r="B9" s="91">
        <v>771.500531</v>
      </c>
      <c r="C9" s="91">
        <v>1168.983042</v>
      </c>
      <c r="D9" s="91">
        <v>1163.767988</v>
      </c>
      <c r="E9" s="91">
        <v>1141.395788</v>
      </c>
      <c r="F9" s="91">
        <v>1080.435206</v>
      </c>
      <c r="G9" s="92">
        <v>1282.361892</v>
      </c>
    </row>
    <row r="10" spans="1:7" s="34" customFormat="1" ht="12.75">
      <c r="A10" s="79" t="s">
        <v>12</v>
      </c>
      <c r="B10" s="89">
        <v>411.11144</v>
      </c>
      <c r="C10" s="89">
        <v>574.709806</v>
      </c>
      <c r="D10" s="89">
        <v>560.153369</v>
      </c>
      <c r="E10" s="89">
        <v>538.17664</v>
      </c>
      <c r="F10" s="89">
        <v>451.337755</v>
      </c>
      <c r="G10" s="90">
        <v>537.306882</v>
      </c>
    </row>
    <row r="11" spans="1:7" s="34" customFormat="1" ht="14.25">
      <c r="A11" s="79" t="s">
        <v>150</v>
      </c>
      <c r="B11" s="89">
        <v>61.521275</v>
      </c>
      <c r="C11" s="89">
        <v>60.847422</v>
      </c>
      <c r="D11" s="89">
        <v>62.861365</v>
      </c>
      <c r="E11" s="89">
        <v>46.011821</v>
      </c>
      <c r="F11" s="89">
        <v>59.476509</v>
      </c>
      <c r="G11" s="90">
        <v>31.910276</v>
      </c>
    </row>
    <row r="12" spans="1:7" s="34" customFormat="1" ht="12.75">
      <c r="A12" s="79" t="s">
        <v>13</v>
      </c>
      <c r="B12" s="89">
        <v>88.027954</v>
      </c>
      <c r="C12" s="89">
        <v>151.799815</v>
      </c>
      <c r="D12" s="89">
        <v>127.542551</v>
      </c>
      <c r="E12" s="89">
        <v>136.57214</v>
      </c>
      <c r="F12" s="89">
        <v>124.349344</v>
      </c>
      <c r="G12" s="90">
        <v>144.241278</v>
      </c>
    </row>
    <row r="13" spans="1:7" s="34" customFormat="1" ht="15" customHeight="1">
      <c r="A13" s="79" t="s">
        <v>157</v>
      </c>
      <c r="B13" s="89">
        <v>1.774206</v>
      </c>
      <c r="C13" s="89">
        <v>80.553127</v>
      </c>
      <c r="D13" s="89">
        <v>80.896317</v>
      </c>
      <c r="E13" s="89">
        <v>77.256812</v>
      </c>
      <c r="F13" s="89">
        <v>95.127269</v>
      </c>
      <c r="G13" s="90">
        <v>105.554534</v>
      </c>
    </row>
    <row r="14" spans="1:7" s="34" customFormat="1" ht="12.75">
      <c r="A14" s="79" t="s">
        <v>14</v>
      </c>
      <c r="B14" s="89">
        <v>15.892228</v>
      </c>
      <c r="C14" s="89">
        <v>9.527302</v>
      </c>
      <c r="D14" s="89">
        <v>8.35552</v>
      </c>
      <c r="E14" s="89">
        <v>3.237631</v>
      </c>
      <c r="F14" s="89">
        <v>5.600716</v>
      </c>
      <c r="G14" s="90">
        <v>9.001041</v>
      </c>
    </row>
    <row r="15" spans="1:7" s="34" customFormat="1" ht="15" customHeight="1">
      <c r="A15" s="79" t="s">
        <v>152</v>
      </c>
      <c r="B15" s="89">
        <v>150.335416</v>
      </c>
      <c r="C15" s="89">
        <v>184.90531</v>
      </c>
      <c r="D15" s="89">
        <v>237.158927</v>
      </c>
      <c r="E15" s="89">
        <v>243.95769</v>
      </c>
      <c r="F15" s="89">
        <v>249.409872</v>
      </c>
      <c r="G15" s="90">
        <v>303.336283</v>
      </c>
    </row>
    <row r="16" spans="1:7" s="34" customFormat="1" ht="12.75">
      <c r="A16" s="79" t="s">
        <v>15</v>
      </c>
      <c r="B16" s="89">
        <v>20.945071</v>
      </c>
      <c r="C16" s="89">
        <v>35.187117</v>
      </c>
      <c r="D16" s="89">
        <v>38.166813</v>
      </c>
      <c r="E16" s="89">
        <v>37.77755</v>
      </c>
      <c r="F16" s="89">
        <v>62.051521</v>
      </c>
      <c r="G16" s="90">
        <v>52.667867</v>
      </c>
    </row>
    <row r="17" spans="1:7" s="34" customFormat="1" ht="12.75">
      <c r="A17" s="79" t="s">
        <v>16</v>
      </c>
      <c r="B17" s="89">
        <v>18.311913</v>
      </c>
      <c r="C17" s="89">
        <v>38.616574</v>
      </c>
      <c r="D17" s="89">
        <v>16.348618</v>
      </c>
      <c r="E17" s="89">
        <v>23.985181</v>
      </c>
      <c r="F17" s="89">
        <v>9.139538</v>
      </c>
      <c r="G17" s="90">
        <v>25.653062</v>
      </c>
    </row>
    <row r="18" spans="1:7" s="34" customFormat="1" ht="12.75">
      <c r="A18" s="79" t="s">
        <v>17</v>
      </c>
      <c r="B18" s="89">
        <v>3.581028</v>
      </c>
      <c r="C18" s="89">
        <v>32.836569</v>
      </c>
      <c r="D18" s="89">
        <v>32.284508</v>
      </c>
      <c r="E18" s="89">
        <v>34.420323</v>
      </c>
      <c r="F18" s="89">
        <v>23.942682</v>
      </c>
      <c r="G18" s="90">
        <v>72.690669</v>
      </c>
    </row>
    <row r="19" spans="1:7" s="34" customFormat="1" ht="12.75">
      <c r="A19" s="80" t="s">
        <v>18</v>
      </c>
      <c r="B19" s="91">
        <v>922.275271</v>
      </c>
      <c r="C19" s="91">
        <v>1128.900969</v>
      </c>
      <c r="D19" s="91">
        <v>1364.637119</v>
      </c>
      <c r="E19" s="91">
        <v>1293.840778</v>
      </c>
      <c r="F19" s="91">
        <v>1244.913961</v>
      </c>
      <c r="G19" s="92">
        <v>1311.759863</v>
      </c>
    </row>
    <row r="20" spans="1:7" s="34" customFormat="1" ht="12.75">
      <c r="A20" s="79" t="s">
        <v>19</v>
      </c>
      <c r="B20" s="89">
        <v>870.597181</v>
      </c>
      <c r="C20" s="89">
        <v>1079.021905</v>
      </c>
      <c r="D20" s="89">
        <v>1295.506937</v>
      </c>
      <c r="E20" s="89">
        <v>1223.671707</v>
      </c>
      <c r="F20" s="89">
        <v>1179.293581</v>
      </c>
      <c r="G20" s="90">
        <v>1231.145723</v>
      </c>
    </row>
    <row r="21" spans="1:7" s="34" customFormat="1" ht="12.75">
      <c r="A21" s="79" t="s">
        <v>20</v>
      </c>
      <c r="B21" s="89">
        <v>140.947271</v>
      </c>
      <c r="C21" s="89">
        <v>194.736169</v>
      </c>
      <c r="D21" s="89">
        <v>292.237755</v>
      </c>
      <c r="E21" s="89">
        <v>353.665584</v>
      </c>
      <c r="F21" s="89">
        <v>351.62702</v>
      </c>
      <c r="G21" s="90">
        <v>216.176561</v>
      </c>
    </row>
    <row r="22" spans="1:7" s="34" customFormat="1" ht="12.75">
      <c r="A22" s="79" t="s">
        <v>21</v>
      </c>
      <c r="B22" s="89">
        <v>400.846647</v>
      </c>
      <c r="C22" s="89">
        <v>454.896638</v>
      </c>
      <c r="D22" s="89">
        <v>545.825734</v>
      </c>
      <c r="E22" s="89">
        <v>445.42265</v>
      </c>
      <c r="F22" s="89">
        <v>414.616517</v>
      </c>
      <c r="G22" s="90">
        <v>638.123335</v>
      </c>
    </row>
    <row r="23" spans="1:7" s="34" customFormat="1" ht="12.75">
      <c r="A23" s="79" t="s">
        <v>22</v>
      </c>
      <c r="B23" s="89">
        <v>0.2954</v>
      </c>
      <c r="C23" s="89">
        <v>0.760266</v>
      </c>
      <c r="D23" s="89">
        <v>0.906632</v>
      </c>
      <c r="E23" s="89">
        <v>0.891825</v>
      </c>
      <c r="F23" s="89">
        <v>0.640035</v>
      </c>
      <c r="G23" s="90">
        <v>0.026314</v>
      </c>
    </row>
    <row r="24" spans="1:7" s="34" customFormat="1" ht="12.75">
      <c r="A24" s="79" t="s">
        <v>23</v>
      </c>
      <c r="B24" s="89">
        <v>170.006195</v>
      </c>
      <c r="C24" s="89">
        <v>272.181338</v>
      </c>
      <c r="D24" s="89">
        <v>266.110228</v>
      </c>
      <c r="E24" s="89">
        <v>235.489939</v>
      </c>
      <c r="F24" s="89">
        <v>239.525963</v>
      </c>
      <c r="G24" s="90">
        <v>234.918264</v>
      </c>
    </row>
    <row r="25" spans="1:7" s="34" customFormat="1" ht="12.75">
      <c r="A25" s="79" t="s">
        <v>24</v>
      </c>
      <c r="B25" s="89">
        <v>114.076928</v>
      </c>
      <c r="C25" s="89">
        <v>121.478873</v>
      </c>
      <c r="D25" s="89">
        <v>144.237739</v>
      </c>
      <c r="E25" s="89">
        <v>143.058665</v>
      </c>
      <c r="F25" s="89">
        <v>129.629644</v>
      </c>
      <c r="G25" s="90">
        <v>102.030946</v>
      </c>
    </row>
    <row r="26" spans="1:7" s="34" customFormat="1" ht="12.75">
      <c r="A26" s="79" t="s">
        <v>25</v>
      </c>
      <c r="B26" s="89">
        <v>44.42474</v>
      </c>
      <c r="C26" s="89">
        <v>34.968621</v>
      </c>
      <c r="D26" s="89">
        <v>46.188849</v>
      </c>
      <c r="E26" s="89">
        <v>45.143044</v>
      </c>
      <c r="F26" s="89">
        <v>43.254402</v>
      </c>
      <c r="G26" s="90">
        <v>39.870303</v>
      </c>
    </row>
    <row r="27" spans="1:7" s="34" customFormat="1" ht="12.75">
      <c r="A27" s="79" t="s">
        <v>26</v>
      </c>
      <c r="B27" s="89">
        <v>51.67809</v>
      </c>
      <c r="C27" s="89">
        <v>49.879064</v>
      </c>
      <c r="D27" s="89">
        <v>69.130182</v>
      </c>
      <c r="E27" s="89">
        <v>70.169071</v>
      </c>
      <c r="F27" s="89">
        <v>65.62038</v>
      </c>
      <c r="G27" s="90">
        <v>80.61414</v>
      </c>
    </row>
    <row r="28" spans="1:7" s="34" customFormat="1" ht="12.75">
      <c r="A28" s="79" t="s">
        <v>27</v>
      </c>
      <c r="B28" s="89">
        <v>26.422376</v>
      </c>
      <c r="C28" s="89">
        <v>21.111077</v>
      </c>
      <c r="D28" s="89">
        <v>20.613544</v>
      </c>
      <c r="E28" s="89">
        <v>20.462255</v>
      </c>
      <c r="F28" s="89">
        <v>22.741253</v>
      </c>
      <c r="G28" s="90">
        <v>24.145714</v>
      </c>
    </row>
    <row r="29" spans="1:7" s="34" customFormat="1" ht="12.75">
      <c r="A29" s="79" t="s">
        <v>28</v>
      </c>
      <c r="B29" s="89">
        <v>20.828908</v>
      </c>
      <c r="C29" s="89">
        <v>24.981903</v>
      </c>
      <c r="D29" s="89">
        <v>39.707675</v>
      </c>
      <c r="E29" s="89">
        <v>39.776652</v>
      </c>
      <c r="F29" s="89">
        <v>32.976862</v>
      </c>
      <c r="G29" s="90">
        <v>49.773942</v>
      </c>
    </row>
    <row r="30" spans="1:7" s="34" customFormat="1" ht="12.75">
      <c r="A30" s="79" t="s">
        <v>29</v>
      </c>
      <c r="B30" s="89">
        <v>4.426806</v>
      </c>
      <c r="C30" s="89">
        <v>3.786084</v>
      </c>
      <c r="D30" s="89">
        <v>8.808963</v>
      </c>
      <c r="E30" s="89">
        <v>9.930164</v>
      </c>
      <c r="F30" s="89">
        <v>9.902265</v>
      </c>
      <c r="G30" s="90">
        <v>6.694484</v>
      </c>
    </row>
    <row r="31" spans="1:7" s="34" customFormat="1" ht="12.75">
      <c r="A31" s="79" t="s">
        <v>30</v>
      </c>
      <c r="B31" s="89">
        <v>14.80888</v>
      </c>
      <c r="C31" s="89">
        <v>24.598725</v>
      </c>
      <c r="D31" s="89">
        <v>26.426299</v>
      </c>
      <c r="E31" s="89">
        <v>24.967861</v>
      </c>
      <c r="F31" s="89">
        <v>28.120993</v>
      </c>
      <c r="G31" s="90">
        <v>37.357832</v>
      </c>
    </row>
    <row r="32" spans="1:7" s="34" customFormat="1" ht="13.5" customHeight="1">
      <c r="A32" s="81" t="s">
        <v>146</v>
      </c>
      <c r="B32" s="89">
        <v>72.939911</v>
      </c>
      <c r="C32" s="89">
        <v>77.613381</v>
      </c>
      <c r="D32" s="89">
        <v>78.85359</v>
      </c>
      <c r="E32" s="89">
        <v>73.033561</v>
      </c>
      <c r="F32" s="89">
        <v>82.626144</v>
      </c>
      <c r="G32" s="90">
        <v>103.747126</v>
      </c>
    </row>
    <row r="33" spans="1:7" s="34" customFormat="1" ht="12.75">
      <c r="A33" s="80" t="s">
        <v>170</v>
      </c>
      <c r="B33" s="91">
        <v>911.513653</v>
      </c>
      <c r="C33" s="91">
        <v>1065.431617</v>
      </c>
      <c r="D33" s="91">
        <v>1185.055917</v>
      </c>
      <c r="E33" s="91">
        <v>1094.637287</v>
      </c>
      <c r="F33" s="91">
        <v>1175.4327</v>
      </c>
      <c r="G33" s="92">
        <v>1405.162247</v>
      </c>
    </row>
    <row r="34" spans="1:7" s="34" customFormat="1" ht="12.75">
      <c r="A34" s="79" t="s">
        <v>32</v>
      </c>
      <c r="B34" s="89">
        <v>51.870612</v>
      </c>
      <c r="C34" s="89">
        <v>51.911577</v>
      </c>
      <c r="D34" s="89">
        <v>65.268807</v>
      </c>
      <c r="E34" s="89">
        <v>71.195213</v>
      </c>
      <c r="F34" s="89">
        <v>66.258481</v>
      </c>
      <c r="G34" s="90">
        <v>96.128237</v>
      </c>
    </row>
    <row r="35" spans="1:7" s="34" customFormat="1" ht="12.75">
      <c r="A35" s="79" t="s">
        <v>33</v>
      </c>
      <c r="B35" s="89">
        <v>68.360016</v>
      </c>
      <c r="C35" s="89">
        <v>68.871573</v>
      </c>
      <c r="D35" s="89">
        <v>69.216599</v>
      </c>
      <c r="E35" s="89">
        <v>65.300936</v>
      </c>
      <c r="F35" s="89">
        <v>69.818649</v>
      </c>
      <c r="G35" s="90">
        <v>97.371775</v>
      </c>
    </row>
    <row r="36" spans="1:7" s="34" customFormat="1" ht="12.75">
      <c r="A36" s="79" t="s">
        <v>34</v>
      </c>
      <c r="B36" s="89">
        <v>100.724701</v>
      </c>
      <c r="C36" s="89">
        <v>103.80519</v>
      </c>
      <c r="D36" s="89">
        <v>100.563275</v>
      </c>
      <c r="E36" s="89">
        <v>91.745516</v>
      </c>
      <c r="F36" s="89">
        <v>164.465287</v>
      </c>
      <c r="G36" s="90">
        <v>88.47612</v>
      </c>
    </row>
    <row r="37" spans="1:7" s="34" customFormat="1" ht="12.75">
      <c r="A37" s="79" t="s">
        <v>35</v>
      </c>
      <c r="B37" s="89">
        <v>43.533616</v>
      </c>
      <c r="C37" s="89">
        <v>35.077974</v>
      </c>
      <c r="D37" s="89">
        <v>41.732717</v>
      </c>
      <c r="E37" s="89">
        <v>35.711184</v>
      </c>
      <c r="F37" s="89">
        <v>39.437295</v>
      </c>
      <c r="G37" s="90">
        <v>35.874561</v>
      </c>
    </row>
    <row r="38" spans="1:7" s="34" customFormat="1" ht="12.75">
      <c r="A38" s="79" t="s">
        <v>36</v>
      </c>
      <c r="B38" s="89">
        <v>25.490156</v>
      </c>
      <c r="C38" s="89">
        <v>32.232102</v>
      </c>
      <c r="D38" s="89">
        <v>32.552291</v>
      </c>
      <c r="E38" s="89">
        <v>34.973843</v>
      </c>
      <c r="F38" s="89">
        <v>32.725222</v>
      </c>
      <c r="G38" s="90">
        <v>38.626609</v>
      </c>
    </row>
    <row r="39" spans="1:7" s="34" customFormat="1" ht="12.75">
      <c r="A39" s="79" t="s">
        <v>37</v>
      </c>
      <c r="B39" s="89">
        <v>489.848371</v>
      </c>
      <c r="C39" s="89">
        <v>621.350705</v>
      </c>
      <c r="D39" s="89">
        <v>716.351622</v>
      </c>
      <c r="E39" s="89">
        <v>637.99234</v>
      </c>
      <c r="F39" s="89">
        <v>634.880714</v>
      </c>
      <c r="G39" s="90">
        <v>850.338172</v>
      </c>
    </row>
    <row r="40" spans="1:7" s="34" customFormat="1" ht="12.75">
      <c r="A40" s="79" t="s">
        <v>38</v>
      </c>
      <c r="B40" s="89">
        <v>69.925247</v>
      </c>
      <c r="C40" s="89">
        <v>69.39529</v>
      </c>
      <c r="D40" s="89">
        <v>81.715419</v>
      </c>
      <c r="E40" s="89">
        <v>82.871551</v>
      </c>
      <c r="F40" s="89">
        <v>74.26665</v>
      </c>
      <c r="G40" s="90">
        <v>70.649106</v>
      </c>
    </row>
    <row r="41" spans="1:7" s="34" customFormat="1" ht="12.75">
      <c r="A41" s="79" t="s">
        <v>39</v>
      </c>
      <c r="B41" s="89">
        <v>20.628081</v>
      </c>
      <c r="C41" s="89">
        <v>15.138487</v>
      </c>
      <c r="D41" s="89">
        <v>18.509709</v>
      </c>
      <c r="E41" s="89">
        <v>18.851208</v>
      </c>
      <c r="F41" s="89">
        <v>20.980142</v>
      </c>
      <c r="G41" s="90">
        <v>34.455615</v>
      </c>
    </row>
    <row r="42" spans="1:7" s="34" customFormat="1" ht="12.75">
      <c r="A42" s="79" t="s">
        <v>40</v>
      </c>
      <c r="B42" s="89">
        <v>20.255504</v>
      </c>
      <c r="C42" s="89">
        <v>32.250007</v>
      </c>
      <c r="D42" s="89">
        <v>31.488025</v>
      </c>
      <c r="E42" s="89">
        <v>28.452388</v>
      </c>
      <c r="F42" s="89">
        <v>33.522491</v>
      </c>
      <c r="G42" s="90">
        <v>47.942457</v>
      </c>
    </row>
    <row r="43" spans="1:7" s="34" customFormat="1" ht="12.75">
      <c r="A43" s="79" t="s">
        <v>41</v>
      </c>
      <c r="B43" s="89">
        <v>20.877349</v>
      </c>
      <c r="C43" s="89">
        <v>35.398712</v>
      </c>
      <c r="D43" s="89">
        <v>27.657453</v>
      </c>
      <c r="E43" s="89">
        <v>27.543108</v>
      </c>
      <c r="F43" s="89">
        <v>39.077769</v>
      </c>
      <c r="G43" s="90">
        <v>45.299595</v>
      </c>
    </row>
    <row r="44" spans="1:7" s="34" customFormat="1" ht="12.75">
      <c r="A44" s="115" t="s">
        <v>42</v>
      </c>
      <c r="B44" s="116">
        <v>870.0109400000001</v>
      </c>
      <c r="C44" s="116">
        <v>1334.6645</v>
      </c>
      <c r="D44" s="116">
        <v>1448.629079</v>
      </c>
      <c r="E44" s="116">
        <v>1438.6007009999998</v>
      </c>
      <c r="F44" s="116">
        <v>1260.663604</v>
      </c>
      <c r="G44" s="117">
        <v>1330.064466</v>
      </c>
    </row>
    <row r="45" spans="1:7" s="55" customFormat="1" ht="12.75">
      <c r="A45" s="80" t="s">
        <v>165</v>
      </c>
      <c r="B45" s="91">
        <v>208.67665</v>
      </c>
      <c r="C45" s="91">
        <v>207.59372</v>
      </c>
      <c r="D45" s="91">
        <v>177.399657</v>
      </c>
      <c r="E45" s="91">
        <v>182.782388</v>
      </c>
      <c r="F45" s="91">
        <v>178.186323</v>
      </c>
      <c r="G45" s="92">
        <v>305.281642</v>
      </c>
    </row>
    <row r="46" spans="1:7" s="55" customFormat="1" ht="12.75">
      <c r="A46" s="80" t="s">
        <v>166</v>
      </c>
      <c r="B46" s="91">
        <v>59.197976</v>
      </c>
      <c r="C46" s="91">
        <v>67.943035</v>
      </c>
      <c r="D46" s="91">
        <v>56.704871</v>
      </c>
      <c r="E46" s="91">
        <v>60.277383</v>
      </c>
      <c r="F46" s="91">
        <v>63.464328</v>
      </c>
      <c r="G46" s="92">
        <v>76.810665</v>
      </c>
    </row>
    <row r="47" spans="1:7" s="55" customFormat="1" ht="12.75">
      <c r="A47" s="80" t="s">
        <v>167</v>
      </c>
      <c r="B47" s="91">
        <v>2.3457</v>
      </c>
      <c r="C47" s="91">
        <v>8.317792</v>
      </c>
      <c r="D47" s="91">
        <v>2.498717</v>
      </c>
      <c r="E47" s="91">
        <v>6.080034</v>
      </c>
      <c r="F47" s="91">
        <v>5.627824</v>
      </c>
      <c r="G47" s="92">
        <v>7.803474</v>
      </c>
    </row>
    <row r="48" spans="1:7" s="34" customFormat="1" ht="13.5" thickBot="1">
      <c r="A48" s="86" t="s">
        <v>176</v>
      </c>
      <c r="B48" s="93">
        <v>718.1865660000002</v>
      </c>
      <c r="C48" s="93">
        <v>1186.696023</v>
      </c>
      <c r="D48" s="93">
        <v>1325.435576</v>
      </c>
      <c r="E48" s="93">
        <v>1310.0156619999998</v>
      </c>
      <c r="F48" s="93">
        <v>1140.3137850000003</v>
      </c>
      <c r="G48" s="94">
        <v>1093.790015</v>
      </c>
    </row>
    <row r="49" spans="1:7" s="34" customFormat="1" ht="15.75" customHeight="1">
      <c r="A49" s="96" t="s">
        <v>158</v>
      </c>
      <c r="G49" s="43"/>
    </row>
    <row r="50" spans="1:7" s="34" customFormat="1" ht="15" customHeight="1">
      <c r="A50" s="96" t="s">
        <v>159</v>
      </c>
      <c r="G50" s="43"/>
    </row>
    <row r="51" spans="1:7" s="34" customFormat="1" ht="15" customHeight="1">
      <c r="A51" s="96" t="s">
        <v>153</v>
      </c>
      <c r="G51" s="43"/>
    </row>
    <row r="52" spans="1:7" s="34" customFormat="1" ht="15" customHeight="1">
      <c r="A52" s="96" t="s">
        <v>160</v>
      </c>
      <c r="G52" s="43"/>
    </row>
    <row r="54" ht="12.75">
      <c r="A54" s="24"/>
    </row>
  </sheetData>
  <mergeCells count="4">
    <mergeCell ref="A1:G1"/>
    <mergeCell ref="A3:G3"/>
    <mergeCell ref="A4:G4"/>
    <mergeCell ref="A5:G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J28" sqref="J28"/>
    </sheetView>
  </sheetViews>
  <sheetFormatPr defaultColWidth="11.421875" defaultRowHeight="12.75"/>
  <cols>
    <col min="1" max="1" width="37.57421875" style="42" customWidth="1"/>
    <col min="2" max="6" width="9.7109375" style="24" customWidth="1"/>
    <col min="7" max="7" width="9.7109375" style="42" customWidth="1"/>
    <col min="8" max="8" width="9.7109375" style="24" customWidth="1"/>
    <col min="9" max="9" width="9.7109375" style="42" customWidth="1"/>
    <col min="10" max="16384" width="11.421875" style="24" customWidth="1"/>
  </cols>
  <sheetData>
    <row r="1" spans="1:9" ht="18">
      <c r="A1" s="271" t="s">
        <v>91</v>
      </c>
      <c r="B1" s="271"/>
      <c r="C1" s="271"/>
      <c r="D1" s="271"/>
      <c r="E1" s="271"/>
      <c r="F1" s="271"/>
      <c r="G1" s="271"/>
      <c r="H1" s="82"/>
      <c r="I1" s="82"/>
    </row>
    <row r="2" ht="12.75">
      <c r="A2" s="286" t="s">
        <v>325</v>
      </c>
    </row>
    <row r="3" spans="1:9" ht="17.25">
      <c r="A3" s="247" t="s">
        <v>251</v>
      </c>
      <c r="B3" s="247"/>
      <c r="C3" s="247"/>
      <c r="D3" s="247"/>
      <c r="E3" s="247"/>
      <c r="F3" s="247"/>
      <c r="G3" s="247"/>
      <c r="H3" s="76"/>
      <c r="I3" s="76"/>
    </row>
    <row r="4" spans="1:9" ht="15">
      <c r="A4" s="247" t="s">
        <v>0</v>
      </c>
      <c r="B4" s="247"/>
      <c r="C4" s="247"/>
      <c r="D4" s="247"/>
      <c r="E4" s="247"/>
      <c r="F4" s="247"/>
      <c r="G4" s="247"/>
      <c r="H4" s="75"/>
      <c r="I4" s="75"/>
    </row>
    <row r="5" spans="1:9" ht="15">
      <c r="A5" s="247" t="s">
        <v>149</v>
      </c>
      <c r="B5" s="272"/>
      <c r="C5" s="272"/>
      <c r="D5" s="272"/>
      <c r="E5" s="272"/>
      <c r="F5" s="272"/>
      <c r="G5" s="272"/>
      <c r="H5" s="75"/>
      <c r="I5" s="75"/>
    </row>
    <row r="6" ht="13.5" thickBot="1">
      <c r="I6" s="24"/>
    </row>
    <row r="7" spans="1:7" s="34" customFormat="1" ht="13.5" thickBot="1">
      <c r="A7" s="99"/>
      <c r="B7" s="109" t="s">
        <v>63</v>
      </c>
      <c r="C7" s="110" t="s">
        <v>64</v>
      </c>
      <c r="D7" s="109" t="s">
        <v>65</v>
      </c>
      <c r="E7" s="110" t="s">
        <v>66</v>
      </c>
      <c r="F7" s="111" t="s">
        <v>86</v>
      </c>
      <c r="G7" s="112" t="s">
        <v>87</v>
      </c>
    </row>
    <row r="8" spans="1:7" s="34" customFormat="1" ht="12.75">
      <c r="A8" s="78" t="s">
        <v>169</v>
      </c>
      <c r="B8" s="87">
        <v>377.53966</v>
      </c>
      <c r="C8" s="87">
        <v>400.357383</v>
      </c>
      <c r="D8" s="87">
        <v>363.135437</v>
      </c>
      <c r="E8" s="87">
        <v>366.64341</v>
      </c>
      <c r="F8" s="87">
        <v>379.362447</v>
      </c>
      <c r="G8" s="88">
        <v>403.680261</v>
      </c>
    </row>
    <row r="9" spans="1:7" s="34" customFormat="1" ht="12.75">
      <c r="A9" s="80" t="s">
        <v>11</v>
      </c>
      <c r="B9" s="91">
        <v>71.026039</v>
      </c>
      <c r="C9" s="91">
        <v>71.045093</v>
      </c>
      <c r="D9" s="91">
        <v>82.609158</v>
      </c>
      <c r="E9" s="91">
        <v>76.90639</v>
      </c>
      <c r="F9" s="91">
        <v>69.570292</v>
      </c>
      <c r="G9" s="92">
        <v>55.727101</v>
      </c>
    </row>
    <row r="10" spans="1:7" s="34" customFormat="1" ht="12.75">
      <c r="A10" s="79" t="s">
        <v>12</v>
      </c>
      <c r="B10" s="89">
        <v>1.367456</v>
      </c>
      <c r="C10" s="89">
        <v>1.258334</v>
      </c>
      <c r="D10" s="89">
        <v>2.169295</v>
      </c>
      <c r="E10" s="89">
        <v>2.536932</v>
      </c>
      <c r="F10" s="89">
        <v>3.144087</v>
      </c>
      <c r="G10" s="90">
        <v>0.688105</v>
      </c>
    </row>
    <row r="11" spans="1:7" s="34" customFormat="1" ht="12.75" customHeight="1">
      <c r="A11" s="79" t="s">
        <v>150</v>
      </c>
      <c r="B11" s="89">
        <v>6.515261</v>
      </c>
      <c r="C11" s="89">
        <v>5.171651</v>
      </c>
      <c r="D11" s="89">
        <v>4.847604</v>
      </c>
      <c r="E11" s="89">
        <v>4.739046</v>
      </c>
      <c r="F11" s="89">
        <v>5.572641</v>
      </c>
      <c r="G11" s="90">
        <v>5.238667</v>
      </c>
    </row>
    <row r="12" spans="1:7" s="34" customFormat="1" ht="12.75">
      <c r="A12" s="79" t="s">
        <v>13</v>
      </c>
      <c r="B12" s="89">
        <v>21.626589</v>
      </c>
      <c r="C12" s="89">
        <v>26.799635</v>
      </c>
      <c r="D12" s="89">
        <v>32.961152</v>
      </c>
      <c r="E12" s="89">
        <v>29.767185</v>
      </c>
      <c r="F12" s="89">
        <v>18.238651</v>
      </c>
      <c r="G12" s="90">
        <v>15.691014</v>
      </c>
    </row>
    <row r="13" spans="1:7" s="34" customFormat="1" ht="12.75" customHeight="1">
      <c r="A13" s="79" t="s">
        <v>157</v>
      </c>
      <c r="B13" s="89">
        <v>13.730256</v>
      </c>
      <c r="C13" s="89">
        <v>14.690649</v>
      </c>
      <c r="D13" s="89">
        <v>13.017049</v>
      </c>
      <c r="E13" s="89">
        <v>14.7431</v>
      </c>
      <c r="F13" s="89">
        <v>12.595505</v>
      </c>
      <c r="G13" s="90">
        <v>13.23673</v>
      </c>
    </row>
    <row r="14" spans="1:7" s="34" customFormat="1" ht="12.75">
      <c r="A14" s="79" t="s">
        <v>14</v>
      </c>
      <c r="B14" s="89">
        <v>15.50299</v>
      </c>
      <c r="C14" s="89">
        <v>14.136309</v>
      </c>
      <c r="D14" s="89">
        <v>15.6246</v>
      </c>
      <c r="E14" s="89">
        <v>19.254012</v>
      </c>
      <c r="F14" s="89">
        <v>16.418141</v>
      </c>
      <c r="G14" s="90">
        <v>15.724833</v>
      </c>
    </row>
    <row r="15" spans="1:7" s="34" customFormat="1" ht="12.75" customHeight="1">
      <c r="A15" s="79" t="s">
        <v>152</v>
      </c>
      <c r="B15" s="89">
        <v>12.165125</v>
      </c>
      <c r="C15" s="89">
        <v>8.882745</v>
      </c>
      <c r="D15" s="89">
        <v>13.962129</v>
      </c>
      <c r="E15" s="89">
        <v>5.800806</v>
      </c>
      <c r="F15" s="89">
        <v>13.531929</v>
      </c>
      <c r="G15" s="90">
        <v>5.055922</v>
      </c>
    </row>
    <row r="16" spans="1:7" s="34" customFormat="1" ht="12.75">
      <c r="A16" s="79" t="s">
        <v>15</v>
      </c>
      <c r="B16" s="89">
        <v>0.11602</v>
      </c>
      <c r="C16" s="89">
        <v>0.10577</v>
      </c>
      <c r="D16" s="89">
        <v>0.025028</v>
      </c>
      <c r="E16" s="89">
        <v>0.057378</v>
      </c>
      <c r="F16" s="89">
        <v>0.062311</v>
      </c>
      <c r="G16" s="90">
        <v>0.08574</v>
      </c>
    </row>
    <row r="17" spans="1:7" s="34" customFormat="1" ht="12.75">
      <c r="A17" s="79" t="s">
        <v>16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90">
        <v>0</v>
      </c>
    </row>
    <row r="18" spans="1:7" s="34" customFormat="1" ht="12.75">
      <c r="A18" s="79" t="s">
        <v>17</v>
      </c>
      <c r="B18" s="89">
        <v>0.002342</v>
      </c>
      <c r="C18" s="89">
        <v>0</v>
      </c>
      <c r="D18" s="89">
        <v>0.002301</v>
      </c>
      <c r="E18" s="89">
        <v>0.007931</v>
      </c>
      <c r="F18" s="89">
        <v>0.007027</v>
      </c>
      <c r="G18" s="90">
        <v>0.00609</v>
      </c>
    </row>
    <row r="19" spans="1:7" s="34" customFormat="1" ht="12.75">
      <c r="A19" s="80" t="s">
        <v>18</v>
      </c>
      <c r="B19" s="91">
        <v>303.716208</v>
      </c>
      <c r="C19" s="91">
        <v>326.315523</v>
      </c>
      <c r="D19" s="91">
        <v>277.188831</v>
      </c>
      <c r="E19" s="91">
        <v>285.89139</v>
      </c>
      <c r="F19" s="91">
        <v>306.134617</v>
      </c>
      <c r="G19" s="92">
        <v>343.552107</v>
      </c>
    </row>
    <row r="20" spans="1:7" s="34" customFormat="1" ht="12.75">
      <c r="A20" s="79" t="s">
        <v>19</v>
      </c>
      <c r="B20" s="89">
        <v>135.526556</v>
      </c>
      <c r="C20" s="89">
        <v>150.433948</v>
      </c>
      <c r="D20" s="89">
        <v>112.976252</v>
      </c>
      <c r="E20" s="89">
        <v>108.752197</v>
      </c>
      <c r="F20" s="89">
        <v>128.602454</v>
      </c>
      <c r="G20" s="90">
        <v>159.572527</v>
      </c>
    </row>
    <row r="21" spans="1:7" s="34" customFormat="1" ht="12.75">
      <c r="A21" s="79" t="s">
        <v>20</v>
      </c>
      <c r="B21" s="89">
        <v>117.78333</v>
      </c>
      <c r="C21" s="89">
        <v>127.217995</v>
      </c>
      <c r="D21" s="89">
        <v>89.303466</v>
      </c>
      <c r="E21" s="89">
        <v>87.178283</v>
      </c>
      <c r="F21" s="89">
        <v>108.53584</v>
      </c>
      <c r="G21" s="90">
        <v>140.234089</v>
      </c>
    </row>
    <row r="22" spans="1:7" s="34" customFormat="1" ht="12.75">
      <c r="A22" s="79" t="s">
        <v>21</v>
      </c>
      <c r="B22" s="89">
        <v>5.0937</v>
      </c>
      <c r="C22" s="89">
        <v>5.220873</v>
      </c>
      <c r="D22" s="89">
        <v>5.460024</v>
      </c>
      <c r="E22" s="89">
        <v>3.791974</v>
      </c>
      <c r="F22" s="89">
        <v>3.296933</v>
      </c>
      <c r="G22" s="90">
        <v>4.528198</v>
      </c>
    </row>
    <row r="23" spans="1:7" s="34" customFormat="1" ht="12.75">
      <c r="A23" s="79" t="s">
        <v>22</v>
      </c>
      <c r="B23" s="89">
        <v>2.747331</v>
      </c>
      <c r="C23" s="89">
        <v>1.51615</v>
      </c>
      <c r="D23" s="89">
        <v>2.414319</v>
      </c>
      <c r="E23" s="89">
        <v>2.007316</v>
      </c>
      <c r="F23" s="89">
        <v>2.036378</v>
      </c>
      <c r="G23" s="90">
        <v>1.442758</v>
      </c>
    </row>
    <row r="24" spans="1:7" s="34" customFormat="1" ht="12.75">
      <c r="A24" s="79" t="s">
        <v>23</v>
      </c>
      <c r="B24" s="89">
        <v>5.087355</v>
      </c>
      <c r="C24" s="89">
        <v>7.094395</v>
      </c>
      <c r="D24" s="89">
        <v>6.982927</v>
      </c>
      <c r="E24" s="89">
        <v>6.690271</v>
      </c>
      <c r="F24" s="89">
        <v>6.255468</v>
      </c>
      <c r="G24" s="90">
        <v>7.394424</v>
      </c>
    </row>
    <row r="25" spans="1:7" s="34" customFormat="1" ht="12.75">
      <c r="A25" s="79" t="s">
        <v>24</v>
      </c>
      <c r="B25" s="89">
        <v>1.245517</v>
      </c>
      <c r="C25" s="89">
        <v>0.310136</v>
      </c>
      <c r="D25" s="89">
        <v>1.835314</v>
      </c>
      <c r="E25" s="89">
        <v>0.505622</v>
      </c>
      <c r="F25" s="89">
        <v>2.618643</v>
      </c>
      <c r="G25" s="90">
        <v>-1.466785</v>
      </c>
    </row>
    <row r="26" spans="1:7" s="34" customFormat="1" ht="12.75">
      <c r="A26" s="79" t="s">
        <v>25</v>
      </c>
      <c r="B26" s="89">
        <v>3.569323</v>
      </c>
      <c r="C26" s="89">
        <v>9.074399</v>
      </c>
      <c r="D26" s="89">
        <v>6.980202</v>
      </c>
      <c r="E26" s="89">
        <v>8.578731</v>
      </c>
      <c r="F26" s="89">
        <v>5.859192</v>
      </c>
      <c r="G26" s="90">
        <v>7.439843</v>
      </c>
    </row>
    <row r="27" spans="1:7" s="34" customFormat="1" ht="12.75">
      <c r="A27" s="79" t="s">
        <v>26</v>
      </c>
      <c r="B27" s="89">
        <v>168.189652</v>
      </c>
      <c r="C27" s="89">
        <v>175.881575</v>
      </c>
      <c r="D27" s="89">
        <v>164.212579</v>
      </c>
      <c r="E27" s="89">
        <v>177.139193</v>
      </c>
      <c r="F27" s="89">
        <v>177.532163</v>
      </c>
      <c r="G27" s="90">
        <v>183.97958</v>
      </c>
    </row>
    <row r="28" spans="1:7" s="34" customFormat="1" ht="12.75">
      <c r="A28" s="79" t="s">
        <v>27</v>
      </c>
      <c r="B28" s="89">
        <v>158.705322</v>
      </c>
      <c r="C28" s="89">
        <v>164.048407</v>
      </c>
      <c r="D28" s="89">
        <v>151.974357</v>
      </c>
      <c r="E28" s="89">
        <v>167.426656</v>
      </c>
      <c r="F28" s="89">
        <v>167.476015</v>
      </c>
      <c r="G28" s="90">
        <v>173.408409</v>
      </c>
    </row>
    <row r="29" spans="1:7" s="34" customFormat="1" ht="12.75">
      <c r="A29" s="79" t="s">
        <v>28</v>
      </c>
      <c r="B29" s="89">
        <v>6.831328</v>
      </c>
      <c r="C29" s="89">
        <v>7.413066</v>
      </c>
      <c r="D29" s="89">
        <v>7.059468</v>
      </c>
      <c r="E29" s="89">
        <v>5.847981</v>
      </c>
      <c r="F29" s="89">
        <v>5.733705</v>
      </c>
      <c r="G29" s="90">
        <v>8.084187</v>
      </c>
    </row>
    <row r="30" spans="1:7" s="34" customFormat="1" ht="12.75">
      <c r="A30" s="79" t="s">
        <v>29</v>
      </c>
      <c r="B30" s="89">
        <v>2.653002</v>
      </c>
      <c r="C30" s="89">
        <v>4.420102</v>
      </c>
      <c r="D30" s="89">
        <v>5.178754</v>
      </c>
      <c r="E30" s="89">
        <v>3.864556</v>
      </c>
      <c r="F30" s="89">
        <v>4.322443</v>
      </c>
      <c r="G30" s="90">
        <v>2.486984</v>
      </c>
    </row>
    <row r="31" spans="1:7" s="34" customFormat="1" ht="12.75">
      <c r="A31" s="79" t="s">
        <v>30</v>
      </c>
      <c r="B31" s="89">
        <v>0.638584</v>
      </c>
      <c r="C31" s="89">
        <v>0.621524</v>
      </c>
      <c r="D31" s="89">
        <v>0.699381</v>
      </c>
      <c r="E31" s="89">
        <v>0.74331</v>
      </c>
      <c r="F31" s="89">
        <v>0.697819</v>
      </c>
      <c r="G31" s="90">
        <v>0.178108</v>
      </c>
    </row>
    <row r="32" spans="1:7" s="34" customFormat="1" ht="13.5" customHeight="1">
      <c r="A32" s="81" t="s">
        <v>146</v>
      </c>
      <c r="B32" s="89">
        <v>2.158829</v>
      </c>
      <c r="C32" s="89">
        <v>2.375243</v>
      </c>
      <c r="D32" s="89">
        <v>2.638067</v>
      </c>
      <c r="E32" s="89">
        <v>3.10232</v>
      </c>
      <c r="F32" s="89">
        <v>2.959719</v>
      </c>
      <c r="G32" s="90">
        <v>4.222945</v>
      </c>
    </row>
    <row r="33" spans="1:7" s="34" customFormat="1" ht="12.75">
      <c r="A33" s="80" t="s">
        <v>170</v>
      </c>
      <c r="B33" s="91">
        <v>131.693275</v>
      </c>
      <c r="C33" s="91">
        <v>148.915013</v>
      </c>
      <c r="D33" s="91">
        <v>156.177234</v>
      </c>
      <c r="E33" s="91">
        <v>153.635391</v>
      </c>
      <c r="F33" s="91">
        <v>171.675791</v>
      </c>
      <c r="G33" s="92">
        <v>192.981706</v>
      </c>
    </row>
    <row r="34" spans="1:7" s="34" customFormat="1" ht="12.75">
      <c r="A34" s="79" t="s">
        <v>32</v>
      </c>
      <c r="B34" s="89">
        <v>4.012259</v>
      </c>
      <c r="C34" s="89">
        <v>2.354426</v>
      </c>
      <c r="D34" s="89">
        <v>3.322014</v>
      </c>
      <c r="E34" s="89">
        <v>4.027286</v>
      </c>
      <c r="F34" s="89">
        <v>3.175484</v>
      </c>
      <c r="G34" s="90">
        <v>4.165985</v>
      </c>
    </row>
    <row r="35" spans="1:7" s="34" customFormat="1" ht="12.75">
      <c r="A35" s="79" t="s">
        <v>33</v>
      </c>
      <c r="B35" s="89">
        <v>15.740616</v>
      </c>
      <c r="C35" s="89">
        <v>13.057717</v>
      </c>
      <c r="D35" s="89">
        <v>16.374935</v>
      </c>
      <c r="E35" s="89">
        <v>16.487853</v>
      </c>
      <c r="F35" s="89">
        <v>17.372374</v>
      </c>
      <c r="G35" s="90">
        <v>11.517564</v>
      </c>
    </row>
    <row r="36" spans="1:7" s="34" customFormat="1" ht="12.75">
      <c r="A36" s="79" t="s">
        <v>34</v>
      </c>
      <c r="B36" s="89">
        <v>1.379464</v>
      </c>
      <c r="C36" s="89">
        <v>0.87746</v>
      </c>
      <c r="D36" s="89">
        <v>2.648798</v>
      </c>
      <c r="E36" s="89">
        <v>4.150203</v>
      </c>
      <c r="F36" s="89">
        <v>4.298229</v>
      </c>
      <c r="G36" s="90">
        <v>7.246951</v>
      </c>
    </row>
    <row r="37" spans="1:7" s="34" customFormat="1" ht="12.75">
      <c r="A37" s="79" t="s">
        <v>35</v>
      </c>
      <c r="B37" s="89">
        <v>1.673606</v>
      </c>
      <c r="C37" s="89">
        <v>1.765234</v>
      </c>
      <c r="D37" s="89">
        <v>2.24488</v>
      </c>
      <c r="E37" s="89">
        <v>2.324157</v>
      </c>
      <c r="F37" s="89">
        <v>2.230612</v>
      </c>
      <c r="G37" s="90">
        <v>2.299649</v>
      </c>
    </row>
    <row r="38" spans="1:7" s="34" customFormat="1" ht="12.75">
      <c r="A38" s="79" t="s">
        <v>36</v>
      </c>
      <c r="B38" s="89">
        <v>11.025608</v>
      </c>
      <c r="C38" s="89">
        <v>12.665896</v>
      </c>
      <c r="D38" s="89">
        <v>14.102897</v>
      </c>
      <c r="E38" s="89">
        <v>14.408519</v>
      </c>
      <c r="F38" s="89">
        <v>15.255512</v>
      </c>
      <c r="G38" s="90">
        <v>16.052156</v>
      </c>
    </row>
    <row r="39" spans="1:7" s="34" customFormat="1" ht="12.75">
      <c r="A39" s="79" t="s">
        <v>37</v>
      </c>
      <c r="B39" s="89">
        <v>79.290537</v>
      </c>
      <c r="C39" s="89">
        <v>85.176301</v>
      </c>
      <c r="D39" s="89">
        <v>88.423214</v>
      </c>
      <c r="E39" s="89">
        <v>81.137486</v>
      </c>
      <c r="F39" s="89">
        <v>105.442678</v>
      </c>
      <c r="G39" s="90">
        <v>124.938986</v>
      </c>
    </row>
    <row r="40" spans="1:7" s="34" customFormat="1" ht="12.75">
      <c r="A40" s="79" t="s">
        <v>38</v>
      </c>
      <c r="B40" s="89">
        <v>17.625719</v>
      </c>
      <c r="C40" s="89">
        <v>25.479414</v>
      </c>
      <c r="D40" s="89">
        <v>21.066172</v>
      </c>
      <c r="E40" s="89">
        <v>22.751497</v>
      </c>
      <c r="F40" s="89">
        <v>15.401351</v>
      </c>
      <c r="G40" s="90">
        <v>23.667741</v>
      </c>
    </row>
    <row r="41" spans="1:7" s="34" customFormat="1" ht="12.75">
      <c r="A41" s="79" t="s">
        <v>39</v>
      </c>
      <c r="B41" s="89">
        <v>0</v>
      </c>
      <c r="C41" s="89">
        <v>6.605973</v>
      </c>
      <c r="D41" s="89">
        <v>6.967401</v>
      </c>
      <c r="E41" s="89">
        <v>7.175106</v>
      </c>
      <c r="F41" s="89">
        <v>7.470926</v>
      </c>
      <c r="G41" s="90">
        <v>2.483627</v>
      </c>
    </row>
    <row r="42" spans="1:7" s="34" customFormat="1" ht="12.75">
      <c r="A42" s="79" t="s">
        <v>40</v>
      </c>
      <c r="B42" s="89">
        <v>0.640413</v>
      </c>
      <c r="C42" s="89">
        <v>0.621524</v>
      </c>
      <c r="D42" s="89">
        <v>0.699381</v>
      </c>
      <c r="E42" s="89">
        <v>0.846449</v>
      </c>
      <c r="F42" s="89">
        <v>0.697819</v>
      </c>
      <c r="G42" s="90">
        <v>0.178108</v>
      </c>
    </row>
    <row r="43" spans="1:7" s="34" customFormat="1" ht="12.75">
      <c r="A43" s="79" t="s">
        <v>41</v>
      </c>
      <c r="B43" s="89">
        <v>0.305053</v>
      </c>
      <c r="C43" s="89">
        <v>0.311068</v>
      </c>
      <c r="D43" s="89">
        <v>0.327542</v>
      </c>
      <c r="E43" s="89">
        <v>0.326835</v>
      </c>
      <c r="F43" s="89">
        <v>0.330806</v>
      </c>
      <c r="G43" s="90">
        <v>0.430939</v>
      </c>
    </row>
    <row r="44" spans="1:7" s="34" customFormat="1" ht="12.75">
      <c r="A44" s="80" t="s">
        <v>177</v>
      </c>
      <c r="B44" s="91">
        <v>245.84638500000003</v>
      </c>
      <c r="C44" s="91">
        <v>251.44237000000004</v>
      </c>
      <c r="D44" s="91">
        <v>206.95820300000003</v>
      </c>
      <c r="E44" s="91">
        <v>213.00801900000002</v>
      </c>
      <c r="F44" s="91">
        <v>207.68665599999997</v>
      </c>
      <c r="G44" s="92">
        <v>210.69855499999997</v>
      </c>
    </row>
    <row r="45" spans="1:7" s="113" customFormat="1" ht="12.75">
      <c r="A45" s="80" t="s">
        <v>165</v>
      </c>
      <c r="B45" s="91">
        <v>38.908115</v>
      </c>
      <c r="C45" s="91">
        <v>42.697019</v>
      </c>
      <c r="D45" s="91">
        <v>52.358115</v>
      </c>
      <c r="E45" s="91">
        <v>53.126268</v>
      </c>
      <c r="F45" s="91">
        <v>46.82029</v>
      </c>
      <c r="G45" s="92">
        <v>92.339827</v>
      </c>
    </row>
    <row r="46" spans="1:7" s="113" customFormat="1" ht="12.75">
      <c r="A46" s="80" t="s">
        <v>166</v>
      </c>
      <c r="B46" s="91">
        <v>7.15999</v>
      </c>
      <c r="C46" s="91">
        <v>9.596504</v>
      </c>
      <c r="D46" s="91">
        <v>8.15871</v>
      </c>
      <c r="E46" s="91">
        <v>8.656649</v>
      </c>
      <c r="F46" s="91">
        <v>9.386516</v>
      </c>
      <c r="G46" s="92">
        <v>11.49669</v>
      </c>
    </row>
    <row r="47" spans="1:7" s="113" customFormat="1" ht="12.75">
      <c r="A47" s="80" t="s">
        <v>167</v>
      </c>
      <c r="B47" s="91">
        <v>0.630284</v>
      </c>
      <c r="C47" s="91">
        <v>1.225524</v>
      </c>
      <c r="D47" s="91">
        <v>1.438139</v>
      </c>
      <c r="E47" s="91">
        <v>1.452292</v>
      </c>
      <c r="F47" s="91">
        <v>1.552719</v>
      </c>
      <c r="G47" s="92">
        <v>1.281467</v>
      </c>
    </row>
    <row r="48" spans="1:7" s="34" customFormat="1" ht="13.5" thickBot="1">
      <c r="A48" s="86" t="s">
        <v>176</v>
      </c>
      <c r="B48" s="93">
        <v>213.46797600000002</v>
      </c>
      <c r="C48" s="93">
        <v>217.11633100000003</v>
      </c>
      <c r="D48" s="93">
        <v>161.320659</v>
      </c>
      <c r="E48" s="93">
        <v>167.086108</v>
      </c>
      <c r="F48" s="93">
        <v>168.70016299999997</v>
      </c>
      <c r="G48" s="94">
        <v>128.57395099999997</v>
      </c>
    </row>
    <row r="49" spans="1:7" s="34" customFormat="1" ht="15" customHeight="1">
      <c r="A49" s="96" t="s">
        <v>158</v>
      </c>
      <c r="G49" s="43"/>
    </row>
    <row r="50" spans="1:7" s="34" customFormat="1" ht="15" customHeight="1">
      <c r="A50" s="96" t="s">
        <v>159</v>
      </c>
      <c r="G50" s="43"/>
    </row>
    <row r="51" spans="1:7" s="34" customFormat="1" ht="15" customHeight="1">
      <c r="A51" s="96" t="s">
        <v>153</v>
      </c>
      <c r="G51" s="43"/>
    </row>
    <row r="52" spans="1:7" s="34" customFormat="1" ht="15" customHeight="1">
      <c r="A52" s="96" t="s">
        <v>160</v>
      </c>
      <c r="G52" s="43"/>
    </row>
    <row r="53" ht="12.75">
      <c r="I53" s="24"/>
    </row>
    <row r="54" spans="1:9" ht="12.75">
      <c r="A54" s="24"/>
      <c r="I54" s="24"/>
    </row>
    <row r="55" ht="12.75">
      <c r="I55" s="24"/>
    </row>
  </sheetData>
  <mergeCells count="4">
    <mergeCell ref="A1:G1"/>
    <mergeCell ref="A3:G3"/>
    <mergeCell ref="A4:G4"/>
    <mergeCell ref="A5:G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89" r:id="rId1"/>
  <colBreaks count="1" manualBreakCount="1">
    <brk id="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workbookViewId="0" topLeftCell="A3">
      <selection activeCell="J31" sqref="J31"/>
    </sheetView>
  </sheetViews>
  <sheetFormatPr defaultColWidth="11.421875" defaultRowHeight="12.75"/>
  <cols>
    <col min="1" max="1" width="39.28125" style="42" customWidth="1"/>
    <col min="2" max="6" width="9.7109375" style="24" customWidth="1"/>
    <col min="7" max="7" width="9.7109375" style="42" customWidth="1"/>
    <col min="8" max="16384" width="11.421875" style="24" customWidth="1"/>
  </cols>
  <sheetData>
    <row r="1" spans="1:7" ht="18">
      <c r="A1" s="271" t="s">
        <v>91</v>
      </c>
      <c r="B1" s="271"/>
      <c r="C1" s="271"/>
      <c r="D1" s="271"/>
      <c r="E1" s="271"/>
      <c r="F1" s="271"/>
      <c r="G1" s="271"/>
    </row>
    <row r="2" ht="12.75">
      <c r="A2" s="286" t="s">
        <v>325</v>
      </c>
    </row>
    <row r="3" spans="1:7" ht="17.25">
      <c r="A3" s="247" t="s">
        <v>252</v>
      </c>
      <c r="B3" s="247"/>
      <c r="C3" s="247"/>
      <c r="D3" s="247"/>
      <c r="E3" s="247"/>
      <c r="F3" s="247"/>
      <c r="G3" s="247"/>
    </row>
    <row r="4" spans="1:7" ht="15">
      <c r="A4" s="247" t="s">
        <v>0</v>
      </c>
      <c r="B4" s="247"/>
      <c r="C4" s="247"/>
      <c r="D4" s="247"/>
      <c r="E4" s="247"/>
      <c r="F4" s="247"/>
      <c r="G4" s="247"/>
    </row>
    <row r="5" spans="1:7" ht="15">
      <c r="A5" s="247" t="s">
        <v>149</v>
      </c>
      <c r="B5" s="247"/>
      <c r="C5" s="247"/>
      <c r="D5" s="247"/>
      <c r="E5" s="247"/>
      <c r="F5" s="247"/>
      <c r="G5" s="247"/>
    </row>
    <row r="6" ht="13.5" thickBot="1"/>
    <row r="7" spans="1:7" s="34" customFormat="1" ht="13.5" thickBot="1">
      <c r="A7" s="99"/>
      <c r="B7" s="109" t="s">
        <v>63</v>
      </c>
      <c r="C7" s="110" t="s">
        <v>64</v>
      </c>
      <c r="D7" s="109" t="s">
        <v>65</v>
      </c>
      <c r="E7" s="110" t="s">
        <v>66</v>
      </c>
      <c r="F7" s="111" t="s">
        <v>86</v>
      </c>
      <c r="G7" s="112" t="s">
        <v>87</v>
      </c>
    </row>
    <row r="8" spans="1:7" s="34" customFormat="1" ht="12.75">
      <c r="A8" s="78" t="s">
        <v>169</v>
      </c>
      <c r="B8" s="87">
        <v>316.201522</v>
      </c>
      <c r="C8" s="87">
        <v>388.90638</v>
      </c>
      <c r="D8" s="87">
        <v>408.047034</v>
      </c>
      <c r="E8" s="87">
        <v>392.757212</v>
      </c>
      <c r="F8" s="87">
        <v>394.654191</v>
      </c>
      <c r="G8" s="88">
        <v>353.202028</v>
      </c>
    </row>
    <row r="9" spans="1:7" s="34" customFormat="1" ht="12.75">
      <c r="A9" s="80" t="s">
        <v>11</v>
      </c>
      <c r="B9" s="91">
        <v>207.358706</v>
      </c>
      <c r="C9" s="91">
        <v>259.680087</v>
      </c>
      <c r="D9" s="91">
        <v>282.679389</v>
      </c>
      <c r="E9" s="91">
        <v>264.866518</v>
      </c>
      <c r="F9" s="91">
        <v>259.340435</v>
      </c>
      <c r="G9" s="92">
        <v>208.676763</v>
      </c>
    </row>
    <row r="10" spans="1:7" s="34" customFormat="1" ht="12.75">
      <c r="A10" s="79" t="s">
        <v>12</v>
      </c>
      <c r="B10" s="89">
        <v>5.81129</v>
      </c>
      <c r="C10" s="89">
        <v>7.489528</v>
      </c>
      <c r="D10" s="89">
        <v>9.745864</v>
      </c>
      <c r="E10" s="89">
        <v>11.541137</v>
      </c>
      <c r="F10" s="89">
        <v>10.946935</v>
      </c>
      <c r="G10" s="90">
        <v>11.464861</v>
      </c>
    </row>
    <row r="11" spans="1:7" s="34" customFormat="1" ht="12.75" customHeight="1">
      <c r="A11" s="79" t="s">
        <v>150</v>
      </c>
      <c r="B11" s="89">
        <v>1.790677</v>
      </c>
      <c r="C11" s="89">
        <v>0.735701</v>
      </c>
      <c r="D11" s="89">
        <v>1.603845</v>
      </c>
      <c r="E11" s="89">
        <v>1.05747</v>
      </c>
      <c r="F11" s="89">
        <v>1.70082</v>
      </c>
      <c r="G11" s="90">
        <v>1.420613</v>
      </c>
    </row>
    <row r="12" spans="1:7" s="34" customFormat="1" ht="12.75">
      <c r="A12" s="79" t="s">
        <v>13</v>
      </c>
      <c r="B12" s="89">
        <v>9.091118</v>
      </c>
      <c r="C12" s="89">
        <v>15.759249</v>
      </c>
      <c r="D12" s="89">
        <v>20.115479</v>
      </c>
      <c r="E12" s="89">
        <v>16.29483</v>
      </c>
      <c r="F12" s="89">
        <v>14.021288</v>
      </c>
      <c r="G12" s="90">
        <v>10.798089</v>
      </c>
    </row>
    <row r="13" spans="1:7" s="34" customFormat="1" ht="12.75" customHeight="1">
      <c r="A13" s="79" t="s">
        <v>157</v>
      </c>
      <c r="B13" s="89">
        <v>130.533403</v>
      </c>
      <c r="C13" s="89">
        <v>158.8763</v>
      </c>
      <c r="D13" s="89">
        <v>130.19589</v>
      </c>
      <c r="E13" s="89">
        <v>127.190382</v>
      </c>
      <c r="F13" s="89">
        <v>128.828483</v>
      </c>
      <c r="G13" s="90">
        <v>105.35533</v>
      </c>
    </row>
    <row r="14" spans="1:7" s="34" customFormat="1" ht="12.75">
      <c r="A14" s="79" t="s">
        <v>14</v>
      </c>
      <c r="B14" s="89">
        <v>8.265577</v>
      </c>
      <c r="C14" s="89">
        <v>3.296234</v>
      </c>
      <c r="D14" s="89">
        <v>7.806679</v>
      </c>
      <c r="E14" s="89">
        <v>7.948521</v>
      </c>
      <c r="F14" s="89">
        <v>8.201051</v>
      </c>
      <c r="G14" s="90">
        <v>7.049624</v>
      </c>
    </row>
    <row r="15" spans="1:7" s="34" customFormat="1" ht="12.75" customHeight="1">
      <c r="A15" s="79" t="s">
        <v>152</v>
      </c>
      <c r="B15" s="89">
        <v>48.223781</v>
      </c>
      <c r="C15" s="89">
        <v>70.027245</v>
      </c>
      <c r="D15" s="89">
        <v>111.834152</v>
      </c>
      <c r="E15" s="89">
        <v>94.399084</v>
      </c>
      <c r="F15" s="89">
        <v>91.184882</v>
      </c>
      <c r="G15" s="90">
        <v>68.731855</v>
      </c>
    </row>
    <row r="16" spans="1:7" s="34" customFormat="1" ht="12.75">
      <c r="A16" s="79" t="s">
        <v>15</v>
      </c>
      <c r="B16" s="89">
        <v>0.026079</v>
      </c>
      <c r="C16" s="89">
        <v>0.278011</v>
      </c>
      <c r="D16" s="89">
        <v>0.173172</v>
      </c>
      <c r="E16" s="89">
        <v>0.192337</v>
      </c>
      <c r="F16" s="89">
        <v>0.180698</v>
      </c>
      <c r="G16" s="90">
        <v>0.222652</v>
      </c>
    </row>
    <row r="17" spans="1:7" s="34" customFormat="1" ht="12.75">
      <c r="A17" s="79" t="s">
        <v>16</v>
      </c>
      <c r="B17" s="89">
        <v>0.197476</v>
      </c>
      <c r="C17" s="89">
        <v>0.328555</v>
      </c>
      <c r="D17" s="89">
        <v>0.09022</v>
      </c>
      <c r="E17" s="89">
        <v>0.069116</v>
      </c>
      <c r="F17" s="89">
        <v>0.07602</v>
      </c>
      <c r="G17" s="90">
        <v>0.049218</v>
      </c>
    </row>
    <row r="18" spans="1:7" s="34" customFormat="1" ht="12.75">
      <c r="A18" s="79" t="s">
        <v>17</v>
      </c>
      <c r="B18" s="89">
        <v>3.419305</v>
      </c>
      <c r="C18" s="89">
        <v>2.889264</v>
      </c>
      <c r="D18" s="89">
        <v>1.114088</v>
      </c>
      <c r="E18" s="89">
        <v>6.173641</v>
      </c>
      <c r="F18" s="89">
        <v>4.200258</v>
      </c>
      <c r="G18" s="90">
        <v>3.584521</v>
      </c>
    </row>
    <row r="19" spans="1:7" s="34" customFormat="1" ht="12.75">
      <c r="A19" s="80" t="s">
        <v>18</v>
      </c>
      <c r="B19" s="91">
        <v>76.395536</v>
      </c>
      <c r="C19" s="91">
        <v>94.278986</v>
      </c>
      <c r="D19" s="91">
        <v>85.872359</v>
      </c>
      <c r="E19" s="91">
        <v>82.388951</v>
      </c>
      <c r="F19" s="91">
        <v>92.369865</v>
      </c>
      <c r="G19" s="92">
        <v>84.492405</v>
      </c>
    </row>
    <row r="20" spans="1:7" s="34" customFormat="1" ht="12.75">
      <c r="A20" s="79" t="s">
        <v>19</v>
      </c>
      <c r="B20" s="89">
        <v>38.391932</v>
      </c>
      <c r="C20" s="89">
        <v>52.444229</v>
      </c>
      <c r="D20" s="89">
        <v>57.372114</v>
      </c>
      <c r="E20" s="89">
        <v>53.172218</v>
      </c>
      <c r="F20" s="89">
        <v>60.160894</v>
      </c>
      <c r="G20" s="90">
        <v>58.870109</v>
      </c>
    </row>
    <row r="21" spans="1:7" s="34" customFormat="1" ht="12.75">
      <c r="A21" s="79" t="s">
        <v>20</v>
      </c>
      <c r="B21" s="89">
        <v>7.11334</v>
      </c>
      <c r="C21" s="89">
        <v>7.011554</v>
      </c>
      <c r="D21" s="89">
        <v>6.890821</v>
      </c>
      <c r="E21" s="89">
        <v>8.841323</v>
      </c>
      <c r="F21" s="89">
        <v>13.952989</v>
      </c>
      <c r="G21" s="90">
        <v>7.001412</v>
      </c>
    </row>
    <row r="22" spans="1:7" s="34" customFormat="1" ht="12.75">
      <c r="A22" s="79" t="s">
        <v>21</v>
      </c>
      <c r="B22" s="89">
        <v>5.920844</v>
      </c>
      <c r="C22" s="89">
        <v>5.363162</v>
      </c>
      <c r="D22" s="89">
        <v>11.940619</v>
      </c>
      <c r="E22" s="89">
        <v>17.93502</v>
      </c>
      <c r="F22" s="89">
        <v>12.889669</v>
      </c>
      <c r="G22" s="90">
        <v>19.691994</v>
      </c>
    </row>
    <row r="23" spans="1:7" s="34" customFormat="1" ht="12.75">
      <c r="A23" s="79" t="s">
        <v>22</v>
      </c>
      <c r="B23" s="89">
        <v>3.5434</v>
      </c>
      <c r="C23" s="89">
        <v>3.592878</v>
      </c>
      <c r="D23" s="89">
        <v>3.823637</v>
      </c>
      <c r="E23" s="89">
        <v>3.663271</v>
      </c>
      <c r="F23" s="89">
        <v>3.150663</v>
      </c>
      <c r="G23" s="90">
        <v>4.325806</v>
      </c>
    </row>
    <row r="24" spans="1:7" s="34" customFormat="1" ht="12.75">
      <c r="A24" s="79" t="s">
        <v>23</v>
      </c>
      <c r="B24" s="89">
        <v>9.434948</v>
      </c>
      <c r="C24" s="89">
        <v>26.571476</v>
      </c>
      <c r="D24" s="89">
        <v>18.073039</v>
      </c>
      <c r="E24" s="89">
        <v>15.654431</v>
      </c>
      <c r="F24" s="89">
        <v>20.271964</v>
      </c>
      <c r="G24" s="90">
        <v>20.753776</v>
      </c>
    </row>
    <row r="25" spans="1:7" s="34" customFormat="1" ht="12.75">
      <c r="A25" s="79" t="s">
        <v>24</v>
      </c>
      <c r="B25" s="89">
        <v>12.3794</v>
      </c>
      <c r="C25" s="89">
        <v>9.786439</v>
      </c>
      <c r="D25" s="89">
        <v>16.572822</v>
      </c>
      <c r="E25" s="89">
        <v>7.042041</v>
      </c>
      <c r="F25" s="89">
        <v>9.843506</v>
      </c>
      <c r="G25" s="90">
        <v>7.066264</v>
      </c>
    </row>
    <row r="26" spans="1:7" s="34" customFormat="1" ht="12.75">
      <c r="A26" s="79" t="s">
        <v>25</v>
      </c>
      <c r="B26" s="89">
        <v>0</v>
      </c>
      <c r="C26" s="89">
        <v>0.11872</v>
      </c>
      <c r="D26" s="89">
        <v>0.071176</v>
      </c>
      <c r="E26" s="89">
        <v>0.036132</v>
      </c>
      <c r="F26" s="89">
        <v>0.052103</v>
      </c>
      <c r="G26" s="90">
        <v>0.030857</v>
      </c>
    </row>
    <row r="27" spans="1:7" s="34" customFormat="1" ht="12.75">
      <c r="A27" s="79" t="s">
        <v>26</v>
      </c>
      <c r="B27" s="89">
        <v>38.003604</v>
      </c>
      <c r="C27" s="89">
        <v>41.834757</v>
      </c>
      <c r="D27" s="89">
        <v>28.500245</v>
      </c>
      <c r="E27" s="89">
        <v>29.216733</v>
      </c>
      <c r="F27" s="89">
        <v>32.208971</v>
      </c>
      <c r="G27" s="90">
        <v>25.622296</v>
      </c>
    </row>
    <row r="28" spans="1:7" s="34" customFormat="1" ht="12.75">
      <c r="A28" s="79" t="s">
        <v>27</v>
      </c>
      <c r="B28" s="89">
        <v>23.062312</v>
      </c>
      <c r="C28" s="89">
        <v>25.653655</v>
      </c>
      <c r="D28" s="89">
        <v>20.564788</v>
      </c>
      <c r="E28" s="89">
        <v>20.628328</v>
      </c>
      <c r="F28" s="89">
        <v>22.155237</v>
      </c>
      <c r="G28" s="90">
        <v>21.612817</v>
      </c>
    </row>
    <row r="29" spans="1:7" s="34" customFormat="1" ht="12.75">
      <c r="A29" s="79" t="s">
        <v>28</v>
      </c>
      <c r="B29" s="89">
        <v>12.758888</v>
      </c>
      <c r="C29" s="89">
        <v>13.435414</v>
      </c>
      <c r="D29" s="89">
        <v>5.398143</v>
      </c>
      <c r="E29" s="89">
        <v>2.81312</v>
      </c>
      <c r="F29" s="89">
        <v>4.223329</v>
      </c>
      <c r="G29" s="90">
        <v>0</v>
      </c>
    </row>
    <row r="30" spans="1:7" s="34" customFormat="1" ht="12.75">
      <c r="A30" s="79" t="s">
        <v>29</v>
      </c>
      <c r="B30" s="89">
        <v>2.182404</v>
      </c>
      <c r="C30" s="89">
        <v>2.745688</v>
      </c>
      <c r="D30" s="89">
        <v>2.537314</v>
      </c>
      <c r="E30" s="89">
        <v>5.775285</v>
      </c>
      <c r="F30" s="89">
        <v>5.830405</v>
      </c>
      <c r="G30" s="90">
        <v>4.009479</v>
      </c>
    </row>
    <row r="31" spans="1:7" s="34" customFormat="1" ht="12.75">
      <c r="A31" s="79" t="s">
        <v>30</v>
      </c>
      <c r="B31" s="89">
        <v>2.158209</v>
      </c>
      <c r="C31" s="89">
        <v>1.961353</v>
      </c>
      <c r="D31" s="89">
        <v>2.003803</v>
      </c>
      <c r="E31" s="89">
        <v>1.632317</v>
      </c>
      <c r="F31" s="89">
        <v>2.246703</v>
      </c>
      <c r="G31" s="90">
        <v>0</v>
      </c>
    </row>
    <row r="32" spans="1:7" s="34" customFormat="1" ht="12.75" customHeight="1">
      <c r="A32" s="81" t="s">
        <v>146</v>
      </c>
      <c r="B32" s="89">
        <v>30.289071</v>
      </c>
      <c r="C32" s="89">
        <v>32.985954</v>
      </c>
      <c r="D32" s="89">
        <v>37.491483</v>
      </c>
      <c r="E32" s="89">
        <v>43.869426</v>
      </c>
      <c r="F32" s="89">
        <v>40.697188</v>
      </c>
      <c r="G32" s="90">
        <v>60.03286</v>
      </c>
    </row>
    <row r="33" spans="1:7" s="34" customFormat="1" ht="12.75">
      <c r="A33" s="80" t="s">
        <v>170</v>
      </c>
      <c r="B33" s="91">
        <v>94.177435</v>
      </c>
      <c r="C33" s="91">
        <v>95.742595</v>
      </c>
      <c r="D33" s="91">
        <v>94.377666</v>
      </c>
      <c r="E33" s="91">
        <v>79.065965</v>
      </c>
      <c r="F33" s="91">
        <v>117.986647</v>
      </c>
      <c r="G33" s="92">
        <v>133.423536</v>
      </c>
    </row>
    <row r="34" spans="1:7" s="34" customFormat="1" ht="12.75">
      <c r="A34" s="79" t="s">
        <v>32</v>
      </c>
      <c r="B34" s="89">
        <v>5.105046</v>
      </c>
      <c r="C34" s="89">
        <v>8.300115</v>
      </c>
      <c r="D34" s="89">
        <v>7.791054</v>
      </c>
      <c r="E34" s="89">
        <v>9.655</v>
      </c>
      <c r="F34" s="89">
        <v>10.58293</v>
      </c>
      <c r="G34" s="90">
        <v>6.715425</v>
      </c>
    </row>
    <row r="35" spans="1:7" s="34" customFormat="1" ht="12.75">
      <c r="A35" s="79" t="s">
        <v>33</v>
      </c>
      <c r="B35" s="89">
        <v>12.57032</v>
      </c>
      <c r="C35" s="89">
        <v>12.986553</v>
      </c>
      <c r="D35" s="89">
        <v>13.303326</v>
      </c>
      <c r="E35" s="89">
        <v>13.456503</v>
      </c>
      <c r="F35" s="89">
        <v>13.79473</v>
      </c>
      <c r="G35" s="90">
        <v>11.631756</v>
      </c>
    </row>
    <row r="36" spans="1:7" s="34" customFormat="1" ht="12.75">
      <c r="A36" s="79" t="s">
        <v>34</v>
      </c>
      <c r="B36" s="89">
        <v>2.258497</v>
      </c>
      <c r="C36" s="89">
        <v>2.557541</v>
      </c>
      <c r="D36" s="89">
        <v>3.06452</v>
      </c>
      <c r="E36" s="89">
        <v>3.331732</v>
      </c>
      <c r="F36" s="89">
        <v>3.184419</v>
      </c>
      <c r="G36" s="90">
        <v>5.226493</v>
      </c>
    </row>
    <row r="37" spans="1:7" s="34" customFormat="1" ht="12.75">
      <c r="A37" s="79" t="s">
        <v>35</v>
      </c>
      <c r="B37" s="89">
        <v>5.767406</v>
      </c>
      <c r="C37" s="89">
        <v>5.185285</v>
      </c>
      <c r="D37" s="89">
        <v>6.1337</v>
      </c>
      <c r="E37" s="89">
        <v>4.850115</v>
      </c>
      <c r="F37" s="89">
        <v>5.87762</v>
      </c>
      <c r="G37" s="90">
        <v>4.594673</v>
      </c>
    </row>
    <row r="38" spans="1:7" s="34" customFormat="1" ht="12.75">
      <c r="A38" s="79" t="s">
        <v>36</v>
      </c>
      <c r="B38" s="89">
        <v>2.780148</v>
      </c>
      <c r="C38" s="89">
        <v>3.515546</v>
      </c>
      <c r="D38" s="89">
        <v>3.700384</v>
      </c>
      <c r="E38" s="89">
        <v>3.897601</v>
      </c>
      <c r="F38" s="89">
        <v>4.270267</v>
      </c>
      <c r="G38" s="90">
        <v>3.830937</v>
      </c>
    </row>
    <row r="39" spans="1:7" s="34" customFormat="1" ht="12.75">
      <c r="A39" s="79" t="s">
        <v>37</v>
      </c>
      <c r="B39" s="89">
        <v>47.30436</v>
      </c>
      <c r="C39" s="89">
        <v>43.94911</v>
      </c>
      <c r="D39" s="89">
        <v>39.961639</v>
      </c>
      <c r="E39" s="89">
        <v>22.796106</v>
      </c>
      <c r="F39" s="89">
        <v>58.644748</v>
      </c>
      <c r="G39" s="90">
        <v>84.406493</v>
      </c>
    </row>
    <row r="40" spans="1:7" s="34" customFormat="1" ht="12.75">
      <c r="A40" s="79" t="s">
        <v>38</v>
      </c>
      <c r="B40" s="89">
        <v>11.411804</v>
      </c>
      <c r="C40" s="89">
        <v>12.297581</v>
      </c>
      <c r="D40" s="89">
        <v>13.25589</v>
      </c>
      <c r="E40" s="89">
        <v>13.880243</v>
      </c>
      <c r="F40" s="89">
        <v>14.187508</v>
      </c>
      <c r="G40" s="90">
        <v>11.452403</v>
      </c>
    </row>
    <row r="41" spans="1:7" s="34" customFormat="1" ht="12.75">
      <c r="A41" s="79" t="s">
        <v>39</v>
      </c>
      <c r="B41" s="89">
        <v>2.252007</v>
      </c>
      <c r="C41" s="89">
        <v>2.263794</v>
      </c>
      <c r="D41" s="89">
        <v>2.358439</v>
      </c>
      <c r="E41" s="89">
        <v>2.435721</v>
      </c>
      <c r="F41" s="89">
        <v>2.44636</v>
      </c>
      <c r="G41" s="90">
        <v>2.527269</v>
      </c>
    </row>
    <row r="42" spans="1:7" s="34" customFormat="1" ht="12.75">
      <c r="A42" s="79" t="s">
        <v>40</v>
      </c>
      <c r="B42" s="89">
        <v>2.164391</v>
      </c>
      <c r="C42" s="89">
        <v>1.961353</v>
      </c>
      <c r="D42" s="89">
        <v>2.003803</v>
      </c>
      <c r="E42" s="89">
        <v>1.87022</v>
      </c>
      <c r="F42" s="89">
        <v>2.246703</v>
      </c>
      <c r="G42" s="90">
        <v>0</v>
      </c>
    </row>
    <row r="43" spans="1:7" s="34" customFormat="1" ht="12.75">
      <c r="A43" s="79" t="s">
        <v>41</v>
      </c>
      <c r="B43" s="89">
        <v>2.563456</v>
      </c>
      <c r="C43" s="89">
        <v>2.725717</v>
      </c>
      <c r="D43" s="89">
        <v>2.804911</v>
      </c>
      <c r="E43" s="89">
        <v>2.892724</v>
      </c>
      <c r="F43" s="89">
        <v>2.751362</v>
      </c>
      <c r="G43" s="90">
        <v>3.038087</v>
      </c>
    </row>
    <row r="44" spans="1:7" s="34" customFormat="1" ht="12.75">
      <c r="A44" s="80" t="s">
        <v>177</v>
      </c>
      <c r="B44" s="91">
        <v>222.024087</v>
      </c>
      <c r="C44" s="91">
        <v>293.163785</v>
      </c>
      <c r="D44" s="91">
        <v>313.66936799999996</v>
      </c>
      <c r="E44" s="91">
        <v>313.691247</v>
      </c>
      <c r="F44" s="91">
        <v>276.667544</v>
      </c>
      <c r="G44" s="92">
        <v>219.77849199999997</v>
      </c>
    </row>
    <row r="45" spans="1:7" s="113" customFormat="1" ht="12.75">
      <c r="A45" s="80" t="s">
        <v>165</v>
      </c>
      <c r="B45" s="91">
        <v>31.735261</v>
      </c>
      <c r="C45" s="91">
        <v>32.473726</v>
      </c>
      <c r="D45" s="91">
        <v>36.762813</v>
      </c>
      <c r="E45" s="91">
        <v>36.852337</v>
      </c>
      <c r="F45" s="91">
        <v>39.342877</v>
      </c>
      <c r="G45" s="92">
        <v>20.887178</v>
      </c>
    </row>
    <row r="46" spans="1:7" s="113" customFormat="1" ht="12.75">
      <c r="A46" s="80" t="s">
        <v>166</v>
      </c>
      <c r="B46" s="91">
        <v>3.928151</v>
      </c>
      <c r="C46" s="91">
        <v>4.176035</v>
      </c>
      <c r="D46" s="91">
        <v>3.822762</v>
      </c>
      <c r="E46" s="91">
        <v>4.017468</v>
      </c>
      <c r="F46" s="91">
        <v>3.259128</v>
      </c>
      <c r="G46" s="92">
        <v>5.174316</v>
      </c>
    </row>
    <row r="47" spans="1:7" s="113" customFormat="1" ht="12.75">
      <c r="A47" s="80" t="s">
        <v>167</v>
      </c>
      <c r="B47" s="91">
        <v>0.331386</v>
      </c>
      <c r="C47" s="91">
        <v>0.333683</v>
      </c>
      <c r="D47" s="91">
        <v>0.53237</v>
      </c>
      <c r="E47" s="91">
        <v>0.731928</v>
      </c>
      <c r="F47" s="91">
        <v>0.71957</v>
      </c>
      <c r="G47" s="92">
        <v>0.540893</v>
      </c>
    </row>
    <row r="48" spans="1:7" s="34" customFormat="1" ht="13.5" thickBot="1">
      <c r="A48" s="86" t="s">
        <v>176</v>
      </c>
      <c r="B48" s="93">
        <v>193.885591</v>
      </c>
      <c r="C48" s="93">
        <v>264.532411</v>
      </c>
      <c r="D48" s="93">
        <v>280.19694699999997</v>
      </c>
      <c r="E48" s="93">
        <v>280.12445</v>
      </c>
      <c r="F48" s="93">
        <v>239.86422500000003</v>
      </c>
      <c r="G48" s="94">
        <v>203.52473699999996</v>
      </c>
    </row>
    <row r="49" spans="1:7" s="34" customFormat="1" ht="15" customHeight="1">
      <c r="A49" s="96" t="s">
        <v>158</v>
      </c>
      <c r="G49" s="43"/>
    </row>
    <row r="50" spans="1:7" s="34" customFormat="1" ht="15.75" customHeight="1">
      <c r="A50" s="96" t="s">
        <v>159</v>
      </c>
      <c r="G50" s="43"/>
    </row>
    <row r="51" spans="1:7" s="34" customFormat="1" ht="15" customHeight="1">
      <c r="A51" s="96" t="s">
        <v>153</v>
      </c>
      <c r="G51" s="43"/>
    </row>
    <row r="52" spans="1:7" s="34" customFormat="1" ht="15" customHeight="1">
      <c r="A52" s="96" t="s">
        <v>160</v>
      </c>
      <c r="G52" s="43"/>
    </row>
    <row r="54" ht="12.75">
      <c r="A54" s="24"/>
    </row>
  </sheetData>
  <mergeCells count="4">
    <mergeCell ref="A1:G1"/>
    <mergeCell ref="A3:G3"/>
    <mergeCell ref="A4:G4"/>
    <mergeCell ref="A5:G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76" r:id="rId1"/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K13" sqref="K13"/>
    </sheetView>
  </sheetViews>
  <sheetFormatPr defaultColWidth="11.421875" defaultRowHeight="12.75"/>
  <cols>
    <col min="1" max="1" width="37.421875" style="42" customWidth="1"/>
    <col min="2" max="6" width="9.7109375" style="24" customWidth="1"/>
    <col min="7" max="7" width="9.7109375" style="42" customWidth="1"/>
    <col min="8" max="8" width="9.7109375" style="24" customWidth="1"/>
    <col min="9" max="9" width="9.7109375" style="42" customWidth="1"/>
    <col min="10" max="16384" width="11.421875" style="24" customWidth="1"/>
  </cols>
  <sheetData>
    <row r="1" spans="1:9" ht="18">
      <c r="A1" s="271" t="s">
        <v>91</v>
      </c>
      <c r="B1" s="271"/>
      <c r="C1" s="271"/>
      <c r="D1" s="271"/>
      <c r="E1" s="271"/>
      <c r="F1" s="271"/>
      <c r="G1" s="271"/>
      <c r="H1" s="82"/>
      <c r="I1" s="82"/>
    </row>
    <row r="2" ht="12.75">
      <c r="A2" s="286" t="s">
        <v>325</v>
      </c>
    </row>
    <row r="3" spans="1:9" ht="17.25">
      <c r="A3" s="247" t="s">
        <v>253</v>
      </c>
      <c r="B3" s="247"/>
      <c r="C3" s="247"/>
      <c r="D3" s="247"/>
      <c r="E3" s="247"/>
      <c r="F3" s="247"/>
      <c r="G3" s="247"/>
      <c r="H3" s="76"/>
      <c r="I3" s="76"/>
    </row>
    <row r="4" spans="1:9" ht="15">
      <c r="A4" s="247" t="s">
        <v>0</v>
      </c>
      <c r="B4" s="247"/>
      <c r="C4" s="247"/>
      <c r="D4" s="247"/>
      <c r="E4" s="247"/>
      <c r="F4" s="247"/>
      <c r="G4" s="247"/>
      <c r="H4" s="75"/>
      <c r="I4" s="75"/>
    </row>
    <row r="5" spans="1:9" ht="15">
      <c r="A5" s="247" t="s">
        <v>149</v>
      </c>
      <c r="B5" s="247"/>
      <c r="C5" s="247"/>
      <c r="D5" s="247"/>
      <c r="E5" s="247"/>
      <c r="F5" s="247"/>
      <c r="G5" s="247"/>
      <c r="H5" s="75"/>
      <c r="I5" s="75"/>
    </row>
    <row r="6" ht="13.5" thickBot="1">
      <c r="I6" s="24"/>
    </row>
    <row r="7" spans="1:7" s="34" customFormat="1" ht="13.5" thickBot="1">
      <c r="A7" s="99"/>
      <c r="B7" s="109" t="s">
        <v>63</v>
      </c>
      <c r="C7" s="110" t="s">
        <v>64</v>
      </c>
      <c r="D7" s="109" t="s">
        <v>65</v>
      </c>
      <c r="E7" s="110" t="s">
        <v>66</v>
      </c>
      <c r="F7" s="111" t="s">
        <v>86</v>
      </c>
      <c r="G7" s="112" t="s">
        <v>87</v>
      </c>
    </row>
    <row r="8" spans="1:7" s="34" customFormat="1" ht="12.75">
      <c r="A8" s="78" t="s">
        <v>169</v>
      </c>
      <c r="B8" s="87">
        <v>575.526067</v>
      </c>
      <c r="C8" s="87">
        <v>605.2838</v>
      </c>
      <c r="D8" s="87">
        <v>657.768937</v>
      </c>
      <c r="E8" s="87">
        <v>668.636295</v>
      </c>
      <c r="F8" s="87">
        <v>679.763624</v>
      </c>
      <c r="G8" s="88">
        <v>690.076111</v>
      </c>
    </row>
    <row r="9" spans="1:7" s="34" customFormat="1" ht="12.75">
      <c r="A9" s="80" t="s">
        <v>11</v>
      </c>
      <c r="B9" s="91">
        <v>443.694182</v>
      </c>
      <c r="C9" s="91">
        <v>451.736757</v>
      </c>
      <c r="D9" s="91">
        <v>498.801985</v>
      </c>
      <c r="E9" s="91">
        <v>505.678096</v>
      </c>
      <c r="F9" s="91">
        <v>495.424649</v>
      </c>
      <c r="G9" s="92">
        <v>504.242088</v>
      </c>
    </row>
    <row r="10" spans="1:7" s="34" customFormat="1" ht="12.75">
      <c r="A10" s="79" t="s">
        <v>12</v>
      </c>
      <c r="B10" s="89">
        <v>1.009231</v>
      </c>
      <c r="C10" s="89">
        <v>2.814294</v>
      </c>
      <c r="D10" s="89">
        <v>0.575646</v>
      </c>
      <c r="E10" s="89">
        <v>0.512753</v>
      </c>
      <c r="F10" s="89">
        <v>0.362906</v>
      </c>
      <c r="G10" s="90">
        <v>0.329856</v>
      </c>
    </row>
    <row r="11" spans="1:7" s="34" customFormat="1" ht="14.25">
      <c r="A11" s="79" t="s">
        <v>150</v>
      </c>
      <c r="B11" s="89">
        <v>1.269327</v>
      </c>
      <c r="C11" s="89">
        <v>0.362374</v>
      </c>
      <c r="D11" s="89">
        <v>0.533696</v>
      </c>
      <c r="E11" s="89">
        <v>1.923288</v>
      </c>
      <c r="F11" s="89">
        <v>5.631043</v>
      </c>
      <c r="G11" s="90">
        <v>3.675396</v>
      </c>
    </row>
    <row r="12" spans="1:7" s="34" customFormat="1" ht="12.75">
      <c r="A12" s="79" t="s">
        <v>13</v>
      </c>
      <c r="B12" s="89">
        <v>0.296497</v>
      </c>
      <c r="C12" s="89">
        <v>1.139283</v>
      </c>
      <c r="D12" s="89">
        <v>0.942455</v>
      </c>
      <c r="E12" s="89">
        <v>0.207051</v>
      </c>
      <c r="F12" s="89">
        <v>0.224736</v>
      </c>
      <c r="G12" s="90">
        <v>0.042104</v>
      </c>
    </row>
    <row r="13" spans="1:7" s="34" customFormat="1" ht="14.25">
      <c r="A13" s="79" t="s">
        <v>157</v>
      </c>
      <c r="B13" s="89">
        <v>277.694029</v>
      </c>
      <c r="C13" s="89">
        <v>223.946567</v>
      </c>
      <c r="D13" s="89">
        <v>307.420201</v>
      </c>
      <c r="E13" s="89">
        <v>271.328187</v>
      </c>
      <c r="F13" s="89">
        <v>278.674024</v>
      </c>
      <c r="G13" s="90">
        <v>291.655473</v>
      </c>
    </row>
    <row r="14" spans="1:7" s="34" customFormat="1" ht="12.75">
      <c r="A14" s="79" t="s">
        <v>14</v>
      </c>
      <c r="B14" s="89">
        <v>17.258612</v>
      </c>
      <c r="C14" s="89">
        <v>74.015364</v>
      </c>
      <c r="D14" s="89">
        <v>31.385957</v>
      </c>
      <c r="E14" s="89">
        <v>40.793885</v>
      </c>
      <c r="F14" s="89">
        <v>25.492562</v>
      </c>
      <c r="G14" s="90">
        <v>29.005237</v>
      </c>
    </row>
    <row r="15" spans="1:7" s="34" customFormat="1" ht="14.25">
      <c r="A15" s="79" t="s">
        <v>152</v>
      </c>
      <c r="B15" s="89">
        <v>142.001125</v>
      </c>
      <c r="C15" s="89">
        <v>141.361608</v>
      </c>
      <c r="D15" s="89">
        <v>154.287504</v>
      </c>
      <c r="E15" s="89">
        <v>187.098423</v>
      </c>
      <c r="F15" s="89">
        <v>181.378924</v>
      </c>
      <c r="G15" s="90">
        <v>141.882425</v>
      </c>
    </row>
    <row r="16" spans="1:7" s="34" customFormat="1" ht="12.75">
      <c r="A16" s="79" t="s">
        <v>15</v>
      </c>
      <c r="B16" s="89">
        <v>2.571394</v>
      </c>
      <c r="C16" s="89">
        <v>4.553696</v>
      </c>
      <c r="D16" s="89">
        <v>1.977494</v>
      </c>
      <c r="E16" s="89">
        <v>1.504067</v>
      </c>
      <c r="F16" s="89">
        <v>3.647926</v>
      </c>
      <c r="G16" s="90">
        <v>36.411112</v>
      </c>
    </row>
    <row r="17" spans="1:7" s="34" customFormat="1" ht="12.75">
      <c r="A17" s="79" t="s">
        <v>16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90">
        <v>0</v>
      </c>
    </row>
    <row r="18" spans="1:7" s="34" customFormat="1" ht="12.75">
      <c r="A18" s="79" t="s">
        <v>17</v>
      </c>
      <c r="B18" s="89">
        <v>1.593967</v>
      </c>
      <c r="C18" s="89">
        <v>3.543571</v>
      </c>
      <c r="D18" s="89">
        <v>1.679032</v>
      </c>
      <c r="E18" s="89">
        <v>2.310442</v>
      </c>
      <c r="F18" s="89">
        <v>0.012528</v>
      </c>
      <c r="G18" s="90">
        <v>1.240485</v>
      </c>
    </row>
    <row r="19" spans="1:7" s="34" customFormat="1" ht="12.75">
      <c r="A19" s="80" t="s">
        <v>18</v>
      </c>
      <c r="B19" s="91">
        <v>107.60848</v>
      </c>
      <c r="C19" s="91">
        <v>129.047141</v>
      </c>
      <c r="D19" s="91">
        <v>132.764755</v>
      </c>
      <c r="E19" s="91">
        <v>133.083877</v>
      </c>
      <c r="F19" s="91">
        <v>156.706101</v>
      </c>
      <c r="G19" s="92">
        <v>158.864599</v>
      </c>
    </row>
    <row r="20" spans="1:7" s="34" customFormat="1" ht="12.75">
      <c r="A20" s="79" t="s">
        <v>19</v>
      </c>
      <c r="B20" s="89">
        <v>47.583697</v>
      </c>
      <c r="C20" s="89">
        <v>62.761149</v>
      </c>
      <c r="D20" s="89">
        <v>63.981651</v>
      </c>
      <c r="E20" s="89">
        <v>61.197864</v>
      </c>
      <c r="F20" s="89">
        <v>73.298796</v>
      </c>
      <c r="G20" s="90">
        <v>66.199124</v>
      </c>
    </row>
    <row r="21" spans="1:7" s="34" customFormat="1" ht="12.75">
      <c r="A21" s="79" t="s">
        <v>20</v>
      </c>
      <c r="B21" s="89">
        <v>4.146848</v>
      </c>
      <c r="C21" s="89">
        <v>6.406857</v>
      </c>
      <c r="D21" s="89">
        <v>6.460913</v>
      </c>
      <c r="E21" s="89">
        <v>7.526811</v>
      </c>
      <c r="F21" s="89">
        <v>6.862131</v>
      </c>
      <c r="G21" s="90">
        <v>-0.026687</v>
      </c>
    </row>
    <row r="22" spans="1:7" s="34" customFormat="1" ht="12.75">
      <c r="A22" s="79" t="s">
        <v>21</v>
      </c>
      <c r="B22" s="89">
        <v>19.902842</v>
      </c>
      <c r="C22" s="89">
        <v>15.995653</v>
      </c>
      <c r="D22" s="89">
        <v>15.662644</v>
      </c>
      <c r="E22" s="89">
        <v>15.901785</v>
      </c>
      <c r="F22" s="89">
        <v>26.292008</v>
      </c>
      <c r="G22" s="90">
        <v>21.368129</v>
      </c>
    </row>
    <row r="23" spans="1:7" s="34" customFormat="1" ht="12.75">
      <c r="A23" s="79" t="s">
        <v>22</v>
      </c>
      <c r="B23" s="89">
        <v>0.000856</v>
      </c>
      <c r="C23" s="89">
        <v>0.490646</v>
      </c>
      <c r="D23" s="89">
        <v>0.54225</v>
      </c>
      <c r="E23" s="89">
        <v>0.50678</v>
      </c>
      <c r="F23" s="89">
        <v>0.43682</v>
      </c>
      <c r="G23" s="90">
        <v>0.595213</v>
      </c>
    </row>
    <row r="24" spans="1:7" s="34" customFormat="1" ht="12.75">
      <c r="A24" s="79" t="s">
        <v>23</v>
      </c>
      <c r="B24" s="89">
        <v>8.690273</v>
      </c>
      <c r="C24" s="89">
        <v>11.93183</v>
      </c>
      <c r="D24" s="89">
        <v>11.09796</v>
      </c>
      <c r="E24" s="89">
        <v>7.320557</v>
      </c>
      <c r="F24" s="89">
        <v>12.186992</v>
      </c>
      <c r="G24" s="90">
        <v>16.401286</v>
      </c>
    </row>
    <row r="25" spans="1:7" s="34" customFormat="1" ht="12.75">
      <c r="A25" s="79" t="s">
        <v>24</v>
      </c>
      <c r="B25" s="89">
        <v>12.30688</v>
      </c>
      <c r="C25" s="89">
        <v>10.624151</v>
      </c>
      <c r="D25" s="89">
        <v>12.995738</v>
      </c>
      <c r="E25" s="89">
        <v>13.307385</v>
      </c>
      <c r="F25" s="89">
        <v>16.739841</v>
      </c>
      <c r="G25" s="90">
        <v>16.519247</v>
      </c>
    </row>
    <row r="26" spans="1:7" s="34" customFormat="1" ht="12.75">
      <c r="A26" s="79" t="s">
        <v>25</v>
      </c>
      <c r="B26" s="89">
        <v>2.535998</v>
      </c>
      <c r="C26" s="89">
        <v>17.312012</v>
      </c>
      <c r="D26" s="89">
        <v>17.222146</v>
      </c>
      <c r="E26" s="89">
        <v>16.634546</v>
      </c>
      <c r="F26" s="89">
        <v>10.781004</v>
      </c>
      <c r="G26" s="90">
        <v>11.341936</v>
      </c>
    </row>
    <row r="27" spans="1:7" s="34" customFormat="1" ht="12.75">
      <c r="A27" s="79" t="s">
        <v>26</v>
      </c>
      <c r="B27" s="89">
        <v>60.024783</v>
      </c>
      <c r="C27" s="89">
        <v>66.285992</v>
      </c>
      <c r="D27" s="89">
        <v>68.783104</v>
      </c>
      <c r="E27" s="89">
        <v>71.886013</v>
      </c>
      <c r="F27" s="89">
        <v>83.407305</v>
      </c>
      <c r="G27" s="90">
        <v>92.665475</v>
      </c>
    </row>
    <row r="28" spans="1:7" s="34" customFormat="1" ht="12.75">
      <c r="A28" s="79" t="s">
        <v>27</v>
      </c>
      <c r="B28" s="89">
        <v>22.490435</v>
      </c>
      <c r="C28" s="89">
        <v>36.297085</v>
      </c>
      <c r="D28" s="89">
        <v>40.32788</v>
      </c>
      <c r="E28" s="89">
        <v>43.040176</v>
      </c>
      <c r="F28" s="89">
        <v>52.06468</v>
      </c>
      <c r="G28" s="90">
        <v>54.626967</v>
      </c>
    </row>
    <row r="29" spans="1:7" s="34" customFormat="1" ht="12.75">
      <c r="A29" s="79" t="s">
        <v>28</v>
      </c>
      <c r="B29" s="89">
        <v>36.475156</v>
      </c>
      <c r="C29" s="89">
        <v>26.874333</v>
      </c>
      <c r="D29" s="89">
        <v>25.266723</v>
      </c>
      <c r="E29" s="89">
        <v>26.215515</v>
      </c>
      <c r="F29" s="89">
        <v>28.482004</v>
      </c>
      <c r="G29" s="90">
        <v>35.944617</v>
      </c>
    </row>
    <row r="30" spans="1:7" s="34" customFormat="1" ht="12.75">
      <c r="A30" s="79" t="s">
        <v>29</v>
      </c>
      <c r="B30" s="89">
        <v>1.059192</v>
      </c>
      <c r="C30" s="89">
        <v>3.114574</v>
      </c>
      <c r="D30" s="89">
        <v>3.188501</v>
      </c>
      <c r="E30" s="89">
        <v>2.630322</v>
      </c>
      <c r="F30" s="89">
        <v>2.860621</v>
      </c>
      <c r="G30" s="90">
        <v>2.093891</v>
      </c>
    </row>
    <row r="31" spans="1:7" s="34" customFormat="1" ht="12.75">
      <c r="A31" s="79" t="s">
        <v>30</v>
      </c>
      <c r="B31" s="89">
        <v>11.655897</v>
      </c>
      <c r="C31" s="89">
        <v>10.705584</v>
      </c>
      <c r="D31" s="89">
        <v>10.430725</v>
      </c>
      <c r="E31" s="89">
        <v>10.929145</v>
      </c>
      <c r="F31" s="89">
        <v>10.338328</v>
      </c>
      <c r="G31" s="90">
        <v>0</v>
      </c>
    </row>
    <row r="32" spans="1:7" s="34" customFormat="1" ht="13.5" customHeight="1">
      <c r="A32" s="81" t="s">
        <v>146</v>
      </c>
      <c r="B32" s="89">
        <v>12.567508</v>
      </c>
      <c r="C32" s="89">
        <v>13.794318</v>
      </c>
      <c r="D32" s="89">
        <v>15.771472</v>
      </c>
      <c r="E32" s="89">
        <v>18.945177</v>
      </c>
      <c r="F32" s="89">
        <v>17.294546</v>
      </c>
      <c r="G32" s="90">
        <v>26.969424</v>
      </c>
    </row>
    <row r="33" spans="1:7" s="34" customFormat="1" ht="12.75">
      <c r="A33" s="80" t="s">
        <v>170</v>
      </c>
      <c r="B33" s="91">
        <v>242.139009</v>
      </c>
      <c r="C33" s="91">
        <v>277.761662</v>
      </c>
      <c r="D33" s="91">
        <v>277.721922</v>
      </c>
      <c r="E33" s="91">
        <v>281.512273</v>
      </c>
      <c r="F33" s="91">
        <v>260.361344</v>
      </c>
      <c r="G33" s="92">
        <v>273.880573</v>
      </c>
    </row>
    <row r="34" spans="1:7" s="34" customFormat="1" ht="12.75">
      <c r="A34" s="79" t="s">
        <v>32</v>
      </c>
      <c r="B34" s="89">
        <v>11.604627</v>
      </c>
      <c r="C34" s="89">
        <v>9.976531</v>
      </c>
      <c r="D34" s="89">
        <v>11.35178</v>
      </c>
      <c r="E34" s="89">
        <v>13.474187</v>
      </c>
      <c r="F34" s="89">
        <v>11.973806</v>
      </c>
      <c r="G34" s="90">
        <v>22.318066</v>
      </c>
    </row>
    <row r="35" spans="1:7" s="34" customFormat="1" ht="12.75">
      <c r="A35" s="79" t="s">
        <v>33</v>
      </c>
      <c r="B35" s="89">
        <v>9.731293</v>
      </c>
      <c r="C35" s="89">
        <v>8.095644</v>
      </c>
      <c r="D35" s="89">
        <v>7.925254</v>
      </c>
      <c r="E35" s="89">
        <v>7.140382</v>
      </c>
      <c r="F35" s="89">
        <v>7.480367</v>
      </c>
      <c r="G35" s="90">
        <v>8.187621</v>
      </c>
    </row>
    <row r="36" spans="1:7" s="34" customFormat="1" ht="12.75">
      <c r="A36" s="79" t="s">
        <v>34</v>
      </c>
      <c r="B36" s="89">
        <v>15.988856</v>
      </c>
      <c r="C36" s="89">
        <v>18.933024</v>
      </c>
      <c r="D36" s="89">
        <v>22.092866</v>
      </c>
      <c r="E36" s="89">
        <v>20.805269</v>
      </c>
      <c r="F36" s="89">
        <v>28.078665</v>
      </c>
      <c r="G36" s="90">
        <v>24.161709</v>
      </c>
    </row>
    <row r="37" spans="1:7" s="34" customFormat="1" ht="12.75">
      <c r="A37" s="79" t="s">
        <v>35</v>
      </c>
      <c r="B37" s="89">
        <v>31.315372</v>
      </c>
      <c r="C37" s="89">
        <v>28.862326</v>
      </c>
      <c r="D37" s="89">
        <v>31.563356</v>
      </c>
      <c r="E37" s="89">
        <v>31.540911</v>
      </c>
      <c r="F37" s="89">
        <v>30.538727</v>
      </c>
      <c r="G37" s="90">
        <v>30.537044</v>
      </c>
    </row>
    <row r="38" spans="1:7" s="34" customFormat="1" ht="12.75">
      <c r="A38" s="79" t="s">
        <v>36</v>
      </c>
      <c r="B38" s="89">
        <v>4.423432</v>
      </c>
      <c r="C38" s="89">
        <v>3.344081</v>
      </c>
      <c r="D38" s="89">
        <v>3.373846</v>
      </c>
      <c r="E38" s="89">
        <v>3.317971</v>
      </c>
      <c r="F38" s="89">
        <v>3.877743</v>
      </c>
      <c r="G38" s="90">
        <v>4.592729</v>
      </c>
    </row>
    <row r="39" spans="1:7" s="34" customFormat="1" ht="12.75">
      <c r="A39" s="79" t="s">
        <v>37</v>
      </c>
      <c r="B39" s="89">
        <v>35.428445</v>
      </c>
      <c r="C39" s="89">
        <v>49.964476</v>
      </c>
      <c r="D39" s="89">
        <v>46.424086</v>
      </c>
      <c r="E39" s="89">
        <v>47.315721</v>
      </c>
      <c r="F39" s="89">
        <v>43.964165</v>
      </c>
      <c r="G39" s="90">
        <v>54.346129</v>
      </c>
    </row>
    <row r="40" spans="1:7" s="34" customFormat="1" ht="12.75">
      <c r="A40" s="79" t="s">
        <v>38</v>
      </c>
      <c r="B40" s="89">
        <v>11.264923</v>
      </c>
      <c r="C40" s="89">
        <v>12.700819</v>
      </c>
      <c r="D40" s="89">
        <v>13.051692</v>
      </c>
      <c r="E40" s="89">
        <v>13.608078</v>
      </c>
      <c r="F40" s="89">
        <v>10.651454</v>
      </c>
      <c r="G40" s="90">
        <v>9.169023</v>
      </c>
    </row>
    <row r="41" spans="1:7" s="34" customFormat="1" ht="12.75">
      <c r="A41" s="79" t="s">
        <v>39</v>
      </c>
      <c r="B41" s="89">
        <v>3.765675</v>
      </c>
      <c r="C41" s="89">
        <v>6.931821</v>
      </c>
      <c r="D41" s="89">
        <v>7.587773</v>
      </c>
      <c r="E41" s="89">
        <v>8.005944</v>
      </c>
      <c r="F41" s="89">
        <v>9.308513</v>
      </c>
      <c r="G41" s="90">
        <v>12.97073</v>
      </c>
    </row>
    <row r="42" spans="1:7" s="34" customFormat="1" ht="12.75">
      <c r="A42" s="79" t="s">
        <v>40</v>
      </c>
      <c r="B42" s="89">
        <v>12.02531</v>
      </c>
      <c r="C42" s="89">
        <v>11.141023</v>
      </c>
      <c r="D42" s="89">
        <v>10.973281</v>
      </c>
      <c r="E42" s="89">
        <v>12.44163</v>
      </c>
      <c r="F42" s="89">
        <v>13.00624</v>
      </c>
      <c r="G42" s="90">
        <v>1.912814</v>
      </c>
    </row>
    <row r="43" spans="1:7" s="34" customFormat="1" ht="12.75">
      <c r="A43" s="79" t="s">
        <v>41</v>
      </c>
      <c r="B43" s="89">
        <v>106.591076</v>
      </c>
      <c r="C43" s="89">
        <v>127.811917</v>
      </c>
      <c r="D43" s="89">
        <v>123.377988</v>
      </c>
      <c r="E43" s="89">
        <v>123.86218</v>
      </c>
      <c r="F43" s="89">
        <v>101.481664</v>
      </c>
      <c r="G43" s="90">
        <v>105.684708</v>
      </c>
    </row>
    <row r="44" spans="1:7" s="34" customFormat="1" ht="12.75">
      <c r="A44" s="80" t="s">
        <v>177</v>
      </c>
      <c r="B44" s="91">
        <v>333.387058</v>
      </c>
      <c r="C44" s="91">
        <v>327.52213800000004</v>
      </c>
      <c r="D44" s="91">
        <v>380.04701500000004</v>
      </c>
      <c r="E44" s="91">
        <v>387.124022</v>
      </c>
      <c r="F44" s="91">
        <v>419.4022800000001</v>
      </c>
      <c r="G44" s="92">
        <v>416.19553799999994</v>
      </c>
    </row>
    <row r="45" spans="1:7" s="113" customFormat="1" ht="12.75">
      <c r="A45" s="80" t="s">
        <v>165</v>
      </c>
      <c r="B45" s="91">
        <v>9.253343</v>
      </c>
      <c r="C45" s="91">
        <v>15.763948</v>
      </c>
      <c r="D45" s="91">
        <v>13.947848</v>
      </c>
      <c r="E45" s="91">
        <v>14.759907</v>
      </c>
      <c r="F45" s="91">
        <v>17.18028</v>
      </c>
      <c r="G45" s="92">
        <v>65.454646</v>
      </c>
    </row>
    <row r="46" spans="1:7" s="113" customFormat="1" ht="12.75">
      <c r="A46" s="80" t="s">
        <v>166</v>
      </c>
      <c r="B46" s="91">
        <v>86.520314</v>
      </c>
      <c r="C46" s="91">
        <v>142.139704</v>
      </c>
      <c r="D46" s="91">
        <v>133.014702</v>
      </c>
      <c r="E46" s="91">
        <v>121.336755</v>
      </c>
      <c r="F46" s="91">
        <v>28.737477</v>
      </c>
      <c r="G46" s="92">
        <v>179.715736</v>
      </c>
    </row>
    <row r="47" spans="1:7" s="113" customFormat="1" ht="12.75">
      <c r="A47" s="80" t="s">
        <v>167</v>
      </c>
      <c r="B47" s="91">
        <v>0</v>
      </c>
      <c r="C47" s="91">
        <v>1.298328</v>
      </c>
      <c r="D47" s="91">
        <v>1.474173</v>
      </c>
      <c r="E47" s="91">
        <v>1.513313</v>
      </c>
      <c r="F47" s="91">
        <v>1.49252</v>
      </c>
      <c r="G47" s="92">
        <v>1.216521</v>
      </c>
    </row>
    <row r="48" spans="1:7" s="34" customFormat="1" ht="13.5" thickBot="1">
      <c r="A48" s="105" t="s">
        <v>176</v>
      </c>
      <c r="B48" s="93">
        <v>410.65402900000004</v>
      </c>
      <c r="C48" s="93">
        <v>452.599566</v>
      </c>
      <c r="D48" s="93">
        <v>497.639696</v>
      </c>
      <c r="E48" s="93">
        <v>492.187557</v>
      </c>
      <c r="F48" s="93">
        <v>429.4669570000001</v>
      </c>
      <c r="G48" s="94">
        <v>529.240107</v>
      </c>
    </row>
    <row r="49" spans="1:7" s="34" customFormat="1" ht="12.75" customHeight="1">
      <c r="A49" s="96" t="s">
        <v>158</v>
      </c>
      <c r="G49" s="43"/>
    </row>
    <row r="50" spans="1:7" s="34" customFormat="1" ht="12.75" customHeight="1">
      <c r="A50" s="96" t="s">
        <v>159</v>
      </c>
      <c r="G50" s="43"/>
    </row>
    <row r="51" spans="1:7" s="34" customFormat="1" ht="12.75" customHeight="1">
      <c r="A51" s="96" t="s">
        <v>153</v>
      </c>
      <c r="G51" s="43"/>
    </row>
    <row r="52" spans="1:7" s="34" customFormat="1" ht="12.75" customHeight="1">
      <c r="A52" s="96" t="s">
        <v>160</v>
      </c>
      <c r="G52" s="43"/>
    </row>
    <row r="53" ht="12.75">
      <c r="I53" s="24"/>
    </row>
    <row r="54" spans="1:9" ht="12.75">
      <c r="A54" s="24"/>
      <c r="I54" s="24"/>
    </row>
    <row r="55" ht="12.75">
      <c r="I55" s="24"/>
    </row>
  </sheetData>
  <mergeCells count="4">
    <mergeCell ref="A1:G1"/>
    <mergeCell ref="A3:G3"/>
    <mergeCell ref="A4:G4"/>
    <mergeCell ref="A5:G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8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="75" zoomScaleNormal="75" workbookViewId="0" topLeftCell="A1">
      <selection activeCell="B45" sqref="B45"/>
    </sheetView>
  </sheetViews>
  <sheetFormatPr defaultColWidth="11.421875" defaultRowHeight="12.75"/>
  <cols>
    <col min="1" max="6" width="14.7109375" style="24" customWidth="1"/>
    <col min="7" max="16384" width="11.421875" style="24" customWidth="1"/>
  </cols>
  <sheetData>
    <row r="1" spans="1:6" ht="18">
      <c r="A1" s="248" t="s">
        <v>91</v>
      </c>
      <c r="B1" s="248"/>
      <c r="C1" s="248"/>
      <c r="D1" s="248"/>
      <c r="E1" s="248"/>
      <c r="F1" s="248"/>
    </row>
    <row r="2" ht="12.75">
      <c r="A2" s="285" t="s">
        <v>325</v>
      </c>
    </row>
    <row r="3" spans="1:6" ht="15">
      <c r="A3" s="247" t="s">
        <v>236</v>
      </c>
      <c r="B3" s="247"/>
      <c r="C3" s="247"/>
      <c r="D3" s="247"/>
      <c r="E3" s="247"/>
      <c r="F3" s="247"/>
    </row>
    <row r="4" spans="1:6" ht="15">
      <c r="A4" s="247" t="s">
        <v>0</v>
      </c>
      <c r="B4" s="247"/>
      <c r="C4" s="247"/>
      <c r="D4" s="247"/>
      <c r="E4" s="247"/>
      <c r="F4" s="247"/>
    </row>
    <row r="5" spans="1:6" ht="15">
      <c r="A5" s="247" t="s">
        <v>149</v>
      </c>
      <c r="B5" s="247"/>
      <c r="C5" s="247"/>
      <c r="D5" s="247"/>
      <c r="E5" s="247"/>
      <c r="F5" s="247"/>
    </row>
    <row r="6" s="25" customFormat="1" ht="13.5" thickBot="1"/>
    <row r="7" spans="1:6" s="25" customFormat="1" ht="12.75">
      <c r="A7" s="249" t="s">
        <v>1</v>
      </c>
      <c r="B7" s="252" t="s">
        <v>163</v>
      </c>
      <c r="C7" s="252" t="s">
        <v>112</v>
      </c>
      <c r="D7" s="252" t="s">
        <v>113</v>
      </c>
      <c r="E7" s="252" t="s">
        <v>114</v>
      </c>
      <c r="F7" s="255" t="s">
        <v>111</v>
      </c>
    </row>
    <row r="8" spans="1:6" s="25" customFormat="1" ht="12.75">
      <c r="A8" s="250"/>
      <c r="B8" s="253"/>
      <c r="C8" s="253"/>
      <c r="D8" s="253"/>
      <c r="E8" s="253"/>
      <c r="F8" s="256"/>
    </row>
    <row r="9" spans="1:6" s="25" customFormat="1" ht="12.75">
      <c r="A9" s="250"/>
      <c r="B9" s="253"/>
      <c r="C9" s="253"/>
      <c r="D9" s="253"/>
      <c r="E9" s="253"/>
      <c r="F9" s="256"/>
    </row>
    <row r="10" spans="1:6" s="25" customFormat="1" ht="13.5" thickBot="1">
      <c r="A10" s="251"/>
      <c r="B10" s="254"/>
      <c r="C10" s="254"/>
      <c r="D10" s="254"/>
      <c r="E10" s="254"/>
      <c r="F10" s="257"/>
    </row>
    <row r="11" spans="1:6" s="25" customFormat="1" ht="12.75">
      <c r="A11" s="182">
        <v>1995</v>
      </c>
      <c r="B11" s="38">
        <v>28529.5</v>
      </c>
      <c r="C11" s="38">
        <v>16986.5</v>
      </c>
      <c r="D11" s="38">
        <v>10494.3</v>
      </c>
      <c r="E11" s="38">
        <v>311.2</v>
      </c>
      <c r="F11" s="157">
        <v>737.4</v>
      </c>
    </row>
    <row r="12" spans="1:6" s="25" customFormat="1" ht="12.75">
      <c r="A12" s="182">
        <v>1996</v>
      </c>
      <c r="B12" s="38">
        <v>31925.7</v>
      </c>
      <c r="C12" s="38">
        <v>19169.9</v>
      </c>
      <c r="D12" s="38">
        <v>11606.4</v>
      </c>
      <c r="E12" s="38">
        <v>352.1</v>
      </c>
      <c r="F12" s="39">
        <v>797.3</v>
      </c>
    </row>
    <row r="13" spans="1:6" s="25" customFormat="1" ht="12.75">
      <c r="A13" s="182">
        <v>1997</v>
      </c>
      <c r="B13" s="38">
        <v>33672.9</v>
      </c>
      <c r="C13" s="38">
        <v>20523.5</v>
      </c>
      <c r="D13" s="38">
        <v>11923.3</v>
      </c>
      <c r="E13" s="38">
        <v>380.5</v>
      </c>
      <c r="F13" s="39">
        <v>845.6</v>
      </c>
    </row>
    <row r="14" spans="1:6" s="25" customFormat="1" ht="12.75">
      <c r="A14" s="182">
        <v>1998</v>
      </c>
      <c r="B14" s="38">
        <v>34209.9</v>
      </c>
      <c r="C14" s="38">
        <v>21453</v>
      </c>
      <c r="D14" s="38">
        <v>11526.1</v>
      </c>
      <c r="E14" s="38">
        <v>394</v>
      </c>
      <c r="F14" s="39">
        <v>836.8</v>
      </c>
    </row>
    <row r="15" spans="1:6" s="25" customFormat="1" ht="12.75">
      <c r="A15" s="182">
        <v>1999</v>
      </c>
      <c r="B15" s="38">
        <v>33713.3</v>
      </c>
      <c r="C15" s="38">
        <v>21112.55</v>
      </c>
      <c r="D15" s="38">
        <v>11205.65</v>
      </c>
      <c r="E15" s="38">
        <v>421.65</v>
      </c>
      <c r="F15" s="39">
        <v>973.45</v>
      </c>
    </row>
    <row r="16" spans="1:6" s="25" customFormat="1" ht="12.75">
      <c r="A16" s="182">
        <v>2000</v>
      </c>
      <c r="B16" s="38">
        <v>36282.136000000006</v>
      </c>
      <c r="C16" s="38">
        <v>22463.705000000005</v>
      </c>
      <c r="D16" s="38">
        <v>12355.138</v>
      </c>
      <c r="E16" s="38">
        <v>454.862</v>
      </c>
      <c r="F16" s="39">
        <v>1008.431</v>
      </c>
    </row>
    <row r="17" spans="1:6" s="25" customFormat="1" ht="12.75">
      <c r="A17" s="182">
        <v>2001</v>
      </c>
      <c r="B17" s="38">
        <v>38507.9</v>
      </c>
      <c r="C17" s="38">
        <v>22346.5</v>
      </c>
      <c r="D17" s="38">
        <v>14596.1</v>
      </c>
      <c r="E17" s="38">
        <v>452.2</v>
      </c>
      <c r="F17" s="39">
        <v>1113.1</v>
      </c>
    </row>
    <row r="18" spans="1:6" s="25" customFormat="1" ht="12.75">
      <c r="A18" s="182">
        <v>2002</v>
      </c>
      <c r="B18" s="38">
        <v>39066.4</v>
      </c>
      <c r="C18" s="38">
        <v>24054.4</v>
      </c>
      <c r="D18" s="38">
        <v>13306.9</v>
      </c>
      <c r="E18" s="38">
        <v>489.7</v>
      </c>
      <c r="F18" s="39">
        <v>1215.4</v>
      </c>
    </row>
    <row r="19" spans="1:6" s="25" customFormat="1" ht="12.75">
      <c r="A19" s="182">
        <v>2003</v>
      </c>
      <c r="B19" s="38">
        <v>42155.48</v>
      </c>
      <c r="C19" s="38">
        <v>27125.98</v>
      </c>
      <c r="D19" s="38">
        <v>13547.8</v>
      </c>
      <c r="E19" s="38">
        <v>454.5</v>
      </c>
      <c r="F19" s="39">
        <v>1027.2</v>
      </c>
    </row>
    <row r="20" spans="1:6" s="25" customFormat="1" ht="12.75">
      <c r="A20" s="182">
        <v>2004</v>
      </c>
      <c r="B20" s="38">
        <v>41623.58</v>
      </c>
      <c r="C20" s="38">
        <v>26667.08</v>
      </c>
      <c r="D20" s="38">
        <v>13415</v>
      </c>
      <c r="E20" s="38">
        <v>458.7</v>
      </c>
      <c r="F20" s="39">
        <v>1082.8</v>
      </c>
    </row>
    <row r="21" spans="1:6" s="25" customFormat="1" ht="12.75">
      <c r="A21" s="182">
        <v>2005</v>
      </c>
      <c r="B21" s="38">
        <v>39599.244</v>
      </c>
      <c r="C21" s="38">
        <v>24100.411999999997</v>
      </c>
      <c r="D21" s="38">
        <v>13967.645</v>
      </c>
      <c r="E21" s="38">
        <v>416.112</v>
      </c>
      <c r="F21" s="39">
        <v>1115.075</v>
      </c>
    </row>
    <row r="22" spans="1:6" s="25" customFormat="1" ht="12.75">
      <c r="A22" s="182" t="s">
        <v>297</v>
      </c>
      <c r="B22" s="38">
        <v>37326.632</v>
      </c>
      <c r="C22" s="38">
        <v>21741.514</v>
      </c>
      <c r="D22" s="38">
        <v>14064.715</v>
      </c>
      <c r="E22" s="38">
        <v>400.985</v>
      </c>
      <c r="F22" s="39">
        <v>1119.418</v>
      </c>
    </row>
    <row r="23" spans="1:6" ht="12.75">
      <c r="A23" s="183" t="s">
        <v>298</v>
      </c>
      <c r="B23" s="148">
        <v>40202.039000000004</v>
      </c>
      <c r="C23" s="148">
        <v>24346.6</v>
      </c>
      <c r="D23" s="148">
        <v>14295.939000000002</v>
      </c>
      <c r="E23" s="148">
        <v>388.7</v>
      </c>
      <c r="F23" s="208">
        <v>1170.8</v>
      </c>
    </row>
    <row r="24" spans="1:6" ht="12.75">
      <c r="A24" s="184" t="s">
        <v>85</v>
      </c>
      <c r="B24" s="34"/>
      <c r="C24" s="34"/>
      <c r="D24" s="34"/>
      <c r="E24" s="34"/>
      <c r="F24" s="34"/>
    </row>
    <row r="25" ht="12.75">
      <c r="A25" s="184" t="s">
        <v>209</v>
      </c>
    </row>
    <row r="26" spans="1:2" ht="12.75">
      <c r="A26" s="184"/>
      <c r="B26" s="24" t="s">
        <v>148</v>
      </c>
    </row>
    <row r="27" ht="12.75">
      <c r="A27" s="184"/>
    </row>
    <row r="28" ht="12.75">
      <c r="A28" s="184"/>
    </row>
    <row r="31" ht="12.75">
      <c r="A31" s="184"/>
    </row>
    <row r="32" ht="12.75">
      <c r="A32" s="184"/>
    </row>
    <row r="33" ht="12.75">
      <c r="A33" s="184"/>
    </row>
    <row r="34" ht="12.75">
      <c r="A34" s="184"/>
    </row>
    <row r="35" ht="12.75">
      <c r="A35" s="184"/>
    </row>
    <row r="36" ht="12.75">
      <c r="A36" s="184"/>
    </row>
    <row r="37" ht="12.75">
      <c r="A37" s="184"/>
    </row>
    <row r="38" ht="12.75">
      <c r="A38" s="184"/>
    </row>
    <row r="39" ht="12.75">
      <c r="A39" s="184"/>
    </row>
    <row r="40" ht="12.75">
      <c r="A40" s="184"/>
    </row>
    <row r="41" ht="12.75">
      <c r="A41" s="184"/>
    </row>
    <row r="42" ht="12.75">
      <c r="A42" s="184"/>
    </row>
    <row r="43" ht="12.75">
      <c r="A43" s="184"/>
    </row>
    <row r="44" ht="12.75">
      <c r="A44" s="184"/>
    </row>
    <row r="45" ht="12.75">
      <c r="A45" s="184"/>
    </row>
    <row r="46" ht="12.75">
      <c r="A46" s="184"/>
    </row>
    <row r="47" ht="12.75">
      <c r="A47" s="184"/>
    </row>
    <row r="48" ht="12.75">
      <c r="A48" s="184"/>
    </row>
  </sheetData>
  <mergeCells count="10">
    <mergeCell ref="A7:A10"/>
    <mergeCell ref="E7:E10"/>
    <mergeCell ref="B7:B10"/>
    <mergeCell ref="F7:F10"/>
    <mergeCell ref="C7:C10"/>
    <mergeCell ref="D7:D10"/>
    <mergeCell ref="A4:F4"/>
    <mergeCell ref="A5:F5"/>
    <mergeCell ref="A3:F3"/>
    <mergeCell ref="A1:F1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I34" sqref="I34"/>
    </sheetView>
  </sheetViews>
  <sheetFormatPr defaultColWidth="11.421875" defaultRowHeight="12.75"/>
  <cols>
    <col min="1" max="1" width="38.140625" style="42" customWidth="1"/>
    <col min="2" max="6" width="9.7109375" style="24" customWidth="1"/>
    <col min="7" max="7" width="9.7109375" style="42" customWidth="1"/>
    <col min="8" max="8" width="9.7109375" style="24" customWidth="1"/>
    <col min="9" max="9" width="9.7109375" style="42" customWidth="1"/>
    <col min="10" max="16384" width="11.421875" style="24" customWidth="1"/>
  </cols>
  <sheetData>
    <row r="1" spans="1:9" ht="18">
      <c r="A1" s="271" t="s">
        <v>91</v>
      </c>
      <c r="B1" s="271"/>
      <c r="C1" s="271"/>
      <c r="D1" s="271"/>
      <c r="E1" s="271"/>
      <c r="F1" s="271"/>
      <c r="G1" s="271"/>
      <c r="H1" s="82"/>
      <c r="I1" s="82"/>
    </row>
    <row r="2" ht="12.75">
      <c r="A2" s="286" t="s">
        <v>325</v>
      </c>
    </row>
    <row r="3" spans="1:9" ht="17.25">
      <c r="A3" s="247" t="s">
        <v>254</v>
      </c>
      <c r="B3" s="247"/>
      <c r="C3" s="247"/>
      <c r="D3" s="247"/>
      <c r="E3" s="247"/>
      <c r="F3" s="247"/>
      <c r="G3" s="247"/>
      <c r="H3" s="76"/>
      <c r="I3" s="76"/>
    </row>
    <row r="4" spans="1:9" ht="15">
      <c r="A4" s="247" t="s">
        <v>0</v>
      </c>
      <c r="B4" s="247"/>
      <c r="C4" s="247"/>
      <c r="D4" s="247"/>
      <c r="E4" s="247"/>
      <c r="F4" s="247"/>
      <c r="G4" s="247"/>
      <c r="H4" s="75"/>
      <c r="I4" s="75"/>
    </row>
    <row r="5" spans="1:9" ht="15">
      <c r="A5" s="247" t="s">
        <v>149</v>
      </c>
      <c r="B5" s="247"/>
      <c r="C5" s="247"/>
      <c r="D5" s="247"/>
      <c r="E5" s="247"/>
      <c r="F5" s="247"/>
      <c r="G5" s="247"/>
      <c r="H5" s="75"/>
      <c r="I5" s="75"/>
    </row>
    <row r="6" ht="13.5" thickBot="1">
      <c r="I6" s="24"/>
    </row>
    <row r="7" spans="1:7" s="34" customFormat="1" ht="13.5" thickBot="1">
      <c r="A7" s="99"/>
      <c r="B7" s="109" t="s">
        <v>63</v>
      </c>
      <c r="C7" s="110" t="s">
        <v>64</v>
      </c>
      <c r="D7" s="109" t="s">
        <v>65</v>
      </c>
      <c r="E7" s="110" t="s">
        <v>66</v>
      </c>
      <c r="F7" s="111" t="s">
        <v>86</v>
      </c>
      <c r="G7" s="112" t="s">
        <v>87</v>
      </c>
    </row>
    <row r="8" spans="1:7" s="34" customFormat="1" ht="12.75">
      <c r="A8" s="78" t="s">
        <v>169</v>
      </c>
      <c r="B8" s="87">
        <v>276.705656</v>
      </c>
      <c r="C8" s="87">
        <v>285.716035</v>
      </c>
      <c r="D8" s="87">
        <v>245.774532</v>
      </c>
      <c r="E8" s="87">
        <v>254.355012</v>
      </c>
      <c r="F8" s="87">
        <v>242.504084</v>
      </c>
      <c r="G8" s="88">
        <v>245.765675</v>
      </c>
    </row>
    <row r="9" spans="1:7" s="34" customFormat="1" ht="12.75">
      <c r="A9" s="80" t="s">
        <v>11</v>
      </c>
      <c r="B9" s="91">
        <v>28.177563</v>
      </c>
      <c r="C9" s="91">
        <v>26.799202</v>
      </c>
      <c r="D9" s="91">
        <v>29.214347</v>
      </c>
      <c r="E9" s="91">
        <v>36.774762</v>
      </c>
      <c r="F9" s="91">
        <v>27.332128</v>
      </c>
      <c r="G9" s="92">
        <v>16.697147</v>
      </c>
    </row>
    <row r="10" spans="1:7" s="34" customFormat="1" ht="12.75">
      <c r="A10" s="79" t="s">
        <v>12</v>
      </c>
      <c r="B10" s="89">
        <v>0.448173</v>
      </c>
      <c r="C10" s="89">
        <v>1.353372</v>
      </c>
      <c r="D10" s="89">
        <v>0.924093</v>
      </c>
      <c r="E10" s="89">
        <v>1.027205</v>
      </c>
      <c r="F10" s="89">
        <v>1.042804</v>
      </c>
      <c r="G10" s="90">
        <v>0.290295</v>
      </c>
    </row>
    <row r="11" spans="1:7" s="34" customFormat="1" ht="14.25">
      <c r="A11" s="79" t="s">
        <v>150</v>
      </c>
      <c r="B11" s="89">
        <v>0.062092</v>
      </c>
      <c r="C11" s="89">
        <v>0.061789</v>
      </c>
      <c r="D11" s="89">
        <v>0.061388</v>
      </c>
      <c r="E11" s="89">
        <v>0.028577</v>
      </c>
      <c r="F11" s="89">
        <v>0.286376</v>
      </c>
      <c r="G11" s="90">
        <v>0.02298</v>
      </c>
    </row>
    <row r="12" spans="1:7" s="34" customFormat="1" ht="12.75">
      <c r="A12" s="79" t="s">
        <v>13</v>
      </c>
      <c r="B12" s="89">
        <v>9.676772</v>
      </c>
      <c r="C12" s="89">
        <v>9.893699</v>
      </c>
      <c r="D12" s="89">
        <v>16.114124</v>
      </c>
      <c r="E12" s="89">
        <v>21.755403</v>
      </c>
      <c r="F12" s="89">
        <v>13.461688</v>
      </c>
      <c r="G12" s="90">
        <v>5.183572</v>
      </c>
    </row>
    <row r="13" spans="1:7" s="34" customFormat="1" ht="14.25">
      <c r="A13" s="79" t="s">
        <v>157</v>
      </c>
      <c r="B13" s="89">
        <v>6.743539</v>
      </c>
      <c r="C13" s="89">
        <v>7.596378</v>
      </c>
      <c r="D13" s="89">
        <v>8.948724</v>
      </c>
      <c r="E13" s="89">
        <v>6.679015</v>
      </c>
      <c r="F13" s="89">
        <v>7.219461</v>
      </c>
      <c r="G13" s="90">
        <v>7.077279</v>
      </c>
    </row>
    <row r="14" spans="1:7" s="34" customFormat="1" ht="12.75">
      <c r="A14" s="79" t="s">
        <v>14</v>
      </c>
      <c r="B14" s="89">
        <v>8.978291</v>
      </c>
      <c r="C14" s="89">
        <v>5.646292</v>
      </c>
      <c r="D14" s="89">
        <v>1.612483</v>
      </c>
      <c r="E14" s="89">
        <v>5.090764</v>
      </c>
      <c r="F14" s="89">
        <v>3.484179</v>
      </c>
      <c r="G14" s="90">
        <v>2.784323</v>
      </c>
    </row>
    <row r="15" spans="1:7" s="34" customFormat="1" ht="14.25">
      <c r="A15" s="79" t="s">
        <v>152</v>
      </c>
      <c r="B15" s="89">
        <v>2.26774</v>
      </c>
      <c r="C15" s="89">
        <v>2.245467</v>
      </c>
      <c r="D15" s="89">
        <v>1.165618</v>
      </c>
      <c r="E15" s="89">
        <v>1.670682</v>
      </c>
      <c r="F15" s="89">
        <v>1.244468</v>
      </c>
      <c r="G15" s="90">
        <v>1.036278</v>
      </c>
    </row>
    <row r="16" spans="1:7" s="34" customFormat="1" ht="13.5" customHeight="1">
      <c r="A16" s="79" t="s">
        <v>15</v>
      </c>
      <c r="B16" s="89">
        <v>0.000158</v>
      </c>
      <c r="C16" s="89">
        <v>0.000383</v>
      </c>
      <c r="D16" s="89">
        <v>2E-05</v>
      </c>
      <c r="E16" s="89">
        <v>0.000153</v>
      </c>
      <c r="F16" s="89">
        <v>0.000311</v>
      </c>
      <c r="G16" s="90">
        <v>0.036989</v>
      </c>
    </row>
    <row r="17" spans="1:7" s="34" customFormat="1" ht="12.75">
      <c r="A17" s="79" t="s">
        <v>16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90">
        <v>0</v>
      </c>
    </row>
    <row r="18" spans="1:7" s="34" customFormat="1" ht="12.75">
      <c r="A18" s="79" t="s">
        <v>17</v>
      </c>
      <c r="B18" s="89">
        <v>0.000798</v>
      </c>
      <c r="C18" s="89">
        <v>0.001822</v>
      </c>
      <c r="D18" s="89">
        <v>0.387897</v>
      </c>
      <c r="E18" s="89">
        <v>0.522963</v>
      </c>
      <c r="F18" s="89">
        <v>0.592841</v>
      </c>
      <c r="G18" s="90">
        <v>0.265431</v>
      </c>
    </row>
    <row r="19" spans="1:7" s="34" customFormat="1" ht="12.75">
      <c r="A19" s="80" t="s">
        <v>18</v>
      </c>
      <c r="B19" s="91">
        <v>238.430621</v>
      </c>
      <c r="C19" s="91">
        <v>247.728967</v>
      </c>
      <c r="D19" s="91">
        <v>206.577181</v>
      </c>
      <c r="E19" s="91">
        <v>207.091094</v>
      </c>
      <c r="F19" s="91">
        <v>202.465928</v>
      </c>
      <c r="G19" s="92">
        <v>214.045139</v>
      </c>
    </row>
    <row r="20" spans="1:7" s="34" customFormat="1" ht="12.75">
      <c r="A20" s="79" t="s">
        <v>19</v>
      </c>
      <c r="B20" s="89">
        <v>90.13014</v>
      </c>
      <c r="C20" s="89">
        <v>109.07155</v>
      </c>
      <c r="D20" s="89">
        <v>74.678304</v>
      </c>
      <c r="E20" s="89">
        <v>65.396115</v>
      </c>
      <c r="F20" s="89">
        <v>70.401636</v>
      </c>
      <c r="G20" s="90">
        <v>77.316256</v>
      </c>
    </row>
    <row r="21" spans="1:7" s="34" customFormat="1" ht="12.75">
      <c r="A21" s="79" t="s">
        <v>20</v>
      </c>
      <c r="B21" s="89">
        <v>77.92978</v>
      </c>
      <c r="C21" s="89">
        <v>94.157848</v>
      </c>
      <c r="D21" s="89">
        <v>56.041805</v>
      </c>
      <c r="E21" s="89">
        <v>52.499377</v>
      </c>
      <c r="F21" s="89">
        <v>58.91891</v>
      </c>
      <c r="G21" s="90">
        <v>65.045165</v>
      </c>
    </row>
    <row r="22" spans="1:7" s="34" customFormat="1" ht="12.75">
      <c r="A22" s="79" t="s">
        <v>21</v>
      </c>
      <c r="B22" s="89">
        <v>4.257124</v>
      </c>
      <c r="C22" s="89">
        <v>4.377505</v>
      </c>
      <c r="D22" s="89">
        <v>4.912754</v>
      </c>
      <c r="E22" s="89">
        <v>2.032677</v>
      </c>
      <c r="F22" s="89">
        <v>1.998662</v>
      </c>
      <c r="G22" s="90">
        <v>6.585448</v>
      </c>
    </row>
    <row r="23" spans="1:7" s="34" customFormat="1" ht="12.75">
      <c r="A23" s="79" t="s">
        <v>22</v>
      </c>
      <c r="B23" s="89">
        <v>2.36623</v>
      </c>
      <c r="C23" s="89">
        <v>3.697116</v>
      </c>
      <c r="D23" s="89">
        <v>5.626338</v>
      </c>
      <c r="E23" s="89">
        <v>3.566811</v>
      </c>
      <c r="F23" s="89">
        <v>2.804171</v>
      </c>
      <c r="G23" s="90">
        <v>1.109953</v>
      </c>
    </row>
    <row r="24" spans="1:7" s="34" customFormat="1" ht="12.75">
      <c r="A24" s="79" t="s">
        <v>23</v>
      </c>
      <c r="B24" s="89">
        <v>4.036716</v>
      </c>
      <c r="C24" s="89">
        <v>5.128759</v>
      </c>
      <c r="D24" s="89">
        <v>4.656732</v>
      </c>
      <c r="E24" s="89">
        <v>4.967315</v>
      </c>
      <c r="F24" s="89">
        <v>3.588419</v>
      </c>
      <c r="G24" s="90">
        <v>5.136797</v>
      </c>
    </row>
    <row r="25" spans="1:7" s="34" customFormat="1" ht="12.75">
      <c r="A25" s="79" t="s">
        <v>24</v>
      </c>
      <c r="B25" s="89">
        <v>0.112538</v>
      </c>
      <c r="C25" s="89">
        <v>-0.016515</v>
      </c>
      <c r="D25" s="89">
        <v>1.769345</v>
      </c>
      <c r="E25" s="89">
        <v>0.603974</v>
      </c>
      <c r="F25" s="89">
        <v>1.928305</v>
      </c>
      <c r="G25" s="90">
        <v>-2.057261</v>
      </c>
    </row>
    <row r="26" spans="1:7" s="34" customFormat="1" ht="12.75">
      <c r="A26" s="79" t="s">
        <v>25</v>
      </c>
      <c r="B26" s="89">
        <v>1.427752</v>
      </c>
      <c r="C26" s="89">
        <v>1.726837</v>
      </c>
      <c r="D26" s="89">
        <v>1.67133</v>
      </c>
      <c r="E26" s="89">
        <v>1.725961</v>
      </c>
      <c r="F26" s="89">
        <v>1.163169</v>
      </c>
      <c r="G26" s="90">
        <v>1.496154</v>
      </c>
    </row>
    <row r="27" spans="1:7" s="34" customFormat="1" ht="12.75">
      <c r="A27" s="79" t="s">
        <v>26</v>
      </c>
      <c r="B27" s="89">
        <v>148.300481</v>
      </c>
      <c r="C27" s="89">
        <v>138.657417</v>
      </c>
      <c r="D27" s="89">
        <v>131.898877</v>
      </c>
      <c r="E27" s="89">
        <v>141.694979</v>
      </c>
      <c r="F27" s="89">
        <v>132.064292</v>
      </c>
      <c r="G27" s="90">
        <v>136.728883</v>
      </c>
    </row>
    <row r="28" spans="1:7" s="34" customFormat="1" ht="12.75">
      <c r="A28" s="79" t="s">
        <v>27</v>
      </c>
      <c r="B28" s="89">
        <v>139.53618</v>
      </c>
      <c r="C28" s="89">
        <v>127.315353</v>
      </c>
      <c r="D28" s="89">
        <v>119.896313</v>
      </c>
      <c r="E28" s="89">
        <v>130.719552</v>
      </c>
      <c r="F28" s="89">
        <v>121.98213</v>
      </c>
      <c r="G28" s="90">
        <v>126.407255</v>
      </c>
    </row>
    <row r="29" spans="1:7" s="34" customFormat="1" ht="12.75">
      <c r="A29" s="79" t="s">
        <v>28</v>
      </c>
      <c r="B29" s="89">
        <v>6.349435</v>
      </c>
      <c r="C29" s="89">
        <v>8.667897</v>
      </c>
      <c r="D29" s="89">
        <v>9.197443</v>
      </c>
      <c r="E29" s="89">
        <v>8.371132</v>
      </c>
      <c r="F29" s="89">
        <v>7.797375</v>
      </c>
      <c r="G29" s="90">
        <v>7.970233</v>
      </c>
    </row>
    <row r="30" spans="1:7" s="34" customFormat="1" ht="12.75">
      <c r="A30" s="79" t="s">
        <v>29</v>
      </c>
      <c r="B30" s="89">
        <v>2.414866</v>
      </c>
      <c r="C30" s="89">
        <v>2.674167</v>
      </c>
      <c r="D30" s="89">
        <v>2.805121</v>
      </c>
      <c r="E30" s="89">
        <v>2.604295</v>
      </c>
      <c r="F30" s="89">
        <v>2.284787</v>
      </c>
      <c r="G30" s="90">
        <v>2.351395</v>
      </c>
    </row>
    <row r="31" spans="1:7" s="34" customFormat="1" ht="12.75">
      <c r="A31" s="79" t="s">
        <v>30</v>
      </c>
      <c r="B31" s="89">
        <v>0.539752</v>
      </c>
      <c r="C31" s="89">
        <v>0.820116</v>
      </c>
      <c r="D31" s="89">
        <v>0</v>
      </c>
      <c r="E31" s="89">
        <v>0.321924</v>
      </c>
      <c r="F31" s="89">
        <v>0.525287</v>
      </c>
      <c r="G31" s="90">
        <v>0.719185</v>
      </c>
    </row>
    <row r="32" spans="1:7" s="34" customFormat="1" ht="13.5" customHeight="1">
      <c r="A32" s="81" t="s">
        <v>146</v>
      </c>
      <c r="B32" s="89">
        <v>9.55772</v>
      </c>
      <c r="C32" s="89">
        <v>10.36775</v>
      </c>
      <c r="D32" s="89">
        <v>9.983004</v>
      </c>
      <c r="E32" s="89">
        <v>10.167232</v>
      </c>
      <c r="F32" s="89">
        <v>12.180741</v>
      </c>
      <c r="G32" s="90">
        <v>14.304204</v>
      </c>
    </row>
    <row r="33" spans="1:7" s="34" customFormat="1" ht="12.75">
      <c r="A33" s="80" t="s">
        <v>170</v>
      </c>
      <c r="B33" s="91">
        <v>73.791266</v>
      </c>
      <c r="C33" s="91">
        <v>84.217394</v>
      </c>
      <c r="D33" s="91">
        <v>76.126333</v>
      </c>
      <c r="E33" s="91">
        <v>85.358266</v>
      </c>
      <c r="F33" s="91">
        <v>109.381143</v>
      </c>
      <c r="G33" s="92">
        <v>97.583518</v>
      </c>
    </row>
    <row r="34" spans="1:7" s="34" customFormat="1" ht="12.75">
      <c r="A34" s="79" t="s">
        <v>32</v>
      </c>
      <c r="B34" s="89">
        <v>0.001471</v>
      </c>
      <c r="C34" s="89">
        <v>0.010906</v>
      </c>
      <c r="D34" s="89">
        <v>0.001677</v>
      </c>
      <c r="E34" s="89">
        <v>0.001893</v>
      </c>
      <c r="F34" s="89">
        <v>0.001802</v>
      </c>
      <c r="G34" s="90">
        <v>0.001345</v>
      </c>
    </row>
    <row r="35" spans="1:7" s="34" customFormat="1" ht="12.75">
      <c r="A35" s="79" t="s">
        <v>33</v>
      </c>
      <c r="B35" s="89">
        <v>4.824276</v>
      </c>
      <c r="C35" s="89">
        <v>5.142354</v>
      </c>
      <c r="D35" s="89">
        <v>5.532035</v>
      </c>
      <c r="E35" s="89">
        <v>5.589627</v>
      </c>
      <c r="F35" s="89">
        <v>5.931823</v>
      </c>
      <c r="G35" s="90">
        <v>7.900993</v>
      </c>
    </row>
    <row r="36" spans="1:7" s="34" customFormat="1" ht="12.75">
      <c r="A36" s="79" t="s">
        <v>34</v>
      </c>
      <c r="B36" s="89">
        <v>2.112693</v>
      </c>
      <c r="C36" s="89">
        <v>3.578752</v>
      </c>
      <c r="D36" s="89">
        <v>1.59306</v>
      </c>
      <c r="E36" s="89">
        <v>2.590484</v>
      </c>
      <c r="F36" s="89">
        <v>1.425327</v>
      </c>
      <c r="G36" s="90">
        <v>5.606068</v>
      </c>
    </row>
    <row r="37" spans="1:7" s="34" customFormat="1" ht="12.75">
      <c r="A37" s="79" t="s">
        <v>35</v>
      </c>
      <c r="B37" s="89">
        <v>0</v>
      </c>
      <c r="C37" s="89">
        <v>2.120439</v>
      </c>
      <c r="D37" s="89">
        <v>0.935755</v>
      </c>
      <c r="E37" s="89">
        <v>2.204676</v>
      </c>
      <c r="F37" s="89">
        <v>1.500266</v>
      </c>
      <c r="G37" s="90">
        <v>0.929608</v>
      </c>
    </row>
    <row r="38" spans="1:7" s="34" customFormat="1" ht="12.75">
      <c r="A38" s="79" t="s">
        <v>36</v>
      </c>
      <c r="B38" s="89">
        <v>20.419312</v>
      </c>
      <c r="C38" s="89">
        <v>22.238676</v>
      </c>
      <c r="D38" s="89">
        <v>13.595273</v>
      </c>
      <c r="E38" s="89">
        <v>24.004231</v>
      </c>
      <c r="F38" s="89">
        <v>22.631097</v>
      </c>
      <c r="G38" s="90">
        <v>21.284202</v>
      </c>
    </row>
    <row r="39" spans="1:7" s="34" customFormat="1" ht="12.75">
      <c r="A39" s="79" t="s">
        <v>37</v>
      </c>
      <c r="B39" s="89">
        <v>34.827996</v>
      </c>
      <c r="C39" s="89">
        <v>37.445896</v>
      </c>
      <c r="D39" s="89">
        <v>40.729959</v>
      </c>
      <c r="E39" s="89">
        <v>36.56445</v>
      </c>
      <c r="F39" s="89">
        <v>62.862656</v>
      </c>
      <c r="G39" s="90">
        <v>47.636188</v>
      </c>
    </row>
    <row r="40" spans="1:7" s="34" customFormat="1" ht="12.75">
      <c r="A40" s="79" t="s">
        <v>38</v>
      </c>
      <c r="B40" s="89">
        <v>6.394072</v>
      </c>
      <c r="C40" s="89">
        <v>7.30105</v>
      </c>
      <c r="D40" s="89">
        <v>7.575452</v>
      </c>
      <c r="E40" s="89">
        <v>7.987756</v>
      </c>
      <c r="F40" s="89">
        <v>7.684656</v>
      </c>
      <c r="G40" s="90">
        <v>5.797132</v>
      </c>
    </row>
    <row r="41" spans="1:7" s="34" customFormat="1" ht="12.75">
      <c r="A41" s="79" t="s">
        <v>39</v>
      </c>
      <c r="B41" s="89">
        <v>5.033235</v>
      </c>
      <c r="C41" s="89">
        <v>5.385793</v>
      </c>
      <c r="D41" s="89">
        <v>5.98216</v>
      </c>
      <c r="E41" s="89">
        <v>5.879127</v>
      </c>
      <c r="F41" s="89">
        <v>6.639926</v>
      </c>
      <c r="G41" s="90">
        <v>7.503353</v>
      </c>
    </row>
    <row r="42" spans="1:7" s="34" customFormat="1" ht="12.75">
      <c r="A42" s="79" t="s">
        <v>40</v>
      </c>
      <c r="B42" s="89">
        <v>0</v>
      </c>
      <c r="C42" s="89">
        <v>0.820116</v>
      </c>
      <c r="D42" s="89">
        <v>0</v>
      </c>
      <c r="E42" s="89">
        <v>0.359672</v>
      </c>
      <c r="F42" s="89">
        <v>0.525287</v>
      </c>
      <c r="G42" s="90">
        <v>0.719185</v>
      </c>
    </row>
    <row r="43" spans="1:7" s="34" customFormat="1" ht="12.75">
      <c r="A43" s="79" t="s">
        <v>41</v>
      </c>
      <c r="B43" s="89">
        <v>0.178211</v>
      </c>
      <c r="C43" s="89">
        <v>0.173412</v>
      </c>
      <c r="D43" s="89">
        <v>0.180962</v>
      </c>
      <c r="E43" s="89">
        <v>0.17635</v>
      </c>
      <c r="F43" s="89">
        <v>0.178303</v>
      </c>
      <c r="G43" s="90">
        <v>0.205444</v>
      </c>
    </row>
    <row r="44" spans="1:7" s="34" customFormat="1" ht="12.75">
      <c r="A44" s="80" t="s">
        <v>177</v>
      </c>
      <c r="B44" s="91">
        <v>202.91438999999997</v>
      </c>
      <c r="C44" s="91">
        <v>201.49864099999996</v>
      </c>
      <c r="D44" s="91">
        <v>169.64819899999998</v>
      </c>
      <c r="E44" s="91">
        <v>168.99674599999997</v>
      </c>
      <c r="F44" s="91">
        <v>133.12294100000003</v>
      </c>
      <c r="G44" s="92">
        <v>148.182157</v>
      </c>
    </row>
    <row r="45" spans="1:7" s="34" customFormat="1" ht="12.75">
      <c r="A45" s="80" t="s">
        <v>165</v>
      </c>
      <c r="B45" s="91">
        <v>15.332772</v>
      </c>
      <c r="C45" s="91">
        <v>16.48602</v>
      </c>
      <c r="D45" s="91">
        <v>17.906761</v>
      </c>
      <c r="E45" s="91">
        <v>18.390408</v>
      </c>
      <c r="F45" s="91">
        <v>19.9999</v>
      </c>
      <c r="G45" s="92">
        <v>18.16306</v>
      </c>
    </row>
    <row r="46" spans="1:7" s="34" customFormat="1" ht="12.75">
      <c r="A46" s="80" t="s">
        <v>166</v>
      </c>
      <c r="B46" s="91">
        <v>4.823906</v>
      </c>
      <c r="C46" s="91">
        <v>6.378501</v>
      </c>
      <c r="D46" s="91">
        <v>5.421073</v>
      </c>
      <c r="E46" s="91">
        <v>5.778069</v>
      </c>
      <c r="F46" s="91">
        <v>6.214279</v>
      </c>
      <c r="G46" s="92">
        <v>7.494232</v>
      </c>
    </row>
    <row r="47" spans="1:7" s="34" customFormat="1" ht="12.75">
      <c r="A47" s="80" t="s">
        <v>167</v>
      </c>
      <c r="B47" s="91">
        <v>0.461342</v>
      </c>
      <c r="C47" s="91">
        <v>0.849373</v>
      </c>
      <c r="D47" s="91">
        <v>0</v>
      </c>
      <c r="E47" s="91">
        <v>0.991118</v>
      </c>
      <c r="F47" s="91">
        <v>1.033341</v>
      </c>
      <c r="G47" s="92">
        <v>1.070328</v>
      </c>
    </row>
    <row r="48" spans="1:7" s="34" customFormat="1" ht="13.5" thickBot="1">
      <c r="A48" s="86" t="s">
        <v>176</v>
      </c>
      <c r="B48" s="93">
        <v>191.94418199999996</v>
      </c>
      <c r="C48" s="93">
        <v>190.54174899999995</v>
      </c>
      <c r="D48" s="93">
        <v>157.162511</v>
      </c>
      <c r="E48" s="93">
        <v>155.39328899999995</v>
      </c>
      <c r="F48" s="93">
        <v>118.30397900000003</v>
      </c>
      <c r="G48" s="94">
        <v>136.443001</v>
      </c>
    </row>
    <row r="49" spans="1:7" s="34" customFormat="1" ht="12.75" customHeight="1">
      <c r="A49" s="96" t="s">
        <v>158</v>
      </c>
      <c r="G49" s="43"/>
    </row>
    <row r="50" spans="1:7" s="34" customFormat="1" ht="12.75" customHeight="1">
      <c r="A50" s="96" t="s">
        <v>159</v>
      </c>
      <c r="G50" s="43"/>
    </row>
    <row r="51" spans="1:7" s="34" customFormat="1" ht="12.75" customHeight="1">
      <c r="A51" s="96" t="s">
        <v>153</v>
      </c>
      <c r="G51" s="43"/>
    </row>
    <row r="52" spans="1:7" s="34" customFormat="1" ht="12.75" customHeight="1">
      <c r="A52" s="96" t="s">
        <v>160</v>
      </c>
      <c r="G52" s="43"/>
    </row>
    <row r="53" ht="12.75">
      <c r="I53" s="24"/>
    </row>
    <row r="54" spans="1:9" ht="12.75">
      <c r="A54" s="24"/>
      <c r="I54" s="24"/>
    </row>
    <row r="55" ht="12.75">
      <c r="I55" s="24"/>
    </row>
  </sheetData>
  <mergeCells count="4">
    <mergeCell ref="A1:G1"/>
    <mergeCell ref="A3:G3"/>
    <mergeCell ref="A4:G4"/>
    <mergeCell ref="A5:G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82" r:id="rId1"/>
  <colBreaks count="1" manualBreakCount="1">
    <brk id="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workbookViewId="0" topLeftCell="A1">
      <selection activeCell="K15" sqref="K15"/>
    </sheetView>
  </sheetViews>
  <sheetFormatPr defaultColWidth="11.421875" defaultRowHeight="12.75"/>
  <cols>
    <col min="1" max="1" width="38.57421875" style="42" customWidth="1"/>
    <col min="2" max="6" width="9.7109375" style="24" customWidth="1"/>
    <col min="7" max="7" width="9.7109375" style="42" customWidth="1"/>
    <col min="8" max="16384" width="11.421875" style="24" customWidth="1"/>
  </cols>
  <sheetData>
    <row r="1" spans="1:7" ht="18">
      <c r="A1" s="271" t="s">
        <v>91</v>
      </c>
      <c r="B1" s="271"/>
      <c r="C1" s="271"/>
      <c r="D1" s="271"/>
      <c r="E1" s="271"/>
      <c r="F1" s="271"/>
      <c r="G1" s="271"/>
    </row>
    <row r="2" ht="12.75">
      <c r="A2" s="286" t="s">
        <v>325</v>
      </c>
    </row>
    <row r="3" spans="1:7" ht="17.25">
      <c r="A3" s="247" t="s">
        <v>255</v>
      </c>
      <c r="B3" s="247"/>
      <c r="C3" s="247"/>
      <c r="D3" s="247"/>
      <c r="E3" s="247"/>
      <c r="F3" s="247"/>
      <c r="G3" s="247"/>
    </row>
    <row r="4" spans="1:7" ht="15">
      <c r="A4" s="247" t="s">
        <v>0</v>
      </c>
      <c r="B4" s="247"/>
      <c r="C4" s="247"/>
      <c r="D4" s="247"/>
      <c r="E4" s="247"/>
      <c r="F4" s="247"/>
      <c r="G4" s="247"/>
    </row>
    <row r="5" spans="1:7" ht="15">
      <c r="A5" s="247" t="s">
        <v>149</v>
      </c>
      <c r="B5" s="247"/>
      <c r="C5" s="247"/>
      <c r="D5" s="247"/>
      <c r="E5" s="247"/>
      <c r="F5" s="247"/>
      <c r="G5" s="247"/>
    </row>
    <row r="6" ht="13.5" thickBot="1"/>
    <row r="7" spans="1:7" s="34" customFormat="1" ht="13.5" thickBot="1">
      <c r="A7" s="99"/>
      <c r="B7" s="109" t="s">
        <v>63</v>
      </c>
      <c r="C7" s="110" t="s">
        <v>64</v>
      </c>
      <c r="D7" s="109" t="s">
        <v>65</v>
      </c>
      <c r="E7" s="110" t="s">
        <v>66</v>
      </c>
      <c r="F7" s="111" t="s">
        <v>86</v>
      </c>
      <c r="G7" s="112" t="s">
        <v>87</v>
      </c>
    </row>
    <row r="8" spans="1:7" s="34" customFormat="1" ht="12.75">
      <c r="A8" s="78" t="s">
        <v>169</v>
      </c>
      <c r="B8" s="87">
        <v>3840.593761</v>
      </c>
      <c r="C8" s="87">
        <v>4480.633754</v>
      </c>
      <c r="D8" s="87">
        <v>4179.754766</v>
      </c>
      <c r="E8" s="87">
        <v>4324.436486</v>
      </c>
      <c r="F8" s="87">
        <v>4267.358474</v>
      </c>
      <c r="G8" s="88">
        <v>4743.451954</v>
      </c>
    </row>
    <row r="9" spans="1:7" s="34" customFormat="1" ht="12.75">
      <c r="A9" s="80" t="s">
        <v>11</v>
      </c>
      <c r="B9" s="91">
        <v>1835.368975</v>
      </c>
      <c r="C9" s="91">
        <v>2398.239154</v>
      </c>
      <c r="D9" s="91">
        <v>2116.406433</v>
      </c>
      <c r="E9" s="91">
        <v>2345.002475</v>
      </c>
      <c r="F9" s="91">
        <v>2328.096307</v>
      </c>
      <c r="G9" s="92">
        <v>2548.44372</v>
      </c>
    </row>
    <row r="10" spans="1:7" s="34" customFormat="1" ht="12.75">
      <c r="A10" s="79" t="s">
        <v>12</v>
      </c>
      <c r="B10" s="89">
        <v>962.111956</v>
      </c>
      <c r="C10" s="89">
        <v>1328.848671</v>
      </c>
      <c r="D10" s="89">
        <v>1096.703699</v>
      </c>
      <c r="E10" s="89">
        <v>1234.253263</v>
      </c>
      <c r="F10" s="89">
        <v>1238.437851</v>
      </c>
      <c r="G10" s="90">
        <v>1419.640257</v>
      </c>
    </row>
    <row r="11" spans="1:7" s="34" customFormat="1" ht="14.25">
      <c r="A11" s="79" t="s">
        <v>150</v>
      </c>
      <c r="B11" s="89">
        <v>483.28745</v>
      </c>
      <c r="C11" s="89">
        <v>406.011456</v>
      </c>
      <c r="D11" s="89">
        <v>399.669351</v>
      </c>
      <c r="E11" s="89">
        <v>391.718633</v>
      </c>
      <c r="F11" s="89">
        <v>418.318056</v>
      </c>
      <c r="G11" s="90">
        <v>416.01214</v>
      </c>
    </row>
    <row r="12" spans="1:7" s="34" customFormat="1" ht="12.75">
      <c r="A12" s="79" t="s">
        <v>13</v>
      </c>
      <c r="B12" s="89">
        <v>80.120731</v>
      </c>
      <c r="C12" s="89">
        <v>69.932684</v>
      </c>
      <c r="D12" s="89">
        <v>89.719134</v>
      </c>
      <c r="E12" s="89">
        <v>87.523702</v>
      </c>
      <c r="F12" s="89">
        <v>52.944254</v>
      </c>
      <c r="G12" s="90">
        <v>122.690455</v>
      </c>
    </row>
    <row r="13" spans="1:7" s="34" customFormat="1" ht="14.25">
      <c r="A13" s="79" t="s">
        <v>157</v>
      </c>
      <c r="B13" s="89">
        <v>119.397531</v>
      </c>
      <c r="C13" s="89">
        <v>126.777652</v>
      </c>
      <c r="D13" s="89">
        <v>142.204408</v>
      </c>
      <c r="E13" s="89">
        <v>150.327363</v>
      </c>
      <c r="F13" s="89">
        <v>138.083671</v>
      </c>
      <c r="G13" s="90">
        <v>131.626943</v>
      </c>
    </row>
    <row r="14" spans="1:7" s="34" customFormat="1" ht="12.75">
      <c r="A14" s="79" t="s">
        <v>14</v>
      </c>
      <c r="B14" s="89">
        <v>134.058223</v>
      </c>
      <c r="C14" s="89">
        <v>65.83271</v>
      </c>
      <c r="D14" s="89">
        <v>81.505573</v>
      </c>
      <c r="E14" s="89">
        <v>116.665427</v>
      </c>
      <c r="F14" s="89">
        <v>106.156796</v>
      </c>
      <c r="G14" s="90">
        <v>107.611706</v>
      </c>
    </row>
    <row r="15" spans="1:7" s="34" customFormat="1" ht="14.25">
      <c r="A15" s="79" t="s">
        <v>152</v>
      </c>
      <c r="B15" s="89">
        <v>32.868181</v>
      </c>
      <c r="C15" s="89">
        <v>60.9285</v>
      </c>
      <c r="D15" s="89">
        <v>56.238975</v>
      </c>
      <c r="E15" s="89">
        <v>63.603829</v>
      </c>
      <c r="F15" s="89">
        <v>82.365746</v>
      </c>
      <c r="G15" s="90">
        <v>40.951622</v>
      </c>
    </row>
    <row r="16" spans="1:7" s="34" customFormat="1" ht="12.75">
      <c r="A16" s="79" t="s">
        <v>15</v>
      </c>
      <c r="B16" s="89">
        <v>13.727884</v>
      </c>
      <c r="C16" s="89">
        <v>32.929197</v>
      </c>
      <c r="D16" s="89">
        <v>14.565528</v>
      </c>
      <c r="E16" s="89">
        <v>28.479276</v>
      </c>
      <c r="F16" s="89">
        <v>46.200914</v>
      </c>
      <c r="G16" s="90">
        <v>42.707893</v>
      </c>
    </row>
    <row r="17" spans="1:7" s="34" customFormat="1" ht="12.75">
      <c r="A17" s="79" t="s">
        <v>16</v>
      </c>
      <c r="B17" s="89">
        <v>3.637425</v>
      </c>
      <c r="C17" s="89">
        <v>3.144683</v>
      </c>
      <c r="D17" s="89">
        <v>3.015486</v>
      </c>
      <c r="E17" s="89">
        <v>2.037205</v>
      </c>
      <c r="F17" s="89">
        <v>1.818553</v>
      </c>
      <c r="G17" s="90">
        <v>3.420063</v>
      </c>
    </row>
    <row r="18" spans="1:7" s="34" customFormat="1" ht="12.75">
      <c r="A18" s="79" t="s">
        <v>17</v>
      </c>
      <c r="B18" s="89">
        <v>6.159594</v>
      </c>
      <c r="C18" s="89">
        <v>303.833601</v>
      </c>
      <c r="D18" s="89">
        <v>232.784279</v>
      </c>
      <c r="E18" s="89">
        <v>270.393777</v>
      </c>
      <c r="F18" s="89">
        <v>243.770466</v>
      </c>
      <c r="G18" s="90">
        <v>263.782641</v>
      </c>
    </row>
    <row r="19" spans="1:7" s="34" customFormat="1" ht="12.75">
      <c r="A19" s="80" t="s">
        <v>18</v>
      </c>
      <c r="B19" s="91">
        <v>1810.642489</v>
      </c>
      <c r="C19" s="91">
        <v>1875.274887</v>
      </c>
      <c r="D19" s="91">
        <v>1832.02901</v>
      </c>
      <c r="E19" s="91">
        <v>1753.85115</v>
      </c>
      <c r="F19" s="91">
        <v>1670.103956</v>
      </c>
      <c r="G19" s="92">
        <v>1884.898168</v>
      </c>
    </row>
    <row r="20" spans="1:7" s="34" customFormat="1" ht="12.75">
      <c r="A20" s="79" t="s">
        <v>19</v>
      </c>
      <c r="B20" s="89">
        <v>1346.390809</v>
      </c>
      <c r="C20" s="89">
        <v>1307.036396</v>
      </c>
      <c r="D20" s="89">
        <v>1292.13611</v>
      </c>
      <c r="E20" s="89">
        <v>1179.384121</v>
      </c>
      <c r="F20" s="89">
        <v>1127.255656</v>
      </c>
      <c r="G20" s="90">
        <v>1354.506002</v>
      </c>
    </row>
    <row r="21" spans="1:7" s="34" customFormat="1" ht="12.75">
      <c r="A21" s="79" t="s">
        <v>20</v>
      </c>
      <c r="B21" s="89">
        <v>433.941201</v>
      </c>
      <c r="C21" s="89">
        <v>392.188438</v>
      </c>
      <c r="D21" s="89">
        <v>359.836881</v>
      </c>
      <c r="E21" s="89">
        <v>396.461331</v>
      </c>
      <c r="F21" s="89">
        <v>395.753734</v>
      </c>
      <c r="G21" s="90">
        <v>493.345905</v>
      </c>
    </row>
    <row r="22" spans="1:7" s="34" customFormat="1" ht="12.75">
      <c r="A22" s="79" t="s">
        <v>21</v>
      </c>
      <c r="B22" s="89">
        <v>468.360923</v>
      </c>
      <c r="C22" s="89">
        <v>483.404609</v>
      </c>
      <c r="D22" s="89">
        <v>510.635269</v>
      </c>
      <c r="E22" s="89">
        <v>353.18553</v>
      </c>
      <c r="F22" s="89">
        <v>386.701191</v>
      </c>
      <c r="G22" s="90">
        <v>382.313793</v>
      </c>
    </row>
    <row r="23" spans="1:7" s="34" customFormat="1" ht="12.75">
      <c r="A23" s="79" t="s">
        <v>22</v>
      </c>
      <c r="B23" s="89">
        <v>5.625994</v>
      </c>
      <c r="C23" s="89">
        <v>7.474004</v>
      </c>
      <c r="D23" s="89">
        <v>7.941951</v>
      </c>
      <c r="E23" s="89">
        <v>8.55805</v>
      </c>
      <c r="F23" s="89">
        <v>7.671379</v>
      </c>
      <c r="G23" s="90">
        <v>8.308935</v>
      </c>
    </row>
    <row r="24" spans="1:7" s="34" customFormat="1" ht="12.75">
      <c r="A24" s="79" t="s">
        <v>23</v>
      </c>
      <c r="B24" s="89">
        <v>345.566238</v>
      </c>
      <c r="C24" s="89">
        <v>320.166584</v>
      </c>
      <c r="D24" s="89">
        <v>329.953857</v>
      </c>
      <c r="E24" s="89">
        <v>328.563888</v>
      </c>
      <c r="F24" s="89">
        <v>253.626395</v>
      </c>
      <c r="G24" s="90">
        <v>376.022352</v>
      </c>
    </row>
    <row r="25" spans="1:7" s="34" customFormat="1" ht="12.75">
      <c r="A25" s="79" t="s">
        <v>24</v>
      </c>
      <c r="B25" s="89">
        <v>68.927342</v>
      </c>
      <c r="C25" s="89">
        <v>76.838746</v>
      </c>
      <c r="D25" s="89">
        <v>57.557296</v>
      </c>
      <c r="E25" s="89">
        <v>69.910987</v>
      </c>
      <c r="F25" s="89">
        <v>65.323261</v>
      </c>
      <c r="G25" s="90">
        <v>79.089542</v>
      </c>
    </row>
    <row r="26" spans="1:7" s="34" customFormat="1" ht="12.75">
      <c r="A26" s="79" t="s">
        <v>25</v>
      </c>
      <c r="B26" s="89">
        <v>23.969111</v>
      </c>
      <c r="C26" s="89">
        <v>26.964015</v>
      </c>
      <c r="D26" s="89">
        <v>26.210856</v>
      </c>
      <c r="E26" s="89">
        <v>22.704335</v>
      </c>
      <c r="F26" s="89">
        <v>18.179696</v>
      </c>
      <c r="G26" s="90">
        <v>15.425475</v>
      </c>
    </row>
    <row r="27" spans="1:7" s="34" customFormat="1" ht="12.75">
      <c r="A27" s="79" t="s">
        <v>26</v>
      </c>
      <c r="B27" s="89">
        <v>464.25168</v>
      </c>
      <c r="C27" s="89">
        <v>568.238491</v>
      </c>
      <c r="D27" s="89">
        <v>539.8929</v>
      </c>
      <c r="E27" s="89">
        <v>574.467029</v>
      </c>
      <c r="F27" s="89">
        <v>542.8483</v>
      </c>
      <c r="G27" s="90">
        <v>530.392166</v>
      </c>
    </row>
    <row r="28" spans="1:7" s="34" customFormat="1" ht="12.75">
      <c r="A28" s="79" t="s">
        <v>27</v>
      </c>
      <c r="B28" s="89">
        <v>365.714988</v>
      </c>
      <c r="C28" s="89">
        <v>437.591898</v>
      </c>
      <c r="D28" s="89">
        <v>412.610297</v>
      </c>
      <c r="E28" s="89">
        <v>472.516875</v>
      </c>
      <c r="F28" s="89">
        <v>443.475592</v>
      </c>
      <c r="G28" s="90">
        <v>390.726744</v>
      </c>
    </row>
    <row r="29" spans="1:7" s="34" customFormat="1" ht="12.75">
      <c r="A29" s="79" t="s">
        <v>28</v>
      </c>
      <c r="B29" s="89">
        <v>83.482122</v>
      </c>
      <c r="C29" s="89">
        <v>114.89795</v>
      </c>
      <c r="D29" s="89">
        <v>111.376682</v>
      </c>
      <c r="E29" s="89">
        <v>83.575752</v>
      </c>
      <c r="F29" s="89">
        <v>81.187791</v>
      </c>
      <c r="G29" s="90">
        <v>124.960436</v>
      </c>
    </row>
    <row r="30" spans="1:7" s="34" customFormat="1" ht="12.75">
      <c r="A30" s="79" t="s">
        <v>29</v>
      </c>
      <c r="B30" s="89">
        <v>15.05457</v>
      </c>
      <c r="C30" s="89">
        <v>15.748643</v>
      </c>
      <c r="D30" s="89">
        <v>15.905921</v>
      </c>
      <c r="E30" s="89">
        <v>18.374402</v>
      </c>
      <c r="F30" s="89">
        <v>18.184917</v>
      </c>
      <c r="G30" s="90">
        <v>14.704986</v>
      </c>
    </row>
    <row r="31" spans="1:7" s="34" customFormat="1" ht="12.75">
      <c r="A31" s="79" t="s">
        <v>30</v>
      </c>
      <c r="B31" s="89">
        <v>53.14317</v>
      </c>
      <c r="C31" s="89">
        <v>57.507531</v>
      </c>
      <c r="D31" s="89">
        <v>61.380403</v>
      </c>
      <c r="E31" s="89">
        <v>63.401826</v>
      </c>
      <c r="F31" s="89">
        <v>71.439743</v>
      </c>
      <c r="G31" s="90">
        <v>83.680635</v>
      </c>
    </row>
    <row r="32" spans="1:7" s="34" customFormat="1" ht="13.5" customHeight="1">
      <c r="A32" s="81" t="s">
        <v>146</v>
      </c>
      <c r="B32" s="89">
        <v>141.439127</v>
      </c>
      <c r="C32" s="89">
        <v>149.612182</v>
      </c>
      <c r="D32" s="89">
        <v>169.93892</v>
      </c>
      <c r="E32" s="89">
        <v>162.181035</v>
      </c>
      <c r="F32" s="89">
        <v>197.718468</v>
      </c>
      <c r="G32" s="90">
        <v>226.429431</v>
      </c>
    </row>
    <row r="33" spans="1:7" s="34" customFormat="1" ht="12.75">
      <c r="A33" s="80" t="s">
        <v>170</v>
      </c>
      <c r="B33" s="91">
        <v>1289.35946</v>
      </c>
      <c r="C33" s="91">
        <v>1328.239288</v>
      </c>
      <c r="D33" s="91">
        <v>1332.945513</v>
      </c>
      <c r="E33" s="91">
        <v>1433.978155</v>
      </c>
      <c r="F33" s="91">
        <v>1603.647137</v>
      </c>
      <c r="G33" s="92">
        <v>1924.72187</v>
      </c>
    </row>
    <row r="34" spans="1:7" s="34" customFormat="1" ht="12.75">
      <c r="A34" s="79" t="s">
        <v>32</v>
      </c>
      <c r="B34" s="89">
        <v>64.737251</v>
      </c>
      <c r="C34" s="89">
        <v>57.51074</v>
      </c>
      <c r="D34" s="89">
        <v>79.815999</v>
      </c>
      <c r="E34" s="89">
        <v>85.72642</v>
      </c>
      <c r="F34" s="89">
        <v>81.020271</v>
      </c>
      <c r="G34" s="90">
        <v>98.625368</v>
      </c>
    </row>
    <row r="35" spans="1:7" s="34" customFormat="1" ht="12.75">
      <c r="A35" s="79" t="s">
        <v>33</v>
      </c>
      <c r="B35" s="89">
        <v>148.180249</v>
      </c>
      <c r="C35" s="89">
        <v>151.19338</v>
      </c>
      <c r="D35" s="89">
        <v>158.130508</v>
      </c>
      <c r="E35" s="89">
        <v>153.092789</v>
      </c>
      <c r="F35" s="89">
        <v>166.400268</v>
      </c>
      <c r="G35" s="90">
        <v>223.578737</v>
      </c>
    </row>
    <row r="36" spans="1:7" s="34" customFormat="1" ht="12.75">
      <c r="A36" s="79" t="s">
        <v>34</v>
      </c>
      <c r="B36" s="89">
        <v>218.836808</v>
      </c>
      <c r="C36" s="89">
        <v>236.226022</v>
      </c>
      <c r="D36" s="89">
        <v>210.222024</v>
      </c>
      <c r="E36" s="89">
        <v>246.706598</v>
      </c>
      <c r="F36" s="89">
        <v>242.386161</v>
      </c>
      <c r="G36" s="90">
        <v>283.574435</v>
      </c>
    </row>
    <row r="37" spans="1:7" s="34" customFormat="1" ht="12.75">
      <c r="A37" s="79" t="s">
        <v>35</v>
      </c>
      <c r="B37" s="89">
        <v>45.854621</v>
      </c>
      <c r="C37" s="89">
        <v>62.761324</v>
      </c>
      <c r="D37" s="89">
        <v>3.326745</v>
      </c>
      <c r="E37" s="89">
        <v>13.341943</v>
      </c>
      <c r="F37" s="89">
        <v>4.978276</v>
      </c>
      <c r="G37" s="90">
        <v>23.941621</v>
      </c>
    </row>
    <row r="38" spans="1:7" s="34" customFormat="1" ht="12.75">
      <c r="A38" s="79" t="s">
        <v>36</v>
      </c>
      <c r="B38" s="89">
        <v>58.420363</v>
      </c>
      <c r="C38" s="89">
        <v>73.469964</v>
      </c>
      <c r="D38" s="89">
        <v>78.494012</v>
      </c>
      <c r="E38" s="89">
        <v>85.295793</v>
      </c>
      <c r="F38" s="89">
        <v>79.137356</v>
      </c>
      <c r="G38" s="90">
        <v>87.129832</v>
      </c>
    </row>
    <row r="39" spans="1:7" s="34" customFormat="1" ht="12.75">
      <c r="A39" s="79" t="s">
        <v>37</v>
      </c>
      <c r="B39" s="89">
        <v>504.667136</v>
      </c>
      <c r="C39" s="89">
        <v>473.770788</v>
      </c>
      <c r="D39" s="89">
        <v>533.658046</v>
      </c>
      <c r="E39" s="89">
        <v>579.905794</v>
      </c>
      <c r="F39" s="89">
        <v>739.505769</v>
      </c>
      <c r="G39" s="90">
        <v>918.334536</v>
      </c>
    </row>
    <row r="40" spans="1:7" s="34" customFormat="1" ht="12.75">
      <c r="A40" s="79" t="s">
        <v>38</v>
      </c>
      <c r="B40" s="89">
        <v>122.559042</v>
      </c>
      <c r="C40" s="89">
        <v>135.911013</v>
      </c>
      <c r="D40" s="89">
        <v>136.240543</v>
      </c>
      <c r="E40" s="89">
        <v>136.339856</v>
      </c>
      <c r="F40" s="89">
        <v>151.603108</v>
      </c>
      <c r="G40" s="90">
        <v>131.977765</v>
      </c>
    </row>
    <row r="41" spans="1:7" s="34" customFormat="1" ht="12.75">
      <c r="A41" s="79" t="s">
        <v>39</v>
      </c>
      <c r="B41" s="89">
        <v>31.843655</v>
      </c>
      <c r="C41" s="89">
        <v>31.451428</v>
      </c>
      <c r="D41" s="89">
        <v>26.56434</v>
      </c>
      <c r="E41" s="89">
        <v>29.38511</v>
      </c>
      <c r="F41" s="89">
        <v>24.982195</v>
      </c>
      <c r="G41" s="90">
        <v>24.954083</v>
      </c>
    </row>
    <row r="42" spans="1:7" s="34" customFormat="1" ht="12.75">
      <c r="A42" s="79" t="s">
        <v>40</v>
      </c>
      <c r="B42" s="89">
        <v>58.789692</v>
      </c>
      <c r="C42" s="89">
        <v>61.523317</v>
      </c>
      <c r="D42" s="89">
        <v>68.05099</v>
      </c>
      <c r="E42" s="89">
        <v>72.225332</v>
      </c>
      <c r="F42" s="89">
        <v>78.240827</v>
      </c>
      <c r="G42" s="90">
        <v>92.426936</v>
      </c>
    </row>
    <row r="43" spans="1:7" s="34" customFormat="1" ht="12.75">
      <c r="A43" s="79" t="s">
        <v>41</v>
      </c>
      <c r="B43" s="89">
        <v>35.470643</v>
      </c>
      <c r="C43" s="89">
        <v>44.421312</v>
      </c>
      <c r="D43" s="89">
        <v>38.442306</v>
      </c>
      <c r="E43" s="89">
        <v>31.95852</v>
      </c>
      <c r="F43" s="89">
        <v>35.392906</v>
      </c>
      <c r="G43" s="90">
        <v>40.178557</v>
      </c>
    </row>
    <row r="44" spans="1:7" s="34" customFormat="1" ht="12.75">
      <c r="A44" s="80" t="s">
        <v>177</v>
      </c>
      <c r="B44" s="91">
        <v>2551.2343010000004</v>
      </c>
      <c r="C44" s="91">
        <v>3152.3944660000006</v>
      </c>
      <c r="D44" s="91">
        <v>2846.8092530000004</v>
      </c>
      <c r="E44" s="91">
        <v>2890.458331</v>
      </c>
      <c r="F44" s="91">
        <v>2663.7113369999997</v>
      </c>
      <c r="G44" s="92">
        <v>2818.730084</v>
      </c>
    </row>
    <row r="45" spans="1:7" s="113" customFormat="1" ht="12.75">
      <c r="A45" s="80" t="s">
        <v>165</v>
      </c>
      <c r="B45" s="91">
        <v>389.624661</v>
      </c>
      <c r="C45" s="91">
        <v>417.504979</v>
      </c>
      <c r="D45" s="91">
        <v>437.101293</v>
      </c>
      <c r="E45" s="91">
        <v>439.574679</v>
      </c>
      <c r="F45" s="91">
        <v>475.177136</v>
      </c>
      <c r="G45" s="92">
        <v>321.084994</v>
      </c>
    </row>
    <row r="46" spans="1:7" s="113" customFormat="1" ht="12.75">
      <c r="A46" s="80" t="s">
        <v>166</v>
      </c>
      <c r="B46" s="91">
        <v>133.278617</v>
      </c>
      <c r="C46" s="91">
        <v>181.446734</v>
      </c>
      <c r="D46" s="91">
        <v>148.373795</v>
      </c>
      <c r="E46" s="91">
        <v>159.214486</v>
      </c>
      <c r="F46" s="91">
        <v>168.313353</v>
      </c>
      <c r="G46" s="92">
        <v>201.493108</v>
      </c>
    </row>
    <row r="47" spans="1:7" s="113" customFormat="1" ht="12.75">
      <c r="A47" s="80" t="s">
        <v>167</v>
      </c>
      <c r="B47" s="91">
        <v>6.73169</v>
      </c>
      <c r="C47" s="91">
        <v>14.469683</v>
      </c>
      <c r="D47" s="91">
        <v>14.75866</v>
      </c>
      <c r="E47" s="91">
        <v>18.82829</v>
      </c>
      <c r="F47" s="91">
        <v>15.011981</v>
      </c>
      <c r="G47" s="92">
        <v>12.136887</v>
      </c>
    </row>
    <row r="48" spans="1:7" s="34" customFormat="1" ht="13.5" thickBot="1">
      <c r="A48" s="105" t="s">
        <v>176</v>
      </c>
      <c r="B48" s="93">
        <v>2288.1565670000005</v>
      </c>
      <c r="C48" s="93">
        <v>2901.866538000001</v>
      </c>
      <c r="D48" s="93">
        <v>2543.323095</v>
      </c>
      <c r="E48" s="93">
        <v>2591.269848</v>
      </c>
      <c r="F48" s="93">
        <v>2341.8355729999994</v>
      </c>
      <c r="G48" s="94">
        <v>2687.001311</v>
      </c>
    </row>
    <row r="49" spans="1:7" s="34" customFormat="1" ht="12.75" customHeight="1">
      <c r="A49" s="96" t="s">
        <v>158</v>
      </c>
      <c r="G49" s="43"/>
    </row>
    <row r="50" spans="1:7" s="34" customFormat="1" ht="12.75" customHeight="1">
      <c r="A50" s="96" t="s">
        <v>159</v>
      </c>
      <c r="G50" s="43"/>
    </row>
    <row r="51" spans="1:7" s="34" customFormat="1" ht="12.75" customHeight="1">
      <c r="A51" s="96" t="s">
        <v>153</v>
      </c>
      <c r="G51" s="43"/>
    </row>
    <row r="52" spans="1:7" s="34" customFormat="1" ht="12.75" customHeight="1">
      <c r="A52" s="96" t="s">
        <v>160</v>
      </c>
      <c r="G52" s="43"/>
    </row>
    <row r="54" ht="12.75">
      <c r="A54" s="24"/>
    </row>
  </sheetData>
  <mergeCells count="4">
    <mergeCell ref="A1:G1"/>
    <mergeCell ref="A3:G3"/>
    <mergeCell ref="A4:G4"/>
    <mergeCell ref="A5:G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3">
      <selection activeCell="K14" sqref="K14"/>
    </sheetView>
  </sheetViews>
  <sheetFormatPr defaultColWidth="11.421875" defaultRowHeight="12.75"/>
  <cols>
    <col min="1" max="1" width="40.57421875" style="42" customWidth="1"/>
    <col min="2" max="6" width="9.7109375" style="24" customWidth="1"/>
    <col min="7" max="7" width="9.7109375" style="42" customWidth="1"/>
    <col min="8" max="8" width="9.7109375" style="24" customWidth="1"/>
    <col min="9" max="9" width="9.7109375" style="42" customWidth="1"/>
    <col min="10" max="16384" width="11.421875" style="24" customWidth="1"/>
  </cols>
  <sheetData>
    <row r="1" spans="1:9" ht="18">
      <c r="A1" s="271" t="s">
        <v>91</v>
      </c>
      <c r="B1" s="271"/>
      <c r="C1" s="271"/>
      <c r="D1" s="271"/>
      <c r="E1" s="271"/>
      <c r="F1" s="271"/>
      <c r="G1" s="271"/>
      <c r="H1" s="82"/>
      <c r="I1" s="82"/>
    </row>
    <row r="2" ht="12.75">
      <c r="A2" s="286" t="s">
        <v>325</v>
      </c>
    </row>
    <row r="3" spans="1:9" ht="17.25">
      <c r="A3" s="247" t="s">
        <v>256</v>
      </c>
      <c r="B3" s="247"/>
      <c r="C3" s="247"/>
      <c r="D3" s="247"/>
      <c r="E3" s="247"/>
      <c r="F3" s="247"/>
      <c r="G3" s="247"/>
      <c r="H3" s="76"/>
      <c r="I3" s="76"/>
    </row>
    <row r="4" spans="1:9" ht="15">
      <c r="A4" s="247" t="s">
        <v>0</v>
      </c>
      <c r="B4" s="247"/>
      <c r="C4" s="247"/>
      <c r="D4" s="247"/>
      <c r="E4" s="247"/>
      <c r="F4" s="247"/>
      <c r="G4" s="247"/>
      <c r="H4" s="75"/>
      <c r="I4" s="75"/>
    </row>
    <row r="5" spans="1:9" ht="15">
      <c r="A5" s="247" t="s">
        <v>149</v>
      </c>
      <c r="B5" s="247"/>
      <c r="C5" s="247"/>
      <c r="D5" s="247"/>
      <c r="E5" s="247"/>
      <c r="F5" s="247"/>
      <c r="G5" s="247"/>
      <c r="H5" s="75"/>
      <c r="I5" s="75"/>
    </row>
    <row r="6" ht="13.5" thickBot="1">
      <c r="I6" s="24"/>
    </row>
    <row r="7" spans="1:7" s="34" customFormat="1" ht="13.5" thickBot="1">
      <c r="A7" s="99"/>
      <c r="B7" s="109" t="s">
        <v>63</v>
      </c>
      <c r="C7" s="110" t="s">
        <v>64</v>
      </c>
      <c r="D7" s="109" t="s">
        <v>65</v>
      </c>
      <c r="E7" s="110" t="s">
        <v>66</v>
      </c>
      <c r="F7" s="111" t="s">
        <v>86</v>
      </c>
      <c r="G7" s="112" t="s">
        <v>87</v>
      </c>
    </row>
    <row r="8" spans="1:7" s="34" customFormat="1" ht="12.75">
      <c r="A8" s="78" t="s">
        <v>169</v>
      </c>
      <c r="B8" s="87">
        <v>2429.603709</v>
      </c>
      <c r="C8" s="87">
        <v>3312.902072</v>
      </c>
      <c r="D8" s="87">
        <v>3392.797681</v>
      </c>
      <c r="E8" s="87">
        <v>3412.435059</v>
      </c>
      <c r="F8" s="87">
        <v>3367.139542</v>
      </c>
      <c r="G8" s="88">
        <v>3500.184222</v>
      </c>
    </row>
    <row r="9" spans="1:7" s="34" customFormat="1" ht="12.75">
      <c r="A9" s="80" t="s">
        <v>11</v>
      </c>
      <c r="B9" s="91">
        <v>1488.238434</v>
      </c>
      <c r="C9" s="91">
        <v>2277.852291</v>
      </c>
      <c r="D9" s="91">
        <v>2215.104585</v>
      </c>
      <c r="E9" s="91">
        <v>2208.99252</v>
      </c>
      <c r="F9" s="91">
        <v>2244.371908</v>
      </c>
      <c r="G9" s="92">
        <v>2474.536714</v>
      </c>
    </row>
    <row r="10" spans="1:7" s="34" customFormat="1" ht="12.75">
      <c r="A10" s="79" t="s">
        <v>12</v>
      </c>
      <c r="B10" s="89">
        <v>314.085772</v>
      </c>
      <c r="C10" s="89">
        <v>686.832334</v>
      </c>
      <c r="D10" s="89">
        <v>548.03839</v>
      </c>
      <c r="E10" s="89">
        <v>707.989816</v>
      </c>
      <c r="F10" s="89">
        <v>490.74103</v>
      </c>
      <c r="G10" s="90">
        <v>748.215819</v>
      </c>
    </row>
    <row r="11" spans="1:7" s="34" customFormat="1" ht="15" customHeight="1">
      <c r="A11" s="79" t="s">
        <v>150</v>
      </c>
      <c r="B11" s="89">
        <v>292.542092</v>
      </c>
      <c r="C11" s="89">
        <v>267.983184</v>
      </c>
      <c r="D11" s="89">
        <v>269.483235</v>
      </c>
      <c r="E11" s="89">
        <v>248.194124</v>
      </c>
      <c r="F11" s="89">
        <v>234.619341</v>
      </c>
      <c r="G11" s="90">
        <v>191.860366</v>
      </c>
    </row>
    <row r="12" spans="1:7" s="34" customFormat="1" ht="12.75">
      <c r="A12" s="79" t="s">
        <v>13</v>
      </c>
      <c r="B12" s="89">
        <v>70.036614</v>
      </c>
      <c r="C12" s="89">
        <v>40.760046</v>
      </c>
      <c r="D12" s="89">
        <v>29.221874</v>
      </c>
      <c r="E12" s="89">
        <v>86.394186</v>
      </c>
      <c r="F12" s="89">
        <v>58.580573</v>
      </c>
      <c r="G12" s="90">
        <v>47.467136</v>
      </c>
    </row>
    <row r="13" spans="1:7" s="34" customFormat="1" ht="15" customHeight="1">
      <c r="A13" s="79" t="s">
        <v>157</v>
      </c>
      <c r="B13" s="89">
        <v>240.610171</v>
      </c>
      <c r="C13" s="89">
        <v>342.584467</v>
      </c>
      <c r="D13" s="89">
        <v>386.121704</v>
      </c>
      <c r="E13" s="89">
        <v>339.744144</v>
      </c>
      <c r="F13" s="89">
        <v>392.307711</v>
      </c>
      <c r="G13" s="90">
        <v>349.268265</v>
      </c>
    </row>
    <row r="14" spans="1:7" s="34" customFormat="1" ht="12.75">
      <c r="A14" s="79" t="s">
        <v>14</v>
      </c>
      <c r="B14" s="89">
        <v>39.082586</v>
      </c>
      <c r="C14" s="89">
        <v>23.571987</v>
      </c>
      <c r="D14" s="89">
        <v>37.931506</v>
      </c>
      <c r="E14" s="89">
        <v>42.871726</v>
      </c>
      <c r="F14" s="89">
        <v>31.247563</v>
      </c>
      <c r="G14" s="90">
        <v>30.4371</v>
      </c>
    </row>
    <row r="15" spans="1:7" s="34" customFormat="1" ht="15" customHeight="1">
      <c r="A15" s="79" t="s">
        <v>152</v>
      </c>
      <c r="B15" s="89">
        <v>151.175255</v>
      </c>
      <c r="C15" s="89">
        <v>208.680697</v>
      </c>
      <c r="D15" s="89">
        <v>168.643223</v>
      </c>
      <c r="E15" s="89">
        <v>128.524444</v>
      </c>
      <c r="F15" s="89">
        <v>153.190375</v>
      </c>
      <c r="G15" s="90">
        <v>130.171951</v>
      </c>
    </row>
    <row r="16" spans="1:7" s="34" customFormat="1" ht="12.75">
      <c r="A16" s="79" t="s">
        <v>15</v>
      </c>
      <c r="B16" s="89">
        <v>284.273949</v>
      </c>
      <c r="C16" s="89">
        <v>449.743062</v>
      </c>
      <c r="D16" s="89">
        <v>495.690304</v>
      </c>
      <c r="E16" s="89">
        <v>426.304994</v>
      </c>
      <c r="F16" s="89">
        <v>626.522574</v>
      </c>
      <c r="G16" s="90">
        <v>733.681313</v>
      </c>
    </row>
    <row r="17" spans="1:7" s="34" customFormat="1" ht="12.75">
      <c r="A17" s="79" t="s">
        <v>16</v>
      </c>
      <c r="B17" s="89">
        <v>74.08948</v>
      </c>
      <c r="C17" s="89">
        <v>103.508325</v>
      </c>
      <c r="D17" s="89">
        <v>189.410261</v>
      </c>
      <c r="E17" s="89">
        <v>119.224494</v>
      </c>
      <c r="F17" s="89">
        <v>159.521267</v>
      </c>
      <c r="G17" s="90">
        <v>121.939883</v>
      </c>
    </row>
    <row r="18" spans="1:7" s="34" customFormat="1" ht="12.75">
      <c r="A18" s="79" t="s">
        <v>17</v>
      </c>
      <c r="B18" s="89">
        <v>22.342515</v>
      </c>
      <c r="C18" s="89">
        <v>154.188189</v>
      </c>
      <c r="D18" s="89">
        <v>90.564088</v>
      </c>
      <c r="E18" s="89">
        <v>109.744592</v>
      </c>
      <c r="F18" s="89">
        <v>97.641474</v>
      </c>
      <c r="G18" s="90">
        <v>121.494881</v>
      </c>
    </row>
    <row r="19" spans="1:7" s="34" customFormat="1" ht="12.75">
      <c r="A19" s="80" t="s">
        <v>18</v>
      </c>
      <c r="B19" s="91">
        <v>790.303946</v>
      </c>
      <c r="C19" s="91">
        <v>871.136362</v>
      </c>
      <c r="D19" s="91">
        <v>1012.684099</v>
      </c>
      <c r="E19" s="91">
        <v>1049.030732</v>
      </c>
      <c r="F19" s="91">
        <v>932.874923</v>
      </c>
      <c r="G19" s="92">
        <v>811.422144</v>
      </c>
    </row>
    <row r="20" spans="1:7" s="34" customFormat="1" ht="12.75">
      <c r="A20" s="79" t="s">
        <v>19</v>
      </c>
      <c r="B20" s="89">
        <v>605.159575</v>
      </c>
      <c r="C20" s="89">
        <v>663.389052</v>
      </c>
      <c r="D20" s="89">
        <v>752.692279</v>
      </c>
      <c r="E20" s="89">
        <v>783.348302</v>
      </c>
      <c r="F20" s="89">
        <v>668.277805</v>
      </c>
      <c r="G20" s="90">
        <v>464.901861</v>
      </c>
    </row>
    <row r="21" spans="1:7" s="34" customFormat="1" ht="12.75">
      <c r="A21" s="79" t="s">
        <v>20</v>
      </c>
      <c r="B21" s="89">
        <v>111.285922</v>
      </c>
      <c r="C21" s="89">
        <v>123.83319</v>
      </c>
      <c r="D21" s="89">
        <v>161.422986</v>
      </c>
      <c r="E21" s="89">
        <v>190.166315</v>
      </c>
      <c r="F21" s="89">
        <v>187.517122</v>
      </c>
      <c r="G21" s="90">
        <v>21.982457</v>
      </c>
    </row>
    <row r="22" spans="1:7" s="34" customFormat="1" ht="12.75">
      <c r="A22" s="79" t="s">
        <v>21</v>
      </c>
      <c r="B22" s="89">
        <v>182.035947</v>
      </c>
      <c r="C22" s="89">
        <v>169.994533</v>
      </c>
      <c r="D22" s="89">
        <v>266.458705</v>
      </c>
      <c r="E22" s="89">
        <v>216.899538</v>
      </c>
      <c r="F22" s="89">
        <v>191.567825</v>
      </c>
      <c r="G22" s="90">
        <v>70.912487</v>
      </c>
    </row>
    <row r="23" spans="1:7" s="34" customFormat="1" ht="12.75">
      <c r="A23" s="79" t="s">
        <v>22</v>
      </c>
      <c r="B23" s="89">
        <v>2.991476</v>
      </c>
      <c r="C23" s="89">
        <v>3.429846</v>
      </c>
      <c r="D23" s="89">
        <v>9.508813</v>
      </c>
      <c r="E23" s="89">
        <v>3.559277</v>
      </c>
      <c r="F23" s="89">
        <v>3.437104</v>
      </c>
      <c r="G23" s="90">
        <v>0.505757</v>
      </c>
    </row>
    <row r="24" spans="1:7" s="34" customFormat="1" ht="12.75">
      <c r="A24" s="79" t="s">
        <v>23</v>
      </c>
      <c r="B24" s="89">
        <v>242.585898</v>
      </c>
      <c r="C24" s="89">
        <v>288.376011</v>
      </c>
      <c r="D24" s="89">
        <v>231.342973</v>
      </c>
      <c r="E24" s="89">
        <v>278.223955</v>
      </c>
      <c r="F24" s="89">
        <v>207.524002</v>
      </c>
      <c r="G24" s="90">
        <v>296.404901</v>
      </c>
    </row>
    <row r="25" spans="1:7" s="34" customFormat="1" ht="12.75">
      <c r="A25" s="79" t="s">
        <v>24</v>
      </c>
      <c r="B25" s="89">
        <v>49.215325</v>
      </c>
      <c r="C25" s="89">
        <v>59.69309</v>
      </c>
      <c r="D25" s="89">
        <v>57.838419</v>
      </c>
      <c r="E25" s="89">
        <v>66.641773</v>
      </c>
      <c r="F25" s="89">
        <v>62.289003</v>
      </c>
      <c r="G25" s="90">
        <v>57.128827</v>
      </c>
    </row>
    <row r="26" spans="1:7" s="34" customFormat="1" ht="12.75">
      <c r="A26" s="79" t="s">
        <v>25</v>
      </c>
      <c r="B26" s="89">
        <v>17.045007</v>
      </c>
      <c r="C26" s="89">
        <v>18.062382</v>
      </c>
      <c r="D26" s="89">
        <v>26.120383</v>
      </c>
      <c r="E26" s="89">
        <v>27.857444</v>
      </c>
      <c r="F26" s="89">
        <v>15.942749</v>
      </c>
      <c r="G26" s="90">
        <v>17.967432</v>
      </c>
    </row>
    <row r="27" spans="1:7" s="34" customFormat="1" ht="12.75">
      <c r="A27" s="79" t="s">
        <v>26</v>
      </c>
      <c r="B27" s="89">
        <v>185.144371</v>
      </c>
      <c r="C27" s="89">
        <v>207.74731</v>
      </c>
      <c r="D27" s="89">
        <v>259.99182</v>
      </c>
      <c r="E27" s="89">
        <v>265.68243</v>
      </c>
      <c r="F27" s="89">
        <v>264.597118</v>
      </c>
      <c r="G27" s="90">
        <v>346.520283</v>
      </c>
    </row>
    <row r="28" spans="1:7" s="34" customFormat="1" ht="12.75">
      <c r="A28" s="79" t="s">
        <v>27</v>
      </c>
      <c r="B28" s="89">
        <v>97.256108</v>
      </c>
      <c r="C28" s="89">
        <v>98.666137</v>
      </c>
      <c r="D28" s="89">
        <v>118.008626</v>
      </c>
      <c r="E28" s="89">
        <v>143.236605</v>
      </c>
      <c r="F28" s="89">
        <v>146.804924</v>
      </c>
      <c r="G28" s="90">
        <v>178.085633</v>
      </c>
    </row>
    <row r="29" spans="1:7" s="34" customFormat="1" ht="12.75">
      <c r="A29" s="79" t="s">
        <v>28</v>
      </c>
      <c r="B29" s="89">
        <v>79.571561</v>
      </c>
      <c r="C29" s="89">
        <v>97.142399</v>
      </c>
      <c r="D29" s="89">
        <v>116.342217</v>
      </c>
      <c r="E29" s="89">
        <v>103.401752</v>
      </c>
      <c r="F29" s="89">
        <v>94.980688</v>
      </c>
      <c r="G29" s="90">
        <v>152.802308</v>
      </c>
    </row>
    <row r="30" spans="1:7" s="34" customFormat="1" ht="12.75">
      <c r="A30" s="79" t="s">
        <v>29</v>
      </c>
      <c r="B30" s="89">
        <v>8.316702</v>
      </c>
      <c r="C30" s="89">
        <v>11.938774</v>
      </c>
      <c r="D30" s="89">
        <v>25.640977</v>
      </c>
      <c r="E30" s="89">
        <v>19.044073</v>
      </c>
      <c r="F30" s="89">
        <v>22.811506</v>
      </c>
      <c r="G30" s="90">
        <v>15.632342</v>
      </c>
    </row>
    <row r="31" spans="1:7" s="34" customFormat="1" ht="12.75">
      <c r="A31" s="79" t="s">
        <v>30</v>
      </c>
      <c r="B31" s="89">
        <v>31.864752</v>
      </c>
      <c r="C31" s="89">
        <v>32.334768</v>
      </c>
      <c r="D31" s="89">
        <v>34.814075</v>
      </c>
      <c r="E31" s="89">
        <v>30.290839</v>
      </c>
      <c r="F31" s="89">
        <v>30.826128</v>
      </c>
      <c r="G31" s="90">
        <v>33.981196</v>
      </c>
    </row>
    <row r="32" spans="1:7" s="34" customFormat="1" ht="15" customHeight="1">
      <c r="A32" s="81" t="s">
        <v>146</v>
      </c>
      <c r="B32" s="89">
        <v>119.196577</v>
      </c>
      <c r="C32" s="89">
        <v>131.578651</v>
      </c>
      <c r="D32" s="89">
        <v>130.194922</v>
      </c>
      <c r="E32" s="89">
        <v>124.120968</v>
      </c>
      <c r="F32" s="89">
        <v>159.066583</v>
      </c>
      <c r="G32" s="90">
        <v>180.244168</v>
      </c>
    </row>
    <row r="33" spans="1:7" s="34" customFormat="1" ht="12.75">
      <c r="A33" s="80" t="s">
        <v>170</v>
      </c>
      <c r="B33" s="91">
        <v>739.177726</v>
      </c>
      <c r="C33" s="91">
        <v>817.201392</v>
      </c>
      <c r="D33" s="91">
        <v>919.21529</v>
      </c>
      <c r="E33" s="91">
        <v>961.58079</v>
      </c>
      <c r="F33" s="91">
        <v>1125.647433</v>
      </c>
      <c r="G33" s="92">
        <v>1184.503574</v>
      </c>
    </row>
    <row r="34" spans="1:7" s="34" customFormat="1" ht="12.75">
      <c r="A34" s="79" t="s">
        <v>32</v>
      </c>
      <c r="B34" s="89">
        <v>32.073283</v>
      </c>
      <c r="C34" s="89">
        <v>39.804946</v>
      </c>
      <c r="D34" s="89">
        <v>87.081183</v>
      </c>
      <c r="E34" s="89">
        <v>103.950327</v>
      </c>
      <c r="F34" s="89">
        <v>98.26862</v>
      </c>
      <c r="G34" s="90">
        <v>114.263907</v>
      </c>
    </row>
    <row r="35" spans="1:7" s="34" customFormat="1" ht="12.75">
      <c r="A35" s="79" t="s">
        <v>33</v>
      </c>
      <c r="B35" s="89">
        <v>136.94368</v>
      </c>
      <c r="C35" s="89">
        <v>130.724675</v>
      </c>
      <c r="D35" s="89">
        <v>145.583786</v>
      </c>
      <c r="E35" s="89">
        <v>132.552298</v>
      </c>
      <c r="F35" s="89">
        <v>140.37222</v>
      </c>
      <c r="G35" s="90">
        <v>191.784999</v>
      </c>
    </row>
    <row r="36" spans="1:7" s="34" customFormat="1" ht="12.75">
      <c r="A36" s="79" t="s">
        <v>34</v>
      </c>
      <c r="B36" s="89">
        <v>73.377114</v>
      </c>
      <c r="C36" s="89">
        <v>92.621208</v>
      </c>
      <c r="D36" s="89">
        <v>84.868679</v>
      </c>
      <c r="E36" s="89">
        <v>111.463876</v>
      </c>
      <c r="F36" s="89">
        <v>104.050283</v>
      </c>
      <c r="G36" s="90">
        <v>120.039365</v>
      </c>
    </row>
    <row r="37" spans="1:7" s="34" customFormat="1" ht="12.75">
      <c r="A37" s="79" t="s">
        <v>35</v>
      </c>
      <c r="B37" s="89">
        <v>22.780412</v>
      </c>
      <c r="C37" s="89">
        <v>24.344221</v>
      </c>
      <c r="D37" s="89">
        <v>14.245355</v>
      </c>
      <c r="E37" s="89">
        <v>21.539854</v>
      </c>
      <c r="F37" s="89">
        <v>25.950133</v>
      </c>
      <c r="G37" s="90">
        <v>28.564133</v>
      </c>
    </row>
    <row r="38" spans="1:7" s="34" customFormat="1" ht="12.75">
      <c r="A38" s="79" t="s">
        <v>36</v>
      </c>
      <c r="B38" s="89">
        <v>21.972475</v>
      </c>
      <c r="C38" s="89">
        <v>26.781034</v>
      </c>
      <c r="D38" s="89">
        <v>30.023115</v>
      </c>
      <c r="E38" s="89">
        <v>36.118005</v>
      </c>
      <c r="F38" s="89">
        <v>37.442645</v>
      </c>
      <c r="G38" s="90">
        <v>38.048905</v>
      </c>
    </row>
    <row r="39" spans="1:7" s="34" customFormat="1" ht="12.75">
      <c r="A39" s="79" t="s">
        <v>37</v>
      </c>
      <c r="B39" s="89">
        <v>252.659958</v>
      </c>
      <c r="C39" s="89">
        <v>299.9776</v>
      </c>
      <c r="D39" s="89">
        <v>342.437295</v>
      </c>
      <c r="E39" s="89">
        <v>342.636568</v>
      </c>
      <c r="F39" s="89">
        <v>478.595782</v>
      </c>
      <c r="G39" s="90">
        <v>437.549956</v>
      </c>
    </row>
    <row r="40" spans="1:7" s="34" customFormat="1" ht="12.75">
      <c r="A40" s="79" t="s">
        <v>38</v>
      </c>
      <c r="B40" s="89">
        <v>87.566797</v>
      </c>
      <c r="C40" s="89">
        <v>93.678541</v>
      </c>
      <c r="D40" s="89">
        <v>88.947406</v>
      </c>
      <c r="E40" s="89">
        <v>91.333729</v>
      </c>
      <c r="F40" s="89">
        <v>94.727354</v>
      </c>
      <c r="G40" s="90">
        <v>129.074024</v>
      </c>
    </row>
    <row r="41" spans="1:7" s="34" customFormat="1" ht="12.75">
      <c r="A41" s="79" t="s">
        <v>39</v>
      </c>
      <c r="B41" s="89">
        <v>32.592114</v>
      </c>
      <c r="C41" s="89">
        <v>31.057518</v>
      </c>
      <c r="D41" s="89">
        <v>39.902815</v>
      </c>
      <c r="E41" s="89">
        <v>32.662217</v>
      </c>
      <c r="F41" s="89">
        <v>42.433268</v>
      </c>
      <c r="G41" s="90">
        <v>43.878353</v>
      </c>
    </row>
    <row r="42" spans="1:7" s="34" customFormat="1" ht="12.75">
      <c r="A42" s="79" t="s">
        <v>40</v>
      </c>
      <c r="B42" s="89">
        <v>35.005586</v>
      </c>
      <c r="C42" s="89">
        <v>39.125683</v>
      </c>
      <c r="D42" s="89">
        <v>46.142172</v>
      </c>
      <c r="E42" s="89">
        <v>34.564361</v>
      </c>
      <c r="F42" s="89">
        <v>40.6063</v>
      </c>
      <c r="G42" s="90">
        <v>40.194238</v>
      </c>
    </row>
    <row r="43" spans="1:7" s="34" customFormat="1" ht="12.75">
      <c r="A43" s="79" t="s">
        <v>41</v>
      </c>
      <c r="B43" s="89">
        <v>44.206307</v>
      </c>
      <c r="C43" s="89">
        <v>39.085966</v>
      </c>
      <c r="D43" s="89">
        <v>39.983484</v>
      </c>
      <c r="E43" s="89">
        <v>54.759555</v>
      </c>
      <c r="F43" s="89">
        <v>63.200828</v>
      </c>
      <c r="G43" s="90">
        <v>41.105694</v>
      </c>
    </row>
    <row r="44" spans="1:7" s="34" customFormat="1" ht="12.75">
      <c r="A44" s="80" t="s">
        <v>177</v>
      </c>
      <c r="B44" s="91">
        <v>1690.425983</v>
      </c>
      <c r="C44" s="91">
        <v>2495.70068</v>
      </c>
      <c r="D44" s="91">
        <v>2473.582391</v>
      </c>
      <c r="E44" s="91">
        <v>2450.854269</v>
      </c>
      <c r="F44" s="91">
        <v>2241.492109</v>
      </c>
      <c r="G44" s="92">
        <v>2315.6806479999996</v>
      </c>
    </row>
    <row r="45" spans="1:7" s="113" customFormat="1" ht="12.75">
      <c r="A45" s="80" t="s">
        <v>165</v>
      </c>
      <c r="B45" s="91">
        <v>325.314385</v>
      </c>
      <c r="C45" s="91">
        <v>339.730601</v>
      </c>
      <c r="D45" s="91">
        <v>343.284366</v>
      </c>
      <c r="E45" s="91">
        <v>346.734258</v>
      </c>
      <c r="F45" s="91">
        <v>391.813562</v>
      </c>
      <c r="G45" s="92">
        <v>485.873141</v>
      </c>
    </row>
    <row r="46" spans="1:7" s="113" customFormat="1" ht="12.75">
      <c r="A46" s="80" t="s">
        <v>166</v>
      </c>
      <c r="B46" s="91">
        <v>125.065547</v>
      </c>
      <c r="C46" s="91">
        <v>178.552394</v>
      </c>
      <c r="D46" s="91">
        <v>143.211166</v>
      </c>
      <c r="E46" s="91">
        <v>154.960061</v>
      </c>
      <c r="F46" s="91">
        <v>162.13098</v>
      </c>
      <c r="G46" s="92">
        <v>192.079577</v>
      </c>
    </row>
    <row r="47" spans="1:7" s="113" customFormat="1" ht="12.75">
      <c r="A47" s="80" t="s">
        <v>167</v>
      </c>
      <c r="B47" s="91">
        <v>5.549095</v>
      </c>
      <c r="C47" s="91">
        <v>13.711313</v>
      </c>
      <c r="D47" s="91">
        <v>12.372115</v>
      </c>
      <c r="E47" s="91">
        <v>12.949302</v>
      </c>
      <c r="F47" s="91">
        <v>12.645663</v>
      </c>
      <c r="G47" s="92">
        <v>10.671165</v>
      </c>
    </row>
    <row r="48" spans="1:7" s="34" customFormat="1" ht="13.5" thickBot="1">
      <c r="A48" s="105" t="s">
        <v>176</v>
      </c>
      <c r="B48" s="93">
        <v>1484.6280499999998</v>
      </c>
      <c r="C48" s="93">
        <v>2320.8111599999997</v>
      </c>
      <c r="D48" s="93">
        <v>2261.137076</v>
      </c>
      <c r="E48" s="93">
        <v>2246.1307699999998</v>
      </c>
      <c r="F48" s="93">
        <v>1999.1638639999996</v>
      </c>
      <c r="G48" s="94">
        <v>2011.2159189999995</v>
      </c>
    </row>
    <row r="49" spans="1:7" s="34" customFormat="1" ht="12.75" customHeight="1">
      <c r="A49" s="96" t="s">
        <v>158</v>
      </c>
      <c r="G49" s="43"/>
    </row>
    <row r="50" spans="1:7" s="34" customFormat="1" ht="12.75" customHeight="1">
      <c r="A50" s="96" t="s">
        <v>159</v>
      </c>
      <c r="G50" s="43"/>
    </row>
    <row r="51" spans="1:7" s="34" customFormat="1" ht="12.75" customHeight="1">
      <c r="A51" s="96" t="s">
        <v>153</v>
      </c>
      <c r="G51" s="43"/>
    </row>
    <row r="52" spans="1:7" s="34" customFormat="1" ht="12.75" customHeight="1">
      <c r="A52" s="96" t="s">
        <v>160</v>
      </c>
      <c r="G52" s="43"/>
    </row>
    <row r="53" ht="12.75">
      <c r="I53" s="24"/>
    </row>
    <row r="54" spans="1:9" ht="12.75">
      <c r="A54" s="24"/>
      <c r="I54" s="24"/>
    </row>
    <row r="55" ht="12.75">
      <c r="I55" s="24"/>
    </row>
  </sheetData>
  <mergeCells count="4">
    <mergeCell ref="A1:G1"/>
    <mergeCell ref="A3:G3"/>
    <mergeCell ref="A4:G4"/>
    <mergeCell ref="A5:G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86" r:id="rId1"/>
  <colBreaks count="1" manualBreakCount="1">
    <brk id="7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J11" sqref="J11"/>
    </sheetView>
  </sheetViews>
  <sheetFormatPr defaultColWidth="11.421875" defaultRowHeight="12.75"/>
  <cols>
    <col min="1" max="1" width="38.421875" style="42" customWidth="1"/>
    <col min="2" max="6" width="9.7109375" style="24" customWidth="1"/>
    <col min="7" max="7" width="9.7109375" style="42" customWidth="1"/>
    <col min="8" max="8" width="9.7109375" style="24" customWidth="1"/>
    <col min="9" max="9" width="9.7109375" style="42" customWidth="1"/>
    <col min="10" max="16384" width="11.421875" style="24" customWidth="1"/>
  </cols>
  <sheetData>
    <row r="1" spans="1:9" ht="18">
      <c r="A1" s="271" t="s">
        <v>91</v>
      </c>
      <c r="B1" s="271"/>
      <c r="C1" s="271"/>
      <c r="D1" s="271"/>
      <c r="E1" s="271"/>
      <c r="F1" s="271"/>
      <c r="G1" s="271"/>
      <c r="H1" s="82"/>
      <c r="I1" s="82"/>
    </row>
    <row r="2" ht="12.75">
      <c r="A2" s="286" t="s">
        <v>325</v>
      </c>
    </row>
    <row r="3" spans="1:9" ht="17.25">
      <c r="A3" s="247" t="s">
        <v>257</v>
      </c>
      <c r="B3" s="247"/>
      <c r="C3" s="247"/>
      <c r="D3" s="247"/>
      <c r="E3" s="247"/>
      <c r="F3" s="247"/>
      <c r="G3" s="247"/>
      <c r="H3" s="76"/>
      <c r="I3" s="76"/>
    </row>
    <row r="4" spans="1:9" ht="15">
      <c r="A4" s="247" t="s">
        <v>0</v>
      </c>
      <c r="B4" s="247"/>
      <c r="C4" s="247"/>
      <c r="D4" s="247"/>
      <c r="E4" s="247"/>
      <c r="F4" s="247"/>
      <c r="G4" s="247"/>
      <c r="H4" s="75"/>
      <c r="I4" s="75"/>
    </row>
    <row r="5" spans="1:9" ht="15">
      <c r="A5" s="247" t="s">
        <v>149</v>
      </c>
      <c r="B5" s="247"/>
      <c r="C5" s="247"/>
      <c r="D5" s="247"/>
      <c r="E5" s="247"/>
      <c r="F5" s="247"/>
      <c r="G5" s="247"/>
      <c r="H5" s="75"/>
      <c r="I5" s="75"/>
    </row>
    <row r="6" ht="13.5" thickBot="1">
      <c r="I6" s="24"/>
    </row>
    <row r="7" spans="1:7" s="34" customFormat="1" ht="13.5" thickBot="1">
      <c r="A7" s="99"/>
      <c r="B7" s="109" t="s">
        <v>63</v>
      </c>
      <c r="C7" s="110" t="s">
        <v>64</v>
      </c>
      <c r="D7" s="109" t="s">
        <v>65</v>
      </c>
      <c r="E7" s="110" t="s">
        <v>66</v>
      </c>
      <c r="F7" s="111" t="s">
        <v>86</v>
      </c>
      <c r="G7" s="112" t="s">
        <v>87</v>
      </c>
    </row>
    <row r="8" spans="1:7" s="34" customFormat="1" ht="12.75">
      <c r="A8" s="78" t="s">
        <v>169</v>
      </c>
      <c r="B8" s="87">
        <v>3315.506516</v>
      </c>
      <c r="C8" s="87">
        <v>3574.199542</v>
      </c>
      <c r="D8" s="87">
        <v>3689.329519</v>
      </c>
      <c r="E8" s="87">
        <v>3715.739482</v>
      </c>
      <c r="F8" s="87">
        <v>3681.430513</v>
      </c>
      <c r="G8" s="88">
        <v>4021.632623</v>
      </c>
    </row>
    <row r="9" spans="1:7" s="34" customFormat="1" ht="12.75">
      <c r="A9" s="80" t="s">
        <v>11</v>
      </c>
      <c r="B9" s="91">
        <v>1279.97492</v>
      </c>
      <c r="C9" s="91">
        <v>1272.273297</v>
      </c>
      <c r="D9" s="91">
        <v>1344.829197</v>
      </c>
      <c r="E9" s="91">
        <v>1530.846126</v>
      </c>
      <c r="F9" s="91">
        <v>1460.215373</v>
      </c>
      <c r="G9" s="92">
        <v>1372.335876</v>
      </c>
    </row>
    <row r="10" spans="1:7" s="34" customFormat="1" ht="12.75">
      <c r="A10" s="79" t="s">
        <v>12</v>
      </c>
      <c r="B10" s="89">
        <v>245.088599</v>
      </c>
      <c r="C10" s="89">
        <v>275.582845</v>
      </c>
      <c r="D10" s="89">
        <v>249.811576</v>
      </c>
      <c r="E10" s="89">
        <v>267.167539</v>
      </c>
      <c r="F10" s="89">
        <v>230.621556</v>
      </c>
      <c r="G10" s="90">
        <v>263.18196</v>
      </c>
    </row>
    <row r="11" spans="1:7" s="34" customFormat="1" ht="14.25">
      <c r="A11" s="79" t="s">
        <v>150</v>
      </c>
      <c r="B11" s="89">
        <v>32.265521</v>
      </c>
      <c r="C11" s="89">
        <v>22.115231</v>
      </c>
      <c r="D11" s="89">
        <v>17.539063</v>
      </c>
      <c r="E11" s="89">
        <v>19.957467</v>
      </c>
      <c r="F11" s="89">
        <v>22.09153</v>
      </c>
      <c r="G11" s="90">
        <v>14.976776</v>
      </c>
    </row>
    <row r="12" spans="1:7" s="34" customFormat="1" ht="12.75">
      <c r="A12" s="79" t="s">
        <v>13</v>
      </c>
      <c r="B12" s="89">
        <v>132.187994</v>
      </c>
      <c r="C12" s="89">
        <v>123.243615</v>
      </c>
      <c r="D12" s="89">
        <v>122.62778</v>
      </c>
      <c r="E12" s="89">
        <v>120.836698</v>
      </c>
      <c r="F12" s="89">
        <v>104.352879</v>
      </c>
      <c r="G12" s="90">
        <v>85.65295</v>
      </c>
    </row>
    <row r="13" spans="1:7" s="34" customFormat="1" ht="14.25">
      <c r="A13" s="79" t="s">
        <v>157</v>
      </c>
      <c r="B13" s="89">
        <v>237.638512</v>
      </c>
      <c r="C13" s="89">
        <v>204.338556</v>
      </c>
      <c r="D13" s="89">
        <v>275.624653</v>
      </c>
      <c r="E13" s="89">
        <v>302.169044</v>
      </c>
      <c r="F13" s="89">
        <v>288.728359</v>
      </c>
      <c r="G13" s="90">
        <v>274.43041</v>
      </c>
    </row>
    <row r="14" spans="1:7" s="34" customFormat="1" ht="12.75">
      <c r="A14" s="79" t="s">
        <v>14</v>
      </c>
      <c r="B14" s="89">
        <v>42.163552</v>
      </c>
      <c r="C14" s="89">
        <v>25.654859</v>
      </c>
      <c r="D14" s="89">
        <v>21.873029</v>
      </c>
      <c r="E14" s="89">
        <v>26.479867</v>
      </c>
      <c r="F14" s="89">
        <v>19.313145</v>
      </c>
      <c r="G14" s="90">
        <v>19.325173</v>
      </c>
    </row>
    <row r="15" spans="1:7" s="34" customFormat="1" ht="14.25">
      <c r="A15" s="79" t="s">
        <v>152</v>
      </c>
      <c r="B15" s="89">
        <v>470.368518</v>
      </c>
      <c r="C15" s="89">
        <v>450.225134</v>
      </c>
      <c r="D15" s="89">
        <v>464.123533</v>
      </c>
      <c r="E15" s="89">
        <v>561.250233</v>
      </c>
      <c r="F15" s="89">
        <v>609.776152</v>
      </c>
      <c r="G15" s="90">
        <v>496.333205</v>
      </c>
    </row>
    <row r="16" spans="1:7" s="34" customFormat="1" ht="12.75">
      <c r="A16" s="79" t="s">
        <v>15</v>
      </c>
      <c r="B16" s="89">
        <v>49.728261</v>
      </c>
      <c r="C16" s="89">
        <v>64.388</v>
      </c>
      <c r="D16" s="89">
        <v>49.153616</v>
      </c>
      <c r="E16" s="89">
        <v>40.875332</v>
      </c>
      <c r="F16" s="89">
        <v>60.15052</v>
      </c>
      <c r="G16" s="90">
        <v>70.184436</v>
      </c>
    </row>
    <row r="17" spans="1:7" s="34" customFormat="1" ht="12.75">
      <c r="A17" s="79" t="s">
        <v>16</v>
      </c>
      <c r="B17" s="89">
        <v>40.613384</v>
      </c>
      <c r="C17" s="89">
        <v>54.540767</v>
      </c>
      <c r="D17" s="89">
        <v>51.265779</v>
      </c>
      <c r="E17" s="89">
        <v>83.080344</v>
      </c>
      <c r="F17" s="89">
        <v>38.02588</v>
      </c>
      <c r="G17" s="90">
        <v>88.363028</v>
      </c>
    </row>
    <row r="18" spans="1:7" s="34" customFormat="1" ht="12.75">
      <c r="A18" s="79" t="s">
        <v>17</v>
      </c>
      <c r="B18" s="89">
        <v>29.920579</v>
      </c>
      <c r="C18" s="89">
        <v>52.18429</v>
      </c>
      <c r="D18" s="89">
        <v>92.810168</v>
      </c>
      <c r="E18" s="89">
        <v>109.029602</v>
      </c>
      <c r="F18" s="89">
        <v>87.155352</v>
      </c>
      <c r="G18" s="90">
        <v>59.887938</v>
      </c>
    </row>
    <row r="19" spans="1:7" s="34" customFormat="1" ht="12.75">
      <c r="A19" s="80" t="s">
        <v>18</v>
      </c>
      <c r="B19" s="91">
        <v>1952.894085</v>
      </c>
      <c r="C19" s="91">
        <v>2211.386783</v>
      </c>
      <c r="D19" s="91">
        <v>2258.108502</v>
      </c>
      <c r="E19" s="91">
        <v>2088.017799</v>
      </c>
      <c r="F19" s="91">
        <v>2105.26427</v>
      </c>
      <c r="G19" s="92">
        <v>2538.920121</v>
      </c>
    </row>
    <row r="20" spans="1:7" s="34" customFormat="1" ht="12.75">
      <c r="A20" s="79" t="s">
        <v>19</v>
      </c>
      <c r="B20" s="89">
        <v>1687.524023</v>
      </c>
      <c r="C20" s="89">
        <v>1947.589465</v>
      </c>
      <c r="D20" s="89">
        <v>1986.673307</v>
      </c>
      <c r="E20" s="89">
        <v>1803.636007</v>
      </c>
      <c r="F20" s="89">
        <v>1830.252025</v>
      </c>
      <c r="G20" s="90">
        <v>2221.922596</v>
      </c>
    </row>
    <row r="21" spans="1:7" s="34" customFormat="1" ht="12.75">
      <c r="A21" s="79" t="s">
        <v>20</v>
      </c>
      <c r="B21" s="89">
        <v>282.141139</v>
      </c>
      <c r="C21" s="89">
        <v>286.658512</v>
      </c>
      <c r="D21" s="89">
        <v>400.249572</v>
      </c>
      <c r="E21" s="89">
        <v>446.021643</v>
      </c>
      <c r="F21" s="89">
        <v>459.238416</v>
      </c>
      <c r="G21" s="90">
        <v>369.291551</v>
      </c>
    </row>
    <row r="22" spans="1:7" s="34" customFormat="1" ht="12.75">
      <c r="A22" s="79" t="s">
        <v>21</v>
      </c>
      <c r="B22" s="89">
        <v>868.226906</v>
      </c>
      <c r="C22" s="89">
        <v>1070.510846</v>
      </c>
      <c r="D22" s="89">
        <v>1060.891414</v>
      </c>
      <c r="E22" s="89">
        <v>843.300477</v>
      </c>
      <c r="F22" s="89">
        <v>841.088799</v>
      </c>
      <c r="G22" s="90">
        <v>1270.6668</v>
      </c>
    </row>
    <row r="23" spans="1:7" s="34" customFormat="1" ht="12.75">
      <c r="A23" s="79" t="s">
        <v>22</v>
      </c>
      <c r="B23" s="89">
        <v>10.815681</v>
      </c>
      <c r="C23" s="89">
        <v>6.90791</v>
      </c>
      <c r="D23" s="89">
        <v>7.285596</v>
      </c>
      <c r="E23" s="89">
        <v>6.707153</v>
      </c>
      <c r="F23" s="89">
        <v>6.777115</v>
      </c>
      <c r="G23" s="90">
        <v>10.074708</v>
      </c>
    </row>
    <row r="24" spans="1:7" s="34" customFormat="1" ht="12.75">
      <c r="A24" s="79" t="s">
        <v>23</v>
      </c>
      <c r="B24" s="89">
        <v>48.213686</v>
      </c>
      <c r="C24" s="89">
        <v>67.140257</v>
      </c>
      <c r="D24" s="89">
        <v>68.469868</v>
      </c>
      <c r="E24" s="89">
        <v>54.400628</v>
      </c>
      <c r="F24" s="89">
        <v>77.761216</v>
      </c>
      <c r="G24" s="90">
        <v>47.81663</v>
      </c>
    </row>
    <row r="25" spans="1:7" s="34" customFormat="1" ht="12.75">
      <c r="A25" s="79" t="s">
        <v>24</v>
      </c>
      <c r="B25" s="89">
        <v>361.30688</v>
      </c>
      <c r="C25" s="89">
        <v>396.490496</v>
      </c>
      <c r="D25" s="89">
        <v>350.228015</v>
      </c>
      <c r="E25" s="89">
        <v>349.669223</v>
      </c>
      <c r="F25" s="89">
        <v>370.015379</v>
      </c>
      <c r="G25" s="90">
        <v>435.237138</v>
      </c>
    </row>
    <row r="26" spans="1:7" s="34" customFormat="1" ht="12.75">
      <c r="A26" s="79" t="s">
        <v>25</v>
      </c>
      <c r="B26" s="89">
        <v>116.819731</v>
      </c>
      <c r="C26" s="89">
        <v>119.881444</v>
      </c>
      <c r="D26" s="89">
        <v>99.548842</v>
      </c>
      <c r="E26" s="89">
        <v>103.536883</v>
      </c>
      <c r="F26" s="89">
        <v>75.3711</v>
      </c>
      <c r="G26" s="90">
        <v>88.835769</v>
      </c>
    </row>
    <row r="27" spans="1:7" s="34" customFormat="1" ht="12.75">
      <c r="A27" s="79" t="s">
        <v>26</v>
      </c>
      <c r="B27" s="89">
        <v>265.370062</v>
      </c>
      <c r="C27" s="89">
        <v>263.797318</v>
      </c>
      <c r="D27" s="89">
        <v>271.435195</v>
      </c>
      <c r="E27" s="89">
        <v>284.381792</v>
      </c>
      <c r="F27" s="89">
        <v>275.012245</v>
      </c>
      <c r="G27" s="90">
        <v>316.997525</v>
      </c>
    </row>
    <row r="28" spans="1:7" s="34" customFormat="1" ht="12.75">
      <c r="A28" s="79" t="s">
        <v>27</v>
      </c>
      <c r="B28" s="89">
        <v>157.004133</v>
      </c>
      <c r="C28" s="89">
        <v>151.628225</v>
      </c>
      <c r="D28" s="89">
        <v>165.508939</v>
      </c>
      <c r="E28" s="89">
        <v>184.635587</v>
      </c>
      <c r="F28" s="89">
        <v>193.269799</v>
      </c>
      <c r="G28" s="90">
        <v>185.837989</v>
      </c>
    </row>
    <row r="29" spans="1:7" s="34" customFormat="1" ht="12.75">
      <c r="A29" s="79" t="s">
        <v>28</v>
      </c>
      <c r="B29" s="89">
        <v>99.546884</v>
      </c>
      <c r="C29" s="89">
        <v>98.102561</v>
      </c>
      <c r="D29" s="89">
        <v>92.72073</v>
      </c>
      <c r="E29" s="89">
        <v>86.672292</v>
      </c>
      <c r="F29" s="89">
        <v>72.661445</v>
      </c>
      <c r="G29" s="90">
        <v>110.677892</v>
      </c>
    </row>
    <row r="30" spans="1:7" s="34" customFormat="1" ht="12.75">
      <c r="A30" s="79" t="s">
        <v>29</v>
      </c>
      <c r="B30" s="89">
        <v>8.819045</v>
      </c>
      <c r="C30" s="89">
        <v>14.066532</v>
      </c>
      <c r="D30" s="89">
        <v>13.205526</v>
      </c>
      <c r="E30" s="89">
        <v>13.073913</v>
      </c>
      <c r="F30" s="89">
        <v>9.081001</v>
      </c>
      <c r="G30" s="90">
        <v>20.481644</v>
      </c>
    </row>
    <row r="31" spans="1:7" s="34" customFormat="1" ht="12.75">
      <c r="A31" s="79" t="s">
        <v>30</v>
      </c>
      <c r="B31" s="89">
        <v>29.374205</v>
      </c>
      <c r="C31" s="89">
        <v>39.140876</v>
      </c>
      <c r="D31" s="89">
        <v>32.834837</v>
      </c>
      <c r="E31" s="89">
        <v>33.903738</v>
      </c>
      <c r="F31" s="89">
        <v>40.894743</v>
      </c>
      <c r="G31" s="90">
        <v>27.734218</v>
      </c>
    </row>
    <row r="32" spans="1:7" s="34" customFormat="1" ht="13.5" customHeight="1">
      <c r="A32" s="81" t="s">
        <v>146</v>
      </c>
      <c r="B32" s="89">
        <v>53.263306</v>
      </c>
      <c r="C32" s="89">
        <v>51.398586</v>
      </c>
      <c r="D32" s="89">
        <v>53.556983</v>
      </c>
      <c r="E32" s="89">
        <v>62.971819</v>
      </c>
      <c r="F32" s="89">
        <v>75.056127</v>
      </c>
      <c r="G32" s="90">
        <v>82.642408</v>
      </c>
    </row>
    <row r="33" spans="1:7" s="34" customFormat="1" ht="12.75">
      <c r="A33" s="80" t="s">
        <v>170</v>
      </c>
      <c r="B33" s="91">
        <v>1651.391467</v>
      </c>
      <c r="C33" s="91">
        <v>1850.205996</v>
      </c>
      <c r="D33" s="91">
        <v>1750.646603</v>
      </c>
      <c r="E33" s="91">
        <v>1740.290854</v>
      </c>
      <c r="F33" s="91">
        <v>1959.163094</v>
      </c>
      <c r="G33" s="92">
        <v>2046.981584</v>
      </c>
    </row>
    <row r="34" spans="1:7" s="34" customFormat="1" ht="12.75">
      <c r="A34" s="79" t="s">
        <v>32</v>
      </c>
      <c r="B34" s="89">
        <v>33.250423</v>
      </c>
      <c r="C34" s="89">
        <v>70.05482</v>
      </c>
      <c r="D34" s="89">
        <v>46.821036</v>
      </c>
      <c r="E34" s="89">
        <v>57.987838</v>
      </c>
      <c r="F34" s="89">
        <v>69.376924</v>
      </c>
      <c r="G34" s="90">
        <v>68.322358</v>
      </c>
    </row>
    <row r="35" spans="1:7" s="34" customFormat="1" ht="12.75">
      <c r="A35" s="79" t="s">
        <v>33</v>
      </c>
      <c r="B35" s="89">
        <v>74.003538</v>
      </c>
      <c r="C35" s="89">
        <v>71.320842</v>
      </c>
      <c r="D35" s="89">
        <v>71.27565</v>
      </c>
      <c r="E35" s="89">
        <v>73.702495</v>
      </c>
      <c r="F35" s="89">
        <v>78.010162</v>
      </c>
      <c r="G35" s="90">
        <v>104.384155</v>
      </c>
    </row>
    <row r="36" spans="1:7" s="34" customFormat="1" ht="12.75">
      <c r="A36" s="79" t="s">
        <v>34</v>
      </c>
      <c r="B36" s="89">
        <v>74.494695</v>
      </c>
      <c r="C36" s="89">
        <v>75.297152</v>
      </c>
      <c r="D36" s="89">
        <v>71.110812</v>
      </c>
      <c r="E36" s="89">
        <v>70.060219</v>
      </c>
      <c r="F36" s="89">
        <v>55.614712</v>
      </c>
      <c r="G36" s="90">
        <v>69.465607</v>
      </c>
    </row>
    <row r="37" spans="1:7" s="34" customFormat="1" ht="12.75">
      <c r="A37" s="79" t="s">
        <v>35</v>
      </c>
      <c r="B37" s="89">
        <v>63.424035</v>
      </c>
      <c r="C37" s="89">
        <v>94.779553</v>
      </c>
      <c r="D37" s="89">
        <v>83.639295</v>
      </c>
      <c r="E37" s="89">
        <v>83.950043</v>
      </c>
      <c r="F37" s="89">
        <v>104.454164</v>
      </c>
      <c r="G37" s="90">
        <v>104.688384</v>
      </c>
    </row>
    <row r="38" spans="1:7" s="34" customFormat="1" ht="12.75">
      <c r="A38" s="79" t="s">
        <v>36</v>
      </c>
      <c r="B38" s="89">
        <v>39.999423</v>
      </c>
      <c r="C38" s="89">
        <v>46.271346</v>
      </c>
      <c r="D38" s="89">
        <v>50.345622</v>
      </c>
      <c r="E38" s="89">
        <v>50.221189</v>
      </c>
      <c r="F38" s="89">
        <v>60.582638</v>
      </c>
      <c r="G38" s="90">
        <v>58.926807</v>
      </c>
    </row>
    <row r="39" spans="1:7" s="34" customFormat="1" ht="12.75">
      <c r="A39" s="79" t="s">
        <v>37</v>
      </c>
      <c r="B39" s="89">
        <v>1190.327562</v>
      </c>
      <c r="C39" s="89">
        <v>1296.019075</v>
      </c>
      <c r="D39" s="89">
        <v>1232.079817</v>
      </c>
      <c r="E39" s="89">
        <v>1201.853062</v>
      </c>
      <c r="F39" s="89">
        <v>1378.997687</v>
      </c>
      <c r="G39" s="90">
        <v>1434.816533</v>
      </c>
    </row>
    <row r="40" spans="1:7" s="34" customFormat="1" ht="12.75">
      <c r="A40" s="79" t="s">
        <v>38</v>
      </c>
      <c r="B40" s="89">
        <v>79.732561</v>
      </c>
      <c r="C40" s="89">
        <v>92.452515</v>
      </c>
      <c r="D40" s="89">
        <v>94.131876</v>
      </c>
      <c r="E40" s="89">
        <v>99.028344</v>
      </c>
      <c r="F40" s="89">
        <v>96.555709</v>
      </c>
      <c r="G40" s="90">
        <v>101.570107</v>
      </c>
    </row>
    <row r="41" spans="1:7" s="34" customFormat="1" ht="12.75">
      <c r="A41" s="79" t="s">
        <v>39</v>
      </c>
      <c r="B41" s="89">
        <v>37.892963</v>
      </c>
      <c r="C41" s="89">
        <v>39.182052</v>
      </c>
      <c r="D41" s="89">
        <v>40.468481</v>
      </c>
      <c r="E41" s="89">
        <v>41.600462</v>
      </c>
      <c r="F41" s="89">
        <v>44.972334</v>
      </c>
      <c r="G41" s="90">
        <v>44.390425</v>
      </c>
    </row>
    <row r="42" spans="1:7" s="34" customFormat="1" ht="12.75">
      <c r="A42" s="79" t="s">
        <v>40</v>
      </c>
      <c r="B42" s="89">
        <v>35.119688</v>
      </c>
      <c r="C42" s="89">
        <v>42.708265</v>
      </c>
      <c r="D42" s="89">
        <v>37.782788</v>
      </c>
      <c r="E42" s="89">
        <v>38.579056</v>
      </c>
      <c r="F42" s="89">
        <v>46.838096</v>
      </c>
      <c r="G42" s="90">
        <v>32.404909</v>
      </c>
    </row>
    <row r="43" spans="1:7" s="34" customFormat="1" ht="12.75">
      <c r="A43" s="79" t="s">
        <v>41</v>
      </c>
      <c r="B43" s="89">
        <v>23.146579</v>
      </c>
      <c r="C43" s="89">
        <v>22.120376</v>
      </c>
      <c r="D43" s="89">
        <v>22.991226</v>
      </c>
      <c r="E43" s="89">
        <v>23.308146</v>
      </c>
      <c r="F43" s="89">
        <v>23.760668</v>
      </c>
      <c r="G43" s="90">
        <v>28.012299</v>
      </c>
    </row>
    <row r="44" spans="1:7" s="34" customFormat="1" ht="12.75">
      <c r="A44" s="80" t="s">
        <v>177</v>
      </c>
      <c r="B44" s="91">
        <v>1664.115049</v>
      </c>
      <c r="C44" s="91">
        <v>1723.993546</v>
      </c>
      <c r="D44" s="91">
        <v>1938.682916</v>
      </c>
      <c r="E44" s="91">
        <v>1975.4486279999999</v>
      </c>
      <c r="F44" s="91">
        <v>1722.2674189999998</v>
      </c>
      <c r="G44" s="92">
        <v>1974.6510389999999</v>
      </c>
    </row>
    <row r="45" spans="1:7" s="34" customFormat="1" ht="12.75">
      <c r="A45" s="80" t="s">
        <v>165</v>
      </c>
      <c r="B45" s="91">
        <v>223.922738</v>
      </c>
      <c r="C45" s="91">
        <v>243.407285</v>
      </c>
      <c r="D45" s="91">
        <v>261.705546</v>
      </c>
      <c r="E45" s="91">
        <v>269.036969</v>
      </c>
      <c r="F45" s="91">
        <v>277.018222</v>
      </c>
      <c r="G45" s="92">
        <v>274.11523</v>
      </c>
    </row>
    <row r="46" spans="1:7" s="34" customFormat="1" ht="12.75">
      <c r="A46" s="80" t="s">
        <v>166</v>
      </c>
      <c r="B46" s="91">
        <v>33.572198</v>
      </c>
      <c r="C46" s="91">
        <v>52.003292</v>
      </c>
      <c r="D46" s="91">
        <v>47.135417</v>
      </c>
      <c r="E46" s="91">
        <v>49.053752</v>
      </c>
      <c r="F46" s="91">
        <v>53.564486</v>
      </c>
      <c r="G46" s="92">
        <v>70.624181</v>
      </c>
    </row>
    <row r="47" spans="1:7" s="34" customFormat="1" ht="12.75">
      <c r="A47" s="80" t="s">
        <v>167</v>
      </c>
      <c r="B47" s="91">
        <v>4.321017</v>
      </c>
      <c r="C47" s="91">
        <v>8.056913</v>
      </c>
      <c r="D47" s="91">
        <v>9.224013</v>
      </c>
      <c r="E47" s="91">
        <v>9.599702</v>
      </c>
      <c r="F47" s="91">
        <v>9.384442</v>
      </c>
      <c r="G47" s="92">
        <v>21.715553</v>
      </c>
    </row>
    <row r="48" spans="1:7" s="34" customFormat="1" ht="13.5" thickBot="1">
      <c r="A48" s="86" t="s">
        <v>176</v>
      </c>
      <c r="B48" s="93">
        <v>1469.443492</v>
      </c>
      <c r="C48" s="93">
        <v>1524.5326400000001</v>
      </c>
      <c r="D48" s="93">
        <v>1714.888774</v>
      </c>
      <c r="E48" s="93">
        <v>1745.865709</v>
      </c>
      <c r="F48" s="93">
        <v>1489.4292409999998</v>
      </c>
      <c r="G48" s="94">
        <v>1749.4444369999999</v>
      </c>
    </row>
    <row r="49" spans="1:7" s="34" customFormat="1" ht="14.25">
      <c r="A49" s="96" t="s">
        <v>158</v>
      </c>
      <c r="G49" s="43"/>
    </row>
    <row r="50" spans="1:7" s="34" customFormat="1" ht="14.25">
      <c r="A50" s="96" t="s">
        <v>159</v>
      </c>
      <c r="G50" s="43"/>
    </row>
    <row r="51" spans="1:7" s="34" customFormat="1" ht="14.25">
      <c r="A51" s="96" t="s">
        <v>153</v>
      </c>
      <c r="G51" s="43"/>
    </row>
    <row r="52" spans="1:7" s="34" customFormat="1" ht="14.25">
      <c r="A52" s="96" t="s">
        <v>160</v>
      </c>
      <c r="G52" s="43"/>
    </row>
    <row r="53" ht="12.75">
      <c r="I53" s="24"/>
    </row>
    <row r="54" spans="1:9" ht="12.75">
      <c r="A54" s="24"/>
      <c r="I54" s="24"/>
    </row>
    <row r="55" ht="12.75">
      <c r="I55" s="24"/>
    </row>
  </sheetData>
  <mergeCells count="4">
    <mergeCell ref="A1:G1"/>
    <mergeCell ref="A3:G3"/>
    <mergeCell ref="A4:G4"/>
    <mergeCell ref="A5:G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workbookViewId="0" topLeftCell="A1">
      <selection activeCell="K17" sqref="K17"/>
    </sheetView>
  </sheetViews>
  <sheetFormatPr defaultColWidth="11.421875" defaultRowHeight="12.75"/>
  <cols>
    <col min="1" max="1" width="38.28125" style="42" customWidth="1"/>
    <col min="2" max="6" width="9.7109375" style="24" customWidth="1"/>
    <col min="7" max="7" width="9.7109375" style="42" customWidth="1"/>
    <col min="8" max="16384" width="11.421875" style="24" customWidth="1"/>
  </cols>
  <sheetData>
    <row r="1" spans="1:7" ht="18">
      <c r="A1" s="271" t="s">
        <v>91</v>
      </c>
      <c r="B1" s="271"/>
      <c r="C1" s="271"/>
      <c r="D1" s="271"/>
      <c r="E1" s="271"/>
      <c r="F1" s="271"/>
      <c r="G1" s="271"/>
    </row>
    <row r="2" ht="12.75">
      <c r="A2" s="286" t="s">
        <v>325</v>
      </c>
    </row>
    <row r="3" spans="1:7" ht="17.25">
      <c r="A3" s="247" t="s">
        <v>258</v>
      </c>
      <c r="B3" s="247"/>
      <c r="C3" s="247"/>
      <c r="D3" s="247"/>
      <c r="E3" s="247"/>
      <c r="F3" s="247"/>
      <c r="G3" s="247"/>
    </row>
    <row r="4" spans="1:7" ht="15">
      <c r="A4" s="247" t="s">
        <v>0</v>
      </c>
      <c r="B4" s="247"/>
      <c r="C4" s="247"/>
      <c r="D4" s="247"/>
      <c r="E4" s="247"/>
      <c r="F4" s="247"/>
      <c r="G4" s="247"/>
    </row>
    <row r="5" spans="1:7" ht="15">
      <c r="A5" s="247" t="s">
        <v>149</v>
      </c>
      <c r="B5" s="247"/>
      <c r="C5" s="247"/>
      <c r="D5" s="247"/>
      <c r="E5" s="247"/>
      <c r="F5" s="247"/>
      <c r="G5" s="247"/>
    </row>
    <row r="6" ht="13.5" thickBot="1"/>
    <row r="7" spans="1:7" s="34" customFormat="1" ht="13.5" thickBot="1">
      <c r="A7" s="99"/>
      <c r="B7" s="109" t="s">
        <v>63</v>
      </c>
      <c r="C7" s="110" t="s">
        <v>64</v>
      </c>
      <c r="D7" s="109" t="s">
        <v>65</v>
      </c>
      <c r="E7" s="110" t="s">
        <v>66</v>
      </c>
      <c r="F7" s="111" t="s">
        <v>86</v>
      </c>
      <c r="G7" s="112" t="s">
        <v>87</v>
      </c>
    </row>
    <row r="8" spans="1:7" s="34" customFormat="1" ht="12.75">
      <c r="A8" s="78" t="s">
        <v>169</v>
      </c>
      <c r="B8" s="87">
        <v>2670.077001</v>
      </c>
      <c r="C8" s="87">
        <v>2628.11535</v>
      </c>
      <c r="D8" s="87">
        <v>2648.371591</v>
      </c>
      <c r="E8" s="87">
        <v>2588.415549</v>
      </c>
      <c r="F8" s="87">
        <v>2554.757299</v>
      </c>
      <c r="G8" s="88">
        <v>2724.791782</v>
      </c>
    </row>
    <row r="9" spans="1:7" s="34" customFormat="1" ht="12.75">
      <c r="A9" s="80" t="s">
        <v>11</v>
      </c>
      <c r="B9" s="91">
        <v>2193.906669</v>
      </c>
      <c r="C9" s="91">
        <v>2079.949144</v>
      </c>
      <c r="D9" s="91">
        <v>2043.886065</v>
      </c>
      <c r="E9" s="91">
        <v>2032.395743</v>
      </c>
      <c r="F9" s="91">
        <v>2046.25633</v>
      </c>
      <c r="G9" s="92">
        <v>2101.94899</v>
      </c>
    </row>
    <row r="10" spans="1:7" s="34" customFormat="1" ht="12.75">
      <c r="A10" s="79" t="s">
        <v>12</v>
      </c>
      <c r="B10" s="89">
        <v>49.311936</v>
      </c>
      <c r="C10" s="89">
        <v>61.164662</v>
      </c>
      <c r="D10" s="89">
        <v>57.017794</v>
      </c>
      <c r="E10" s="89">
        <v>55.33835</v>
      </c>
      <c r="F10" s="89">
        <v>41.904388</v>
      </c>
      <c r="G10" s="90">
        <v>46.242712</v>
      </c>
    </row>
    <row r="11" spans="1:7" s="34" customFormat="1" ht="14.25">
      <c r="A11" s="79" t="s">
        <v>150</v>
      </c>
      <c r="B11" s="89">
        <v>8.294816</v>
      </c>
      <c r="C11" s="89">
        <v>7.417836</v>
      </c>
      <c r="D11" s="89">
        <v>6.641299</v>
      </c>
      <c r="E11" s="89">
        <v>6.053352</v>
      </c>
      <c r="F11" s="89">
        <v>8.816649</v>
      </c>
      <c r="G11" s="90">
        <v>3.587445</v>
      </c>
    </row>
    <row r="12" spans="1:7" s="34" customFormat="1" ht="12.75">
      <c r="A12" s="79" t="s">
        <v>13</v>
      </c>
      <c r="B12" s="89">
        <v>1.599713</v>
      </c>
      <c r="C12" s="89">
        <v>7.385818</v>
      </c>
      <c r="D12" s="89">
        <v>4.643703</v>
      </c>
      <c r="E12" s="89">
        <v>4.497295</v>
      </c>
      <c r="F12" s="89">
        <v>3.018335</v>
      </c>
      <c r="G12" s="90">
        <v>3.60676</v>
      </c>
    </row>
    <row r="13" spans="1:7" s="34" customFormat="1" ht="12.75" customHeight="1">
      <c r="A13" s="79" t="s">
        <v>157</v>
      </c>
      <c r="B13" s="89">
        <v>347.588986</v>
      </c>
      <c r="C13" s="89">
        <v>263.032035</v>
      </c>
      <c r="D13" s="89">
        <v>322.396998</v>
      </c>
      <c r="E13" s="89">
        <v>379.984158</v>
      </c>
      <c r="F13" s="89">
        <v>364.662565</v>
      </c>
      <c r="G13" s="90">
        <v>410.194576</v>
      </c>
    </row>
    <row r="14" spans="1:7" s="34" customFormat="1" ht="12.75">
      <c r="A14" s="79" t="s">
        <v>14</v>
      </c>
      <c r="B14" s="89">
        <v>43.898275</v>
      </c>
      <c r="C14" s="89">
        <v>25.65751</v>
      </c>
      <c r="D14" s="89">
        <v>23.598071</v>
      </c>
      <c r="E14" s="89">
        <v>42.817478</v>
      </c>
      <c r="F14" s="89">
        <v>35.445626</v>
      </c>
      <c r="G14" s="90">
        <v>21.056843</v>
      </c>
    </row>
    <row r="15" spans="1:7" s="34" customFormat="1" ht="12.75" customHeight="1">
      <c r="A15" s="79" t="s">
        <v>152</v>
      </c>
      <c r="B15" s="89">
        <v>1622.00239</v>
      </c>
      <c r="C15" s="89">
        <v>1554.94809</v>
      </c>
      <c r="D15" s="89">
        <v>1481.27953</v>
      </c>
      <c r="E15" s="89">
        <v>1359.568993</v>
      </c>
      <c r="F15" s="89">
        <v>1463.576571</v>
      </c>
      <c r="G15" s="90">
        <v>1431.369464</v>
      </c>
    </row>
    <row r="16" spans="1:7" s="34" customFormat="1" ht="12.75">
      <c r="A16" s="79" t="s">
        <v>15</v>
      </c>
      <c r="B16" s="89">
        <v>61.6026</v>
      </c>
      <c r="C16" s="89">
        <v>85.11102</v>
      </c>
      <c r="D16" s="89">
        <v>78.60157</v>
      </c>
      <c r="E16" s="89">
        <v>98.824805</v>
      </c>
      <c r="F16" s="89">
        <v>93.112715</v>
      </c>
      <c r="G16" s="90">
        <v>89.272595</v>
      </c>
    </row>
    <row r="17" spans="1:7" s="34" customFormat="1" ht="12.75">
      <c r="A17" s="79" t="s">
        <v>16</v>
      </c>
      <c r="B17" s="89">
        <v>48.428521</v>
      </c>
      <c r="C17" s="89">
        <v>60.506816</v>
      </c>
      <c r="D17" s="89">
        <v>48.898226</v>
      </c>
      <c r="E17" s="89">
        <v>64.554112</v>
      </c>
      <c r="F17" s="89">
        <v>25.781351</v>
      </c>
      <c r="G17" s="90">
        <v>60.870173</v>
      </c>
    </row>
    <row r="18" spans="1:7" s="34" customFormat="1" ht="12.75">
      <c r="A18" s="79" t="s">
        <v>17</v>
      </c>
      <c r="B18" s="89">
        <v>11.179432</v>
      </c>
      <c r="C18" s="89">
        <v>14.725357</v>
      </c>
      <c r="D18" s="89">
        <v>20.808874</v>
      </c>
      <c r="E18" s="89">
        <v>20.7572</v>
      </c>
      <c r="F18" s="89">
        <v>9.93813</v>
      </c>
      <c r="G18" s="90">
        <v>35.748422</v>
      </c>
    </row>
    <row r="19" spans="1:7" s="34" customFormat="1" ht="12.75">
      <c r="A19" s="80" t="s">
        <v>18</v>
      </c>
      <c r="B19" s="91">
        <v>406.478021</v>
      </c>
      <c r="C19" s="91">
        <v>472.077389</v>
      </c>
      <c r="D19" s="91">
        <v>526.693706</v>
      </c>
      <c r="E19" s="91">
        <v>478.429108</v>
      </c>
      <c r="F19" s="91">
        <v>430.355652</v>
      </c>
      <c r="G19" s="92">
        <v>539.270178</v>
      </c>
    </row>
    <row r="20" spans="1:7" s="34" customFormat="1" ht="12.75">
      <c r="A20" s="79" t="s">
        <v>19</v>
      </c>
      <c r="B20" s="89">
        <v>336.663827</v>
      </c>
      <c r="C20" s="89">
        <v>380.525016</v>
      </c>
      <c r="D20" s="89">
        <v>447.012304</v>
      </c>
      <c r="E20" s="89">
        <v>393.727003</v>
      </c>
      <c r="F20" s="89">
        <v>348.204829</v>
      </c>
      <c r="G20" s="90">
        <v>446.742057</v>
      </c>
    </row>
    <row r="21" spans="1:7" s="34" customFormat="1" ht="12.75">
      <c r="A21" s="79" t="s">
        <v>20</v>
      </c>
      <c r="B21" s="89">
        <v>18.043121</v>
      </c>
      <c r="C21" s="89">
        <v>25.228351</v>
      </c>
      <c r="D21" s="89">
        <v>36.423362</v>
      </c>
      <c r="E21" s="89">
        <v>47.958358</v>
      </c>
      <c r="F21" s="89">
        <v>54.706395</v>
      </c>
      <c r="G21" s="90">
        <v>44.275268</v>
      </c>
    </row>
    <row r="22" spans="1:7" s="34" customFormat="1" ht="12.75">
      <c r="A22" s="79" t="s">
        <v>21</v>
      </c>
      <c r="B22" s="89">
        <v>163.01342</v>
      </c>
      <c r="C22" s="89">
        <v>189.567695</v>
      </c>
      <c r="D22" s="89">
        <v>224.289291</v>
      </c>
      <c r="E22" s="89">
        <v>152.426381</v>
      </c>
      <c r="F22" s="89">
        <v>136.399311</v>
      </c>
      <c r="G22" s="90">
        <v>195.329197</v>
      </c>
    </row>
    <row r="23" spans="1:7" s="34" customFormat="1" ht="12.75">
      <c r="A23" s="79" t="s">
        <v>22</v>
      </c>
      <c r="B23" s="89">
        <v>6.710242</v>
      </c>
      <c r="C23" s="89">
        <v>2.821875</v>
      </c>
      <c r="D23" s="89">
        <v>1.684964</v>
      </c>
      <c r="E23" s="89">
        <v>2.404261</v>
      </c>
      <c r="F23" s="89">
        <v>2.547682</v>
      </c>
      <c r="G23" s="90">
        <v>3.631411</v>
      </c>
    </row>
    <row r="24" spans="1:7" s="34" customFormat="1" ht="12.75">
      <c r="A24" s="79" t="s">
        <v>23</v>
      </c>
      <c r="B24" s="89">
        <v>36.347074</v>
      </c>
      <c r="C24" s="89">
        <v>53.771459</v>
      </c>
      <c r="D24" s="89">
        <v>64.350436</v>
      </c>
      <c r="E24" s="89">
        <v>52.233181</v>
      </c>
      <c r="F24" s="89">
        <v>52.941211</v>
      </c>
      <c r="G24" s="90">
        <v>62.946183</v>
      </c>
    </row>
    <row r="25" spans="1:7" s="34" customFormat="1" ht="12.75">
      <c r="A25" s="79" t="s">
        <v>24</v>
      </c>
      <c r="B25" s="89">
        <v>81.9563</v>
      </c>
      <c r="C25" s="89">
        <v>91.317668</v>
      </c>
      <c r="D25" s="89">
        <v>97.68311</v>
      </c>
      <c r="E25" s="89">
        <v>93.579512</v>
      </c>
      <c r="F25" s="89">
        <v>68.33795</v>
      </c>
      <c r="G25" s="90">
        <v>94.411679</v>
      </c>
    </row>
    <row r="26" spans="1:7" s="34" customFormat="1" ht="12.75">
      <c r="A26" s="79" t="s">
        <v>25</v>
      </c>
      <c r="B26" s="89">
        <v>30.59367</v>
      </c>
      <c r="C26" s="89">
        <v>17.817968</v>
      </c>
      <c r="D26" s="89">
        <v>22.581141</v>
      </c>
      <c r="E26" s="89">
        <v>45.12531</v>
      </c>
      <c r="F26" s="89">
        <v>33.27228</v>
      </c>
      <c r="G26" s="90">
        <v>46.148319</v>
      </c>
    </row>
    <row r="27" spans="1:7" s="34" customFormat="1" ht="12.75">
      <c r="A27" s="79" t="s">
        <v>26</v>
      </c>
      <c r="B27" s="89">
        <v>69.814194</v>
      </c>
      <c r="C27" s="89">
        <v>91.552373</v>
      </c>
      <c r="D27" s="89">
        <v>79.681402</v>
      </c>
      <c r="E27" s="89">
        <v>84.702105</v>
      </c>
      <c r="F27" s="89">
        <v>82.150823</v>
      </c>
      <c r="G27" s="90">
        <v>92.528121</v>
      </c>
    </row>
    <row r="28" spans="1:7" s="34" customFormat="1" ht="12.75">
      <c r="A28" s="79" t="s">
        <v>27</v>
      </c>
      <c r="B28" s="89">
        <v>16.437413</v>
      </c>
      <c r="C28" s="89">
        <v>16.17194</v>
      </c>
      <c r="D28" s="89">
        <v>14.976826</v>
      </c>
      <c r="E28" s="89">
        <v>21.069271</v>
      </c>
      <c r="F28" s="89">
        <v>21.184423</v>
      </c>
      <c r="G28" s="90">
        <v>22.105193</v>
      </c>
    </row>
    <row r="29" spans="1:7" s="34" customFormat="1" ht="12.75">
      <c r="A29" s="79" t="s">
        <v>28</v>
      </c>
      <c r="B29" s="89">
        <v>41.228185</v>
      </c>
      <c r="C29" s="89">
        <v>53.594622</v>
      </c>
      <c r="D29" s="89">
        <v>48.769177</v>
      </c>
      <c r="E29" s="89">
        <v>40.479212</v>
      </c>
      <c r="F29" s="89">
        <v>35.546386</v>
      </c>
      <c r="G29" s="90">
        <v>57.972452</v>
      </c>
    </row>
    <row r="30" spans="1:7" s="34" customFormat="1" ht="12.75">
      <c r="A30" s="79" t="s">
        <v>29</v>
      </c>
      <c r="B30" s="89">
        <v>12.148596</v>
      </c>
      <c r="C30" s="89">
        <v>21.785811</v>
      </c>
      <c r="D30" s="89">
        <v>15.935399</v>
      </c>
      <c r="E30" s="89">
        <v>23.153622</v>
      </c>
      <c r="F30" s="89">
        <v>25.420014</v>
      </c>
      <c r="G30" s="90">
        <v>12.450476</v>
      </c>
    </row>
    <row r="31" spans="1:7" s="34" customFormat="1" ht="12.75">
      <c r="A31" s="79" t="s">
        <v>30</v>
      </c>
      <c r="B31" s="89">
        <v>43.101483</v>
      </c>
      <c r="C31" s="89">
        <v>47.829787</v>
      </c>
      <c r="D31" s="89">
        <v>47.795406</v>
      </c>
      <c r="E31" s="89">
        <v>48.662844</v>
      </c>
      <c r="F31" s="89">
        <v>47.332356</v>
      </c>
      <c r="G31" s="90">
        <v>56.039541</v>
      </c>
    </row>
    <row r="32" spans="1:7" s="34" customFormat="1" ht="14.25" customHeight="1">
      <c r="A32" s="81" t="s">
        <v>146</v>
      </c>
      <c r="B32" s="89">
        <v>26.590828</v>
      </c>
      <c r="C32" s="89">
        <v>28.25903</v>
      </c>
      <c r="D32" s="89">
        <v>29.996414</v>
      </c>
      <c r="E32" s="89">
        <v>28.927854</v>
      </c>
      <c r="F32" s="89">
        <v>30.812961</v>
      </c>
      <c r="G32" s="90">
        <v>27.533073</v>
      </c>
    </row>
    <row r="33" spans="1:7" s="34" customFormat="1" ht="12.75">
      <c r="A33" s="80" t="s">
        <v>31</v>
      </c>
      <c r="B33" s="91">
        <v>871.535169</v>
      </c>
      <c r="C33" s="91">
        <v>882.703237</v>
      </c>
      <c r="D33" s="91">
        <v>831.207757</v>
      </c>
      <c r="E33" s="91">
        <v>836.492795</v>
      </c>
      <c r="F33" s="91">
        <v>820.877207</v>
      </c>
      <c r="G33" s="92">
        <v>906.016214</v>
      </c>
    </row>
    <row r="34" spans="1:7" s="34" customFormat="1" ht="12.75">
      <c r="A34" s="79" t="s">
        <v>32</v>
      </c>
      <c r="B34" s="89">
        <v>27.001773</v>
      </c>
      <c r="C34" s="89">
        <v>36.892581</v>
      </c>
      <c r="D34" s="89">
        <v>20.86675</v>
      </c>
      <c r="E34" s="89">
        <v>33.01715</v>
      </c>
      <c r="F34" s="89">
        <v>31.21289</v>
      </c>
      <c r="G34" s="90">
        <v>29.133288</v>
      </c>
    </row>
    <row r="35" spans="1:7" s="34" customFormat="1" ht="12.75">
      <c r="A35" s="79" t="s">
        <v>33</v>
      </c>
      <c r="B35" s="89">
        <v>64.51014</v>
      </c>
      <c r="C35" s="89">
        <v>65.868543</v>
      </c>
      <c r="D35" s="89">
        <v>64.719815</v>
      </c>
      <c r="E35" s="89">
        <v>68.188211</v>
      </c>
      <c r="F35" s="89">
        <v>69.198049</v>
      </c>
      <c r="G35" s="90">
        <v>82.136321</v>
      </c>
    </row>
    <row r="36" spans="1:7" s="34" customFormat="1" ht="12.75">
      <c r="A36" s="79" t="s">
        <v>34</v>
      </c>
      <c r="B36" s="89">
        <v>97.82843</v>
      </c>
      <c r="C36" s="89">
        <v>114.085358</v>
      </c>
      <c r="D36" s="89">
        <v>101.704567</v>
      </c>
      <c r="E36" s="89">
        <v>112.888697</v>
      </c>
      <c r="F36" s="89">
        <v>75.882496</v>
      </c>
      <c r="G36" s="90">
        <v>91.410673</v>
      </c>
    </row>
    <row r="37" spans="1:7" s="34" customFormat="1" ht="12.75">
      <c r="A37" s="79" t="s">
        <v>35</v>
      </c>
      <c r="B37" s="89">
        <v>111.978523</v>
      </c>
      <c r="C37" s="89">
        <v>127.060739</v>
      </c>
      <c r="D37" s="89">
        <v>136.090423</v>
      </c>
      <c r="E37" s="89">
        <v>134.937396</v>
      </c>
      <c r="F37" s="89">
        <v>135.085795</v>
      </c>
      <c r="G37" s="90">
        <v>175.254959</v>
      </c>
    </row>
    <row r="38" spans="1:7" s="34" customFormat="1" ht="12.75">
      <c r="A38" s="79" t="s">
        <v>36</v>
      </c>
      <c r="B38" s="89">
        <v>10.81907</v>
      </c>
      <c r="C38" s="89">
        <v>10.688772</v>
      </c>
      <c r="D38" s="89">
        <v>13.049092</v>
      </c>
      <c r="E38" s="89">
        <v>12.996469</v>
      </c>
      <c r="F38" s="89">
        <v>11.593578</v>
      </c>
      <c r="G38" s="90">
        <v>13.58627</v>
      </c>
    </row>
    <row r="39" spans="1:7" s="34" customFormat="1" ht="12.75">
      <c r="A39" s="79" t="s">
        <v>37</v>
      </c>
      <c r="B39" s="89">
        <v>359.785387</v>
      </c>
      <c r="C39" s="89">
        <v>319.64787</v>
      </c>
      <c r="D39" s="89">
        <v>271.931932</v>
      </c>
      <c r="E39" s="89">
        <v>251.10095</v>
      </c>
      <c r="F39" s="89">
        <v>227.167474</v>
      </c>
      <c r="G39" s="90">
        <v>242.12226</v>
      </c>
    </row>
    <row r="40" spans="1:7" s="34" customFormat="1" ht="12.75">
      <c r="A40" s="79" t="s">
        <v>38</v>
      </c>
      <c r="B40" s="89">
        <v>46.981352</v>
      </c>
      <c r="C40" s="89">
        <v>53.103952</v>
      </c>
      <c r="D40" s="89">
        <v>63.063515</v>
      </c>
      <c r="E40" s="89">
        <v>62.560839</v>
      </c>
      <c r="F40" s="89">
        <v>109.730836</v>
      </c>
      <c r="G40" s="90">
        <v>89.439833</v>
      </c>
    </row>
    <row r="41" spans="1:7" s="34" customFormat="1" ht="12.75">
      <c r="A41" s="79" t="s">
        <v>39</v>
      </c>
      <c r="B41" s="89">
        <v>7.588963</v>
      </c>
      <c r="C41" s="89">
        <v>7.727642</v>
      </c>
      <c r="D41" s="89">
        <v>8.163465</v>
      </c>
      <c r="E41" s="89">
        <v>8.592029</v>
      </c>
      <c r="F41" s="89">
        <v>8.517221</v>
      </c>
      <c r="G41" s="90">
        <v>7.516297</v>
      </c>
    </row>
    <row r="42" spans="1:7" s="34" customFormat="1" ht="12.75">
      <c r="A42" s="79" t="s">
        <v>40</v>
      </c>
      <c r="B42" s="89">
        <v>48.386791</v>
      </c>
      <c r="C42" s="89">
        <v>52.056668</v>
      </c>
      <c r="D42" s="89">
        <v>53.354604</v>
      </c>
      <c r="E42" s="89">
        <v>55.327445</v>
      </c>
      <c r="F42" s="89">
        <v>55.789878</v>
      </c>
      <c r="G42" s="90">
        <v>62.23615</v>
      </c>
    </row>
    <row r="43" spans="1:7" s="34" customFormat="1" ht="12.75">
      <c r="A43" s="79" t="s">
        <v>41</v>
      </c>
      <c r="B43" s="89">
        <v>96.65474</v>
      </c>
      <c r="C43" s="89">
        <v>95.571112</v>
      </c>
      <c r="D43" s="89">
        <v>98.263594</v>
      </c>
      <c r="E43" s="89">
        <v>96.883609</v>
      </c>
      <c r="F43" s="89">
        <v>96.69899</v>
      </c>
      <c r="G43" s="90">
        <v>113.180163</v>
      </c>
    </row>
    <row r="44" spans="1:7" s="34" customFormat="1" ht="12.75">
      <c r="A44" s="80" t="s">
        <v>177</v>
      </c>
      <c r="B44" s="91">
        <v>1798.541832</v>
      </c>
      <c r="C44" s="91">
        <v>1745.412113</v>
      </c>
      <c r="D44" s="91">
        <v>1817.163834</v>
      </c>
      <c r="E44" s="91">
        <v>1751.9227539999997</v>
      </c>
      <c r="F44" s="91">
        <v>1733.8800919999999</v>
      </c>
      <c r="G44" s="92">
        <v>1818.7755679999998</v>
      </c>
    </row>
    <row r="45" spans="1:7" s="34" customFormat="1" ht="12.75">
      <c r="A45" s="80" t="s">
        <v>165</v>
      </c>
      <c r="B45" s="91">
        <v>121.610213</v>
      </c>
      <c r="C45" s="91">
        <v>121.632252</v>
      </c>
      <c r="D45" s="91">
        <v>147.168457</v>
      </c>
      <c r="E45" s="91">
        <v>143.303922</v>
      </c>
      <c r="F45" s="91">
        <v>163.243118</v>
      </c>
      <c r="G45" s="92">
        <v>123.004121</v>
      </c>
    </row>
    <row r="46" spans="1:7" s="34" customFormat="1" ht="12.75">
      <c r="A46" s="80" t="s">
        <v>166</v>
      </c>
      <c r="B46" s="91">
        <v>14.22499</v>
      </c>
      <c r="C46" s="91">
        <v>21.683137</v>
      </c>
      <c r="D46" s="91">
        <v>22.21145</v>
      </c>
      <c r="E46" s="91">
        <v>22.337805</v>
      </c>
      <c r="F46" s="91">
        <v>25.132363</v>
      </c>
      <c r="G46" s="92">
        <v>33.545843</v>
      </c>
    </row>
    <row r="47" spans="1:7" s="34" customFormat="1" ht="12.75">
      <c r="A47" s="80" t="s">
        <v>167</v>
      </c>
      <c r="B47" s="91">
        <v>7.394462</v>
      </c>
      <c r="C47" s="91">
        <v>14.051063</v>
      </c>
      <c r="D47" s="91">
        <v>17.538683</v>
      </c>
      <c r="E47" s="91">
        <v>16.685854</v>
      </c>
      <c r="F47" s="91">
        <v>16.7845</v>
      </c>
      <c r="G47" s="92">
        <v>13.416591</v>
      </c>
    </row>
    <row r="48" spans="1:7" s="34" customFormat="1" ht="13.5" thickBot="1">
      <c r="A48" s="86" t="s">
        <v>176</v>
      </c>
      <c r="B48" s="93">
        <v>1683.7621470000001</v>
      </c>
      <c r="C48" s="93">
        <v>1631.411935</v>
      </c>
      <c r="D48" s="93">
        <v>1674.668144</v>
      </c>
      <c r="E48" s="93">
        <v>1614.2707829999995</v>
      </c>
      <c r="F48" s="93">
        <v>1578.9848369999997</v>
      </c>
      <c r="G48" s="94">
        <v>1715.900699</v>
      </c>
    </row>
    <row r="49" spans="1:7" s="34" customFormat="1" ht="12.75" customHeight="1">
      <c r="A49" s="96" t="s">
        <v>158</v>
      </c>
      <c r="G49" s="43"/>
    </row>
    <row r="50" spans="1:7" s="34" customFormat="1" ht="12.75" customHeight="1">
      <c r="A50" s="96" t="s">
        <v>159</v>
      </c>
      <c r="G50" s="43"/>
    </row>
    <row r="51" spans="1:7" s="34" customFormat="1" ht="12.75" customHeight="1">
      <c r="A51" s="96" t="s">
        <v>153</v>
      </c>
      <c r="G51" s="43"/>
    </row>
    <row r="52" spans="1:7" s="34" customFormat="1" ht="12.75" customHeight="1">
      <c r="A52" s="96" t="s">
        <v>160</v>
      </c>
      <c r="G52" s="43"/>
    </row>
    <row r="54" ht="12.75">
      <c r="A54" s="24"/>
    </row>
  </sheetData>
  <mergeCells count="4">
    <mergeCell ref="A1:G1"/>
    <mergeCell ref="A3:G3"/>
    <mergeCell ref="A4:G4"/>
    <mergeCell ref="A5:G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L10" sqref="L10"/>
    </sheetView>
  </sheetViews>
  <sheetFormatPr defaultColWidth="11.421875" defaultRowHeight="12.75"/>
  <cols>
    <col min="1" max="1" width="38.140625" style="42" customWidth="1"/>
    <col min="2" max="6" width="9.7109375" style="24" customWidth="1"/>
    <col min="7" max="7" width="9.7109375" style="42" customWidth="1"/>
    <col min="8" max="8" width="9.7109375" style="24" customWidth="1"/>
    <col min="9" max="9" width="9.7109375" style="42" customWidth="1"/>
    <col min="10" max="16384" width="11.421875" style="24" customWidth="1"/>
  </cols>
  <sheetData>
    <row r="1" spans="1:9" ht="18">
      <c r="A1" s="271" t="s">
        <v>91</v>
      </c>
      <c r="B1" s="271"/>
      <c r="C1" s="271"/>
      <c r="D1" s="271"/>
      <c r="E1" s="271"/>
      <c r="F1" s="271"/>
      <c r="G1" s="271"/>
      <c r="H1" s="82"/>
      <c r="I1" s="82"/>
    </row>
    <row r="2" ht="12.75">
      <c r="A2" s="286" t="s">
        <v>325</v>
      </c>
    </row>
    <row r="3" spans="1:9" ht="17.25">
      <c r="A3" s="247" t="s">
        <v>259</v>
      </c>
      <c r="B3" s="247"/>
      <c r="C3" s="247"/>
      <c r="D3" s="247"/>
      <c r="E3" s="247"/>
      <c r="F3" s="247"/>
      <c r="G3" s="247"/>
      <c r="H3" s="76"/>
      <c r="I3" s="76"/>
    </row>
    <row r="4" spans="1:9" ht="15">
      <c r="A4" s="247" t="s">
        <v>0</v>
      </c>
      <c r="B4" s="247"/>
      <c r="C4" s="247"/>
      <c r="D4" s="247"/>
      <c r="E4" s="247"/>
      <c r="F4" s="247"/>
      <c r="G4" s="247"/>
      <c r="H4" s="75"/>
      <c r="I4" s="75"/>
    </row>
    <row r="5" spans="1:9" ht="15">
      <c r="A5" s="247" t="s">
        <v>149</v>
      </c>
      <c r="B5" s="247"/>
      <c r="C5" s="247"/>
      <c r="D5" s="247"/>
      <c r="E5" s="247"/>
      <c r="F5" s="247"/>
      <c r="G5" s="247"/>
      <c r="H5" s="75"/>
      <c r="I5" s="75"/>
    </row>
    <row r="6" ht="13.5" thickBot="1">
      <c r="I6" s="24"/>
    </row>
    <row r="7" spans="1:7" s="34" customFormat="1" ht="13.5" thickBot="1">
      <c r="A7" s="99"/>
      <c r="B7" s="109" t="s">
        <v>63</v>
      </c>
      <c r="C7" s="110" t="s">
        <v>64</v>
      </c>
      <c r="D7" s="109" t="s">
        <v>65</v>
      </c>
      <c r="E7" s="110" t="s">
        <v>66</v>
      </c>
      <c r="F7" s="111" t="s">
        <v>86</v>
      </c>
      <c r="G7" s="112" t="s">
        <v>87</v>
      </c>
    </row>
    <row r="8" spans="1:7" s="34" customFormat="1" ht="12.75">
      <c r="A8" s="78" t="s">
        <v>169</v>
      </c>
      <c r="B8" s="87">
        <v>1366.334729</v>
      </c>
      <c r="C8" s="87">
        <v>1556.582217</v>
      </c>
      <c r="D8" s="87">
        <v>1702.610121</v>
      </c>
      <c r="E8" s="87">
        <v>1703.938098</v>
      </c>
      <c r="F8" s="87">
        <v>1704.511178</v>
      </c>
      <c r="G8" s="88">
        <v>1936.640873</v>
      </c>
    </row>
    <row r="9" spans="1:7" s="34" customFormat="1" ht="12.75">
      <c r="A9" s="80" t="s">
        <v>11</v>
      </c>
      <c r="B9" s="91">
        <v>683.505909</v>
      </c>
      <c r="C9" s="91">
        <v>788.495181</v>
      </c>
      <c r="D9" s="91">
        <v>899.727855</v>
      </c>
      <c r="E9" s="91">
        <v>907.068324</v>
      </c>
      <c r="F9" s="91">
        <v>860.714764</v>
      </c>
      <c r="G9" s="92">
        <v>1062.113835</v>
      </c>
    </row>
    <row r="10" spans="1:7" s="34" customFormat="1" ht="12.75">
      <c r="A10" s="79" t="s">
        <v>12</v>
      </c>
      <c r="B10" s="89">
        <v>89.601147</v>
      </c>
      <c r="C10" s="89">
        <v>254.526577</v>
      </c>
      <c r="D10" s="89">
        <v>261.638439</v>
      </c>
      <c r="E10" s="89">
        <v>250.272961</v>
      </c>
      <c r="F10" s="89">
        <v>234.075243</v>
      </c>
      <c r="G10" s="90">
        <v>318.201132</v>
      </c>
    </row>
    <row r="11" spans="1:7" s="34" customFormat="1" ht="14.25">
      <c r="A11" s="79" t="s">
        <v>150</v>
      </c>
      <c r="B11" s="89">
        <v>212.42012</v>
      </c>
      <c r="C11" s="89">
        <v>184.999349</v>
      </c>
      <c r="D11" s="89">
        <v>192.828933</v>
      </c>
      <c r="E11" s="89">
        <v>191.295852</v>
      </c>
      <c r="F11" s="89">
        <v>155.33681</v>
      </c>
      <c r="G11" s="90">
        <v>201.142983</v>
      </c>
    </row>
    <row r="12" spans="1:7" s="34" customFormat="1" ht="14.25" customHeight="1">
      <c r="A12" s="79" t="s">
        <v>13</v>
      </c>
      <c r="B12" s="89">
        <v>10.947636</v>
      </c>
      <c r="C12" s="89">
        <v>0.716234</v>
      </c>
      <c r="D12" s="89">
        <v>23.52091</v>
      </c>
      <c r="E12" s="89">
        <v>25.259131</v>
      </c>
      <c r="F12" s="89">
        <v>14.013289</v>
      </c>
      <c r="G12" s="90">
        <v>15.379736</v>
      </c>
    </row>
    <row r="13" spans="1:7" s="34" customFormat="1" ht="15.75" customHeight="1">
      <c r="A13" s="79" t="s">
        <v>157</v>
      </c>
      <c r="B13" s="89">
        <v>83.692987</v>
      </c>
      <c r="C13" s="89">
        <v>130.200804</v>
      </c>
      <c r="D13" s="89">
        <v>143.863803</v>
      </c>
      <c r="E13" s="89">
        <v>166.646485</v>
      </c>
      <c r="F13" s="89">
        <v>194.32841</v>
      </c>
      <c r="G13" s="90">
        <v>138.84535</v>
      </c>
    </row>
    <row r="14" spans="1:7" s="34" customFormat="1" ht="12.75">
      <c r="A14" s="79" t="s">
        <v>14</v>
      </c>
      <c r="B14" s="89">
        <v>7.962713</v>
      </c>
      <c r="C14" s="89">
        <v>4.645697</v>
      </c>
      <c r="D14" s="89">
        <v>6.625597</v>
      </c>
      <c r="E14" s="89">
        <v>5.296157</v>
      </c>
      <c r="F14" s="89">
        <v>2.977182</v>
      </c>
      <c r="G14" s="90">
        <v>5.395034</v>
      </c>
    </row>
    <row r="15" spans="1:7" s="34" customFormat="1" ht="15.75" customHeight="1">
      <c r="A15" s="79" t="s">
        <v>152</v>
      </c>
      <c r="B15" s="89">
        <v>178.687002</v>
      </c>
      <c r="C15" s="89">
        <v>104.097736</v>
      </c>
      <c r="D15" s="89">
        <v>116.221276</v>
      </c>
      <c r="E15" s="89">
        <v>140.346165</v>
      </c>
      <c r="F15" s="89">
        <v>137.472806</v>
      </c>
      <c r="G15" s="90">
        <v>222.448497</v>
      </c>
    </row>
    <row r="16" spans="1:7" s="34" customFormat="1" ht="12.75">
      <c r="A16" s="79" t="s">
        <v>15</v>
      </c>
      <c r="B16" s="89">
        <v>28.422404</v>
      </c>
      <c r="C16" s="89">
        <v>35.928394</v>
      </c>
      <c r="D16" s="89">
        <v>59.324987</v>
      </c>
      <c r="E16" s="89">
        <v>48.280798</v>
      </c>
      <c r="F16" s="89">
        <v>67.993716</v>
      </c>
      <c r="G16" s="90">
        <v>86.829268</v>
      </c>
    </row>
    <row r="17" spans="1:7" s="34" customFormat="1" ht="12.75">
      <c r="A17" s="79" t="s">
        <v>16</v>
      </c>
      <c r="B17" s="89">
        <v>60.4944</v>
      </c>
      <c r="C17" s="89">
        <v>66.797034</v>
      </c>
      <c r="D17" s="89">
        <v>83.410775</v>
      </c>
      <c r="E17" s="89">
        <v>69.688809</v>
      </c>
      <c r="F17" s="89">
        <v>42.820764</v>
      </c>
      <c r="G17" s="90">
        <v>67.569329</v>
      </c>
    </row>
    <row r="18" spans="1:7" s="34" customFormat="1" ht="12.75">
      <c r="A18" s="79" t="s">
        <v>17</v>
      </c>
      <c r="B18" s="89">
        <v>11.2775</v>
      </c>
      <c r="C18" s="89">
        <v>6.583356</v>
      </c>
      <c r="D18" s="89">
        <v>12.293135</v>
      </c>
      <c r="E18" s="89">
        <v>9.981966</v>
      </c>
      <c r="F18" s="89">
        <v>11.696544</v>
      </c>
      <c r="G18" s="90">
        <v>6.302506</v>
      </c>
    </row>
    <row r="19" spans="1:7" s="34" customFormat="1" ht="12.75">
      <c r="A19" s="80" t="s">
        <v>18</v>
      </c>
      <c r="B19" s="91">
        <v>612.860235</v>
      </c>
      <c r="C19" s="91">
        <v>688.522727</v>
      </c>
      <c r="D19" s="91">
        <v>722.477593</v>
      </c>
      <c r="E19" s="91">
        <v>717.273541</v>
      </c>
      <c r="F19" s="91">
        <v>753.74421</v>
      </c>
      <c r="G19" s="92">
        <v>832.995983</v>
      </c>
    </row>
    <row r="20" spans="1:7" s="34" customFormat="1" ht="12.75">
      <c r="A20" s="79" t="s">
        <v>19</v>
      </c>
      <c r="B20" s="89">
        <v>557.127729</v>
      </c>
      <c r="C20" s="89">
        <v>625.054879</v>
      </c>
      <c r="D20" s="89">
        <v>663.266558</v>
      </c>
      <c r="E20" s="89">
        <v>657.826688</v>
      </c>
      <c r="F20" s="89">
        <v>700.83092</v>
      </c>
      <c r="G20" s="90">
        <v>783.458214</v>
      </c>
    </row>
    <row r="21" spans="1:7" s="34" customFormat="1" ht="12.75">
      <c r="A21" s="79" t="s">
        <v>20</v>
      </c>
      <c r="B21" s="89">
        <v>176.154708</v>
      </c>
      <c r="C21" s="89">
        <v>156.067321</v>
      </c>
      <c r="D21" s="89">
        <v>126.726201</v>
      </c>
      <c r="E21" s="89">
        <v>135.983482</v>
      </c>
      <c r="F21" s="89">
        <v>171.533653</v>
      </c>
      <c r="G21" s="90">
        <v>206.24642</v>
      </c>
    </row>
    <row r="22" spans="1:7" s="34" customFormat="1" ht="12.75">
      <c r="A22" s="79" t="s">
        <v>21</v>
      </c>
      <c r="B22" s="89">
        <v>165.786711</v>
      </c>
      <c r="C22" s="89">
        <v>173.713174</v>
      </c>
      <c r="D22" s="89">
        <v>242.797955</v>
      </c>
      <c r="E22" s="89">
        <v>242.666304</v>
      </c>
      <c r="F22" s="89">
        <v>253.51393</v>
      </c>
      <c r="G22" s="90">
        <v>277.663024</v>
      </c>
    </row>
    <row r="23" spans="1:7" s="34" customFormat="1" ht="12.75">
      <c r="A23" s="79" t="s">
        <v>22</v>
      </c>
      <c r="B23" s="89">
        <v>2.959311</v>
      </c>
      <c r="C23" s="89">
        <v>6.806849</v>
      </c>
      <c r="D23" s="89">
        <v>5.262722</v>
      </c>
      <c r="E23" s="89">
        <v>6.811815</v>
      </c>
      <c r="F23" s="89">
        <v>5.541702</v>
      </c>
      <c r="G23" s="90">
        <v>6.061295</v>
      </c>
    </row>
    <row r="24" spans="1:7" s="34" customFormat="1" ht="12.75">
      <c r="A24" s="79" t="s">
        <v>23</v>
      </c>
      <c r="B24" s="89">
        <v>201.038412</v>
      </c>
      <c r="C24" s="89">
        <v>264.060091</v>
      </c>
      <c r="D24" s="89">
        <v>263.678505</v>
      </c>
      <c r="E24" s="89">
        <v>248.665218</v>
      </c>
      <c r="F24" s="89">
        <v>246.014973</v>
      </c>
      <c r="G24" s="90">
        <v>257.828821</v>
      </c>
    </row>
    <row r="25" spans="1:7" s="34" customFormat="1" ht="12.75">
      <c r="A25" s="79" t="s">
        <v>24</v>
      </c>
      <c r="B25" s="89">
        <v>11.188587</v>
      </c>
      <c r="C25" s="89">
        <v>23.829732</v>
      </c>
      <c r="D25" s="89">
        <v>24.107085</v>
      </c>
      <c r="E25" s="89">
        <v>22.905978</v>
      </c>
      <c r="F25" s="89">
        <v>23.734893</v>
      </c>
      <c r="G25" s="90">
        <v>35.088115</v>
      </c>
    </row>
    <row r="26" spans="1:7" s="34" customFormat="1" ht="12.75">
      <c r="A26" s="79" t="s">
        <v>25</v>
      </c>
      <c r="B26" s="89">
        <v>0</v>
      </c>
      <c r="C26" s="89">
        <v>0.577712</v>
      </c>
      <c r="D26" s="89">
        <v>0.69409</v>
      </c>
      <c r="E26" s="89">
        <v>0.793891</v>
      </c>
      <c r="F26" s="89">
        <v>0.491769</v>
      </c>
      <c r="G26" s="90">
        <v>0.570539</v>
      </c>
    </row>
    <row r="27" spans="1:7" s="34" customFormat="1" ht="12.75">
      <c r="A27" s="79" t="s">
        <v>26</v>
      </c>
      <c r="B27" s="89">
        <v>55.732506</v>
      </c>
      <c r="C27" s="89">
        <v>63.467848</v>
      </c>
      <c r="D27" s="89">
        <v>59.211035</v>
      </c>
      <c r="E27" s="89">
        <v>59.446853</v>
      </c>
      <c r="F27" s="89">
        <v>52.91329</v>
      </c>
      <c r="G27" s="90">
        <v>49.537769</v>
      </c>
    </row>
    <row r="28" spans="1:7" s="34" customFormat="1" ht="12.75">
      <c r="A28" s="79" t="s">
        <v>27</v>
      </c>
      <c r="B28" s="89">
        <v>29.400695</v>
      </c>
      <c r="C28" s="89">
        <v>29.582122</v>
      </c>
      <c r="D28" s="89">
        <v>27.246997</v>
      </c>
      <c r="E28" s="89">
        <v>28.699009</v>
      </c>
      <c r="F28" s="89">
        <v>27.545087</v>
      </c>
      <c r="G28" s="90">
        <v>29.332172</v>
      </c>
    </row>
    <row r="29" spans="1:7" s="34" customFormat="1" ht="12.75">
      <c r="A29" s="79" t="s">
        <v>28</v>
      </c>
      <c r="B29" s="89">
        <v>6.725366</v>
      </c>
      <c r="C29" s="89">
        <v>9.500713</v>
      </c>
      <c r="D29" s="89">
        <v>10.251128</v>
      </c>
      <c r="E29" s="89">
        <v>9.94252</v>
      </c>
      <c r="F29" s="89">
        <v>7.958336</v>
      </c>
      <c r="G29" s="90">
        <v>11.392692</v>
      </c>
    </row>
    <row r="30" spans="1:7" s="34" customFormat="1" ht="12.75">
      <c r="A30" s="79" t="s">
        <v>29</v>
      </c>
      <c r="B30" s="89">
        <v>19.606445</v>
      </c>
      <c r="C30" s="89">
        <v>24.385013</v>
      </c>
      <c r="D30" s="89">
        <v>21.71291</v>
      </c>
      <c r="E30" s="89">
        <v>20.805324</v>
      </c>
      <c r="F30" s="89">
        <v>17.409867</v>
      </c>
      <c r="G30" s="90">
        <v>8.812905</v>
      </c>
    </row>
    <row r="31" spans="1:7" s="34" customFormat="1" ht="12.75">
      <c r="A31" s="79" t="s">
        <v>30</v>
      </c>
      <c r="B31" s="89">
        <v>13.051228</v>
      </c>
      <c r="C31" s="89">
        <v>16.747382</v>
      </c>
      <c r="D31" s="89">
        <v>17.591674</v>
      </c>
      <c r="E31" s="89">
        <v>18.517964</v>
      </c>
      <c r="F31" s="89">
        <v>19.784814</v>
      </c>
      <c r="G31" s="90">
        <v>26.063271</v>
      </c>
    </row>
    <row r="32" spans="1:7" s="34" customFormat="1" ht="13.5" customHeight="1">
      <c r="A32" s="81" t="s">
        <v>146</v>
      </c>
      <c r="B32" s="89">
        <v>56.917357</v>
      </c>
      <c r="C32" s="89">
        <v>62.816927</v>
      </c>
      <c r="D32" s="89">
        <v>62.812999</v>
      </c>
      <c r="E32" s="89">
        <v>61.078269</v>
      </c>
      <c r="F32" s="89">
        <v>70.26739</v>
      </c>
      <c r="G32" s="90">
        <v>15.467784</v>
      </c>
    </row>
    <row r="33" spans="1:7" s="34" customFormat="1" ht="12.75">
      <c r="A33" s="80" t="s">
        <v>170</v>
      </c>
      <c r="B33" s="91">
        <v>397.899096</v>
      </c>
      <c r="C33" s="91">
        <v>413.428786</v>
      </c>
      <c r="D33" s="91">
        <v>434.780412</v>
      </c>
      <c r="E33" s="91">
        <v>401.464872</v>
      </c>
      <c r="F33" s="91">
        <v>603.613859</v>
      </c>
      <c r="G33" s="92">
        <v>591.513406</v>
      </c>
    </row>
    <row r="34" spans="1:7" s="34" customFormat="1" ht="12.75">
      <c r="A34" s="79" t="s">
        <v>32</v>
      </c>
      <c r="B34" s="89">
        <v>30.519442</v>
      </c>
      <c r="C34" s="89">
        <v>28.890978</v>
      </c>
      <c r="D34" s="89">
        <v>35.853725</v>
      </c>
      <c r="E34" s="89">
        <v>33.747426</v>
      </c>
      <c r="F34" s="89">
        <v>36.284464</v>
      </c>
      <c r="G34" s="90">
        <v>38.526525</v>
      </c>
    </row>
    <row r="35" spans="1:7" s="34" customFormat="1" ht="12.75">
      <c r="A35" s="79" t="s">
        <v>33</v>
      </c>
      <c r="B35" s="89">
        <v>30.936346</v>
      </c>
      <c r="C35" s="89">
        <v>42.34169</v>
      </c>
      <c r="D35" s="89">
        <v>45.51969</v>
      </c>
      <c r="E35" s="89">
        <v>37.309105</v>
      </c>
      <c r="F35" s="89">
        <v>39.617357</v>
      </c>
      <c r="G35" s="90">
        <v>45.117409</v>
      </c>
    </row>
    <row r="36" spans="1:7" s="34" customFormat="1" ht="12.75">
      <c r="A36" s="79" t="s">
        <v>34</v>
      </c>
      <c r="B36" s="89">
        <v>26.045001</v>
      </c>
      <c r="C36" s="89">
        <v>39.681181</v>
      </c>
      <c r="D36" s="89">
        <v>42.153385</v>
      </c>
      <c r="E36" s="89">
        <v>34.730734</v>
      </c>
      <c r="F36" s="89">
        <v>57.881573</v>
      </c>
      <c r="G36" s="90">
        <v>67.466848</v>
      </c>
    </row>
    <row r="37" spans="1:7" s="34" customFormat="1" ht="12.75">
      <c r="A37" s="79" t="s">
        <v>35</v>
      </c>
      <c r="B37" s="89">
        <v>22.434135</v>
      </c>
      <c r="C37" s="89">
        <v>19.810948</v>
      </c>
      <c r="D37" s="89">
        <v>18.49744</v>
      </c>
      <c r="E37" s="89">
        <v>20.731315</v>
      </c>
      <c r="F37" s="89">
        <v>18.558608</v>
      </c>
      <c r="G37" s="90">
        <v>16.364964</v>
      </c>
    </row>
    <row r="38" spans="1:7" s="34" customFormat="1" ht="12.75">
      <c r="A38" s="79" t="s">
        <v>36</v>
      </c>
      <c r="B38" s="89">
        <v>29.240021</v>
      </c>
      <c r="C38" s="89">
        <v>33.332485</v>
      </c>
      <c r="D38" s="89">
        <v>34.952557</v>
      </c>
      <c r="E38" s="89">
        <v>39.595936</v>
      </c>
      <c r="F38" s="89">
        <v>39.522186</v>
      </c>
      <c r="G38" s="90">
        <v>44.413809</v>
      </c>
    </row>
    <row r="39" spans="1:7" s="34" customFormat="1" ht="12.75">
      <c r="A39" s="79" t="s">
        <v>37</v>
      </c>
      <c r="B39" s="89">
        <v>162.508558</v>
      </c>
      <c r="C39" s="89">
        <v>142.82912</v>
      </c>
      <c r="D39" s="89">
        <v>145.798012</v>
      </c>
      <c r="E39" s="89">
        <v>124.864748</v>
      </c>
      <c r="F39" s="89">
        <v>306.88648</v>
      </c>
      <c r="G39" s="90">
        <v>271.923313</v>
      </c>
    </row>
    <row r="40" spans="1:7" s="34" customFormat="1" ht="12.75">
      <c r="A40" s="79" t="s">
        <v>38</v>
      </c>
      <c r="B40" s="89">
        <v>33.526878</v>
      </c>
      <c r="C40" s="89">
        <v>38.872733</v>
      </c>
      <c r="D40" s="89">
        <v>41.074343</v>
      </c>
      <c r="E40" s="89">
        <v>43.686799</v>
      </c>
      <c r="F40" s="89">
        <v>35.585722</v>
      </c>
      <c r="G40" s="90">
        <v>43.430696</v>
      </c>
    </row>
    <row r="41" spans="1:7" s="34" customFormat="1" ht="12.75">
      <c r="A41" s="79" t="s">
        <v>39</v>
      </c>
      <c r="B41" s="89">
        <v>8.660701</v>
      </c>
      <c r="C41" s="89">
        <v>9.043682</v>
      </c>
      <c r="D41" s="89">
        <v>9.607934</v>
      </c>
      <c r="E41" s="89">
        <v>9.50637</v>
      </c>
      <c r="F41" s="89">
        <v>10.098946</v>
      </c>
      <c r="G41" s="90">
        <v>10.098218</v>
      </c>
    </row>
    <row r="42" spans="1:7" s="34" customFormat="1" ht="12.75">
      <c r="A42" s="79" t="s">
        <v>40</v>
      </c>
      <c r="B42" s="89">
        <v>15.296734</v>
      </c>
      <c r="C42" s="89">
        <v>18.217547</v>
      </c>
      <c r="D42" s="89">
        <v>19.270322</v>
      </c>
      <c r="E42" s="89">
        <v>21.074472</v>
      </c>
      <c r="F42" s="89">
        <v>21.727466</v>
      </c>
      <c r="G42" s="90">
        <v>27.504964</v>
      </c>
    </row>
    <row r="43" spans="1:7" s="34" customFormat="1" ht="12.75">
      <c r="A43" s="79" t="s">
        <v>41</v>
      </c>
      <c r="B43" s="89">
        <v>38.73128</v>
      </c>
      <c r="C43" s="89">
        <v>40.408422</v>
      </c>
      <c r="D43" s="89">
        <v>42.053004</v>
      </c>
      <c r="E43" s="89">
        <v>36.217967</v>
      </c>
      <c r="F43" s="89">
        <v>37.451057</v>
      </c>
      <c r="G43" s="90">
        <v>26.66666</v>
      </c>
    </row>
    <row r="44" spans="1:7" s="34" customFormat="1" ht="12.75">
      <c r="A44" s="80" t="s">
        <v>177</v>
      </c>
      <c r="B44" s="91">
        <v>968.4356329999999</v>
      </c>
      <c r="C44" s="91">
        <v>1143.153431</v>
      </c>
      <c r="D44" s="91">
        <v>1267.8297089999999</v>
      </c>
      <c r="E44" s="91">
        <v>1302.473226</v>
      </c>
      <c r="F44" s="91">
        <v>1100.897319</v>
      </c>
      <c r="G44" s="92">
        <v>1345.127467</v>
      </c>
    </row>
    <row r="45" spans="1:7" s="34" customFormat="1" ht="12.75">
      <c r="A45" s="80" t="s">
        <v>165</v>
      </c>
      <c r="B45" s="91">
        <v>107.539142</v>
      </c>
      <c r="C45" s="91">
        <v>118.381449</v>
      </c>
      <c r="D45" s="91">
        <v>131.614001</v>
      </c>
      <c r="E45" s="91">
        <v>137.720526</v>
      </c>
      <c r="F45" s="91">
        <v>115.416708</v>
      </c>
      <c r="G45" s="92">
        <v>155.761426</v>
      </c>
    </row>
    <row r="46" spans="1:7" s="34" customFormat="1" ht="12.75">
      <c r="A46" s="80" t="s">
        <v>166</v>
      </c>
      <c r="B46" s="91">
        <v>59.395747</v>
      </c>
      <c r="C46" s="91">
        <v>99.00003</v>
      </c>
      <c r="D46" s="91">
        <v>79.810104</v>
      </c>
      <c r="E46" s="91">
        <v>86.057345</v>
      </c>
      <c r="F46" s="91">
        <v>90.312692</v>
      </c>
      <c r="G46" s="92">
        <v>106.760759</v>
      </c>
    </row>
    <row r="47" spans="1:7" s="34" customFormat="1" ht="12.75">
      <c r="A47" s="80" t="s">
        <v>167</v>
      </c>
      <c r="B47" s="91">
        <v>1.111119</v>
      </c>
      <c r="C47" s="91">
        <v>5.854609</v>
      </c>
      <c r="D47" s="91">
        <v>6.40642</v>
      </c>
      <c r="E47" s="91">
        <v>6.584099</v>
      </c>
      <c r="F47" s="91">
        <v>10.950193</v>
      </c>
      <c r="G47" s="92">
        <v>7.136879</v>
      </c>
    </row>
    <row r="48" spans="1:7" s="34" customFormat="1" ht="13.5" thickBot="1">
      <c r="A48" s="86" t="s">
        <v>176</v>
      </c>
      <c r="B48" s="93">
        <v>919.181119</v>
      </c>
      <c r="C48" s="93">
        <v>1117.917403</v>
      </c>
      <c r="D48" s="93">
        <v>1209.6193919999998</v>
      </c>
      <c r="E48" s="93">
        <v>1244.225946</v>
      </c>
      <c r="F48" s="93">
        <v>1064.84311</v>
      </c>
      <c r="G48" s="94">
        <v>1288.989921</v>
      </c>
    </row>
    <row r="49" spans="1:7" s="34" customFormat="1" ht="15" customHeight="1">
      <c r="A49" s="96" t="s">
        <v>158</v>
      </c>
      <c r="G49" s="43"/>
    </row>
    <row r="50" spans="1:7" s="34" customFormat="1" ht="15" customHeight="1">
      <c r="A50" s="96" t="s">
        <v>159</v>
      </c>
      <c r="G50" s="43"/>
    </row>
    <row r="51" spans="1:7" s="34" customFormat="1" ht="15" customHeight="1">
      <c r="A51" s="96" t="s">
        <v>153</v>
      </c>
      <c r="G51" s="43"/>
    </row>
    <row r="52" spans="1:7" s="34" customFormat="1" ht="15" customHeight="1">
      <c r="A52" s="96" t="s">
        <v>160</v>
      </c>
      <c r="G52" s="43"/>
    </row>
    <row r="53" ht="12.75">
      <c r="I53" s="24"/>
    </row>
    <row r="54" spans="1:9" ht="12.75">
      <c r="A54" s="24"/>
      <c r="I54" s="24"/>
    </row>
    <row r="55" ht="12.75">
      <c r="I55" s="24"/>
    </row>
  </sheetData>
  <mergeCells count="4">
    <mergeCell ref="A1:G1"/>
    <mergeCell ref="A3:G3"/>
    <mergeCell ref="A4:G4"/>
    <mergeCell ref="A5:G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89" r:id="rId1"/>
  <colBreaks count="1" manualBreakCount="1">
    <brk id="7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I35" sqref="I35"/>
    </sheetView>
  </sheetViews>
  <sheetFormatPr defaultColWidth="11.421875" defaultRowHeight="12.75"/>
  <cols>
    <col min="1" max="1" width="39.421875" style="42" customWidth="1"/>
    <col min="2" max="6" width="9.7109375" style="24" customWidth="1"/>
    <col min="7" max="7" width="9.7109375" style="42" customWidth="1"/>
    <col min="8" max="8" width="9.7109375" style="24" customWidth="1"/>
    <col min="9" max="9" width="9.7109375" style="42" customWidth="1"/>
    <col min="10" max="16384" width="11.421875" style="24" customWidth="1"/>
  </cols>
  <sheetData>
    <row r="1" spans="1:9" ht="18">
      <c r="A1" s="271" t="s">
        <v>91</v>
      </c>
      <c r="B1" s="271"/>
      <c r="C1" s="271"/>
      <c r="D1" s="271"/>
      <c r="E1" s="271"/>
      <c r="F1" s="271"/>
      <c r="G1" s="271"/>
      <c r="H1" s="82"/>
      <c r="I1" s="82"/>
    </row>
    <row r="2" ht="12.75">
      <c r="A2" s="286" t="s">
        <v>325</v>
      </c>
    </row>
    <row r="3" spans="1:9" ht="17.25">
      <c r="A3" s="247" t="s">
        <v>260</v>
      </c>
      <c r="B3" s="247"/>
      <c r="C3" s="247"/>
      <c r="D3" s="247"/>
      <c r="E3" s="247"/>
      <c r="F3" s="247"/>
      <c r="G3" s="247"/>
      <c r="H3" s="76"/>
      <c r="I3" s="76"/>
    </row>
    <row r="4" spans="1:9" ht="15">
      <c r="A4" s="247" t="s">
        <v>0</v>
      </c>
      <c r="B4" s="247"/>
      <c r="C4" s="247"/>
      <c r="D4" s="247"/>
      <c r="E4" s="247"/>
      <c r="F4" s="247"/>
      <c r="G4" s="247"/>
      <c r="H4" s="75"/>
      <c r="I4" s="75"/>
    </row>
    <row r="5" spans="1:9" ht="15">
      <c r="A5" s="247" t="s">
        <v>149</v>
      </c>
      <c r="B5" s="247"/>
      <c r="C5" s="247"/>
      <c r="D5" s="247"/>
      <c r="E5" s="247"/>
      <c r="F5" s="247"/>
      <c r="G5" s="247"/>
      <c r="H5" s="75"/>
      <c r="I5" s="75"/>
    </row>
    <row r="6" ht="13.5" thickBot="1">
      <c r="I6" s="24"/>
    </row>
    <row r="7" spans="1:7" s="34" customFormat="1" ht="13.5" thickBot="1">
      <c r="A7" s="99"/>
      <c r="B7" s="109" t="s">
        <v>63</v>
      </c>
      <c r="C7" s="110" t="s">
        <v>64</v>
      </c>
      <c r="D7" s="109" t="s">
        <v>65</v>
      </c>
      <c r="E7" s="110" t="s">
        <v>66</v>
      </c>
      <c r="F7" s="111" t="s">
        <v>86</v>
      </c>
      <c r="G7" s="112" t="s">
        <v>87</v>
      </c>
    </row>
    <row r="8" spans="1:7" s="34" customFormat="1" ht="12.75">
      <c r="A8" s="78" t="s">
        <v>169</v>
      </c>
      <c r="B8" s="87">
        <v>2006.213947</v>
      </c>
      <c r="C8" s="87">
        <v>1945.999461</v>
      </c>
      <c r="D8" s="87">
        <v>1787.424675</v>
      </c>
      <c r="E8" s="87">
        <v>1852.042922</v>
      </c>
      <c r="F8" s="87">
        <v>1707.671078</v>
      </c>
      <c r="G8" s="88">
        <v>1653.661871</v>
      </c>
    </row>
    <row r="9" spans="1:7" s="34" customFormat="1" ht="12.75">
      <c r="A9" s="80" t="s">
        <v>11</v>
      </c>
      <c r="B9" s="91">
        <v>721.968227</v>
      </c>
      <c r="C9" s="91">
        <v>660.107324</v>
      </c>
      <c r="D9" s="91">
        <v>597.334792</v>
      </c>
      <c r="E9" s="91">
        <v>637.362323</v>
      </c>
      <c r="F9" s="91">
        <v>590.068988</v>
      </c>
      <c r="G9" s="92">
        <v>546.794752</v>
      </c>
    </row>
    <row r="10" spans="1:7" s="34" customFormat="1" ht="12.75">
      <c r="A10" s="79" t="s">
        <v>12</v>
      </c>
      <c r="B10" s="89">
        <v>33.843269</v>
      </c>
      <c r="C10" s="89">
        <v>28.10165</v>
      </c>
      <c r="D10" s="89">
        <v>56.905707</v>
      </c>
      <c r="E10" s="89">
        <v>48.93635</v>
      </c>
      <c r="F10" s="89">
        <v>50.307078</v>
      </c>
      <c r="G10" s="90">
        <v>49.940986</v>
      </c>
    </row>
    <row r="11" spans="1:7" s="34" customFormat="1" ht="14.25">
      <c r="A11" s="79" t="s">
        <v>150</v>
      </c>
      <c r="B11" s="89">
        <v>26.807277</v>
      </c>
      <c r="C11" s="89">
        <v>18.218875</v>
      </c>
      <c r="D11" s="89">
        <v>9.90095</v>
      </c>
      <c r="E11" s="89">
        <v>8.011172</v>
      </c>
      <c r="F11" s="89">
        <v>11.251604</v>
      </c>
      <c r="G11" s="90">
        <v>3.579383</v>
      </c>
    </row>
    <row r="12" spans="1:7" s="34" customFormat="1" ht="12.75">
      <c r="A12" s="79" t="s">
        <v>13</v>
      </c>
      <c r="B12" s="89">
        <v>162.886895</v>
      </c>
      <c r="C12" s="89">
        <v>200.641517</v>
      </c>
      <c r="D12" s="89">
        <v>166.257659</v>
      </c>
      <c r="E12" s="89">
        <v>264.158498</v>
      </c>
      <c r="F12" s="89">
        <v>132.865536</v>
      </c>
      <c r="G12" s="90">
        <v>114.967097</v>
      </c>
    </row>
    <row r="13" spans="1:7" s="34" customFormat="1" ht="14.25">
      <c r="A13" s="79" t="s">
        <v>157</v>
      </c>
      <c r="B13" s="89">
        <v>157.704472</v>
      </c>
      <c r="C13" s="89">
        <v>159.343418</v>
      </c>
      <c r="D13" s="89">
        <v>149.051662</v>
      </c>
      <c r="E13" s="89">
        <v>138.128752</v>
      </c>
      <c r="F13" s="89">
        <v>131.873415</v>
      </c>
      <c r="G13" s="90">
        <v>141.071396</v>
      </c>
    </row>
    <row r="14" spans="1:7" s="34" customFormat="1" ht="12.75">
      <c r="A14" s="79" t="s">
        <v>14</v>
      </c>
      <c r="B14" s="89">
        <v>205.19319</v>
      </c>
      <c r="C14" s="89">
        <v>85.554743</v>
      </c>
      <c r="D14" s="89">
        <v>77.195482</v>
      </c>
      <c r="E14" s="89">
        <v>54.963898</v>
      </c>
      <c r="F14" s="89">
        <v>70.60827</v>
      </c>
      <c r="G14" s="90">
        <v>65.573117</v>
      </c>
    </row>
    <row r="15" spans="1:7" s="34" customFormat="1" ht="14.25">
      <c r="A15" s="79" t="s">
        <v>152</v>
      </c>
      <c r="B15" s="89">
        <v>75.160679</v>
      </c>
      <c r="C15" s="89">
        <v>70.640492</v>
      </c>
      <c r="D15" s="89">
        <v>71.924974</v>
      </c>
      <c r="E15" s="89">
        <v>70.085812</v>
      </c>
      <c r="F15" s="89">
        <v>88.032882</v>
      </c>
      <c r="G15" s="90">
        <v>96.763546</v>
      </c>
    </row>
    <row r="16" spans="1:7" s="34" customFormat="1" ht="12.75">
      <c r="A16" s="79" t="s">
        <v>15</v>
      </c>
      <c r="B16" s="89">
        <v>48.369705</v>
      </c>
      <c r="C16" s="89">
        <v>90.094333</v>
      </c>
      <c r="D16" s="89">
        <v>57.390793</v>
      </c>
      <c r="E16" s="89">
        <v>47.151823</v>
      </c>
      <c r="F16" s="89">
        <v>81.596435</v>
      </c>
      <c r="G16" s="90">
        <v>64.481033</v>
      </c>
    </row>
    <row r="17" spans="1:7" s="34" customFormat="1" ht="12.75">
      <c r="A17" s="79" t="s">
        <v>16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90">
        <v>0</v>
      </c>
    </row>
    <row r="18" spans="1:7" s="34" customFormat="1" ht="12.75">
      <c r="A18" s="79" t="s">
        <v>17</v>
      </c>
      <c r="B18" s="89">
        <v>12.00274</v>
      </c>
      <c r="C18" s="89">
        <v>7.512296</v>
      </c>
      <c r="D18" s="89">
        <v>8.707565</v>
      </c>
      <c r="E18" s="89">
        <v>5.926018</v>
      </c>
      <c r="F18" s="89">
        <v>23.533768</v>
      </c>
      <c r="G18" s="90">
        <v>10.418194</v>
      </c>
    </row>
    <row r="19" spans="1:7" s="34" customFormat="1" ht="12.75">
      <c r="A19" s="80" t="s">
        <v>18</v>
      </c>
      <c r="B19" s="91">
        <v>1235.645603</v>
      </c>
      <c r="C19" s="91">
        <v>1227.105678</v>
      </c>
      <c r="D19" s="91">
        <v>1132.919952</v>
      </c>
      <c r="E19" s="91">
        <v>1149.263922</v>
      </c>
      <c r="F19" s="91">
        <v>1036.968178</v>
      </c>
      <c r="G19" s="92">
        <v>1095.106573</v>
      </c>
    </row>
    <row r="20" spans="1:7" s="34" customFormat="1" ht="12.75">
      <c r="A20" s="79" t="s">
        <v>19</v>
      </c>
      <c r="B20" s="89">
        <v>709.570814</v>
      </c>
      <c r="C20" s="89">
        <v>723.061425</v>
      </c>
      <c r="D20" s="89">
        <v>578.058417</v>
      </c>
      <c r="E20" s="89">
        <v>579.803611</v>
      </c>
      <c r="F20" s="89">
        <v>466.053398</v>
      </c>
      <c r="G20" s="90">
        <v>474.765881</v>
      </c>
    </row>
    <row r="21" spans="1:7" s="34" customFormat="1" ht="12.75">
      <c r="A21" s="79" t="s">
        <v>20</v>
      </c>
      <c r="B21" s="89">
        <v>347.288669</v>
      </c>
      <c r="C21" s="89">
        <v>338.50191</v>
      </c>
      <c r="D21" s="89">
        <v>251.130991</v>
      </c>
      <c r="E21" s="89">
        <v>267.086195</v>
      </c>
      <c r="F21" s="89">
        <v>197.399949</v>
      </c>
      <c r="G21" s="90">
        <v>189.807476</v>
      </c>
    </row>
    <row r="22" spans="1:7" s="34" customFormat="1" ht="12.75">
      <c r="A22" s="79" t="s">
        <v>21</v>
      </c>
      <c r="B22" s="89">
        <v>184.990733</v>
      </c>
      <c r="C22" s="89">
        <v>215.183984</v>
      </c>
      <c r="D22" s="89">
        <v>149.620448</v>
      </c>
      <c r="E22" s="89">
        <v>136.62671</v>
      </c>
      <c r="F22" s="89">
        <v>119.925719</v>
      </c>
      <c r="G22" s="90">
        <v>88.263012</v>
      </c>
    </row>
    <row r="23" spans="1:7" s="34" customFormat="1" ht="12.75">
      <c r="A23" s="79" t="s">
        <v>22</v>
      </c>
      <c r="B23" s="89">
        <v>1.694924</v>
      </c>
      <c r="C23" s="89">
        <v>1.841568</v>
      </c>
      <c r="D23" s="89">
        <v>2.00965</v>
      </c>
      <c r="E23" s="89">
        <v>1.848782</v>
      </c>
      <c r="F23" s="89">
        <v>1.570161</v>
      </c>
      <c r="G23" s="90">
        <v>0.085142</v>
      </c>
    </row>
    <row r="24" spans="1:7" s="34" customFormat="1" ht="12.75">
      <c r="A24" s="79" t="s">
        <v>23</v>
      </c>
      <c r="B24" s="89">
        <v>6.354447</v>
      </c>
      <c r="C24" s="89">
        <v>14.619623</v>
      </c>
      <c r="D24" s="89">
        <v>13.138653</v>
      </c>
      <c r="E24" s="89">
        <v>18.137619</v>
      </c>
      <c r="F24" s="89">
        <v>7.786271</v>
      </c>
      <c r="G24" s="90">
        <v>8.529619</v>
      </c>
    </row>
    <row r="25" spans="1:7" s="34" customFormat="1" ht="12.75">
      <c r="A25" s="79" t="s">
        <v>24</v>
      </c>
      <c r="B25" s="89">
        <v>132.630645</v>
      </c>
      <c r="C25" s="89">
        <v>143.925692</v>
      </c>
      <c r="D25" s="89">
        <v>139.990252</v>
      </c>
      <c r="E25" s="89">
        <v>130.438632</v>
      </c>
      <c r="F25" s="89">
        <v>112.017121</v>
      </c>
      <c r="G25" s="90">
        <v>155.348587</v>
      </c>
    </row>
    <row r="26" spans="1:7" s="34" customFormat="1" ht="12.75">
      <c r="A26" s="79" t="s">
        <v>25</v>
      </c>
      <c r="B26" s="89">
        <v>36.611396</v>
      </c>
      <c r="C26" s="89">
        <v>8.988648</v>
      </c>
      <c r="D26" s="89">
        <v>22.168423</v>
      </c>
      <c r="E26" s="89">
        <v>25.665673</v>
      </c>
      <c r="F26" s="89">
        <v>27.354177</v>
      </c>
      <c r="G26" s="90">
        <v>32.732045</v>
      </c>
    </row>
    <row r="27" spans="1:7" s="34" customFormat="1" ht="12.75">
      <c r="A27" s="79" t="s">
        <v>26</v>
      </c>
      <c r="B27" s="89">
        <v>526.074789</v>
      </c>
      <c r="C27" s="89">
        <v>504.044253</v>
      </c>
      <c r="D27" s="89">
        <v>554.861535</v>
      </c>
      <c r="E27" s="89">
        <v>569.460311</v>
      </c>
      <c r="F27" s="89">
        <v>570.91478</v>
      </c>
      <c r="G27" s="90">
        <v>620.340692</v>
      </c>
    </row>
    <row r="28" spans="1:7" s="34" customFormat="1" ht="12.75">
      <c r="A28" s="79" t="s">
        <v>27</v>
      </c>
      <c r="B28" s="89">
        <v>464.214</v>
      </c>
      <c r="C28" s="89">
        <v>440.486117</v>
      </c>
      <c r="D28" s="89">
        <v>483.612991</v>
      </c>
      <c r="E28" s="89">
        <v>507.07104</v>
      </c>
      <c r="F28" s="89">
        <v>524.735781</v>
      </c>
      <c r="G28" s="90">
        <v>533.093568</v>
      </c>
    </row>
    <row r="29" spans="1:7" s="34" customFormat="1" ht="12.75">
      <c r="A29" s="79" t="s">
        <v>28</v>
      </c>
      <c r="B29" s="89">
        <v>57.401175</v>
      </c>
      <c r="C29" s="89">
        <v>56.203075</v>
      </c>
      <c r="D29" s="89">
        <v>67.921361</v>
      </c>
      <c r="E29" s="89">
        <v>59.616297</v>
      </c>
      <c r="F29" s="89">
        <v>42.903047</v>
      </c>
      <c r="G29" s="90">
        <v>49.728845</v>
      </c>
    </row>
    <row r="30" spans="1:7" s="34" customFormat="1" ht="12.75">
      <c r="A30" s="79" t="s">
        <v>29</v>
      </c>
      <c r="B30" s="89">
        <v>4.459614</v>
      </c>
      <c r="C30" s="89">
        <v>7.355061</v>
      </c>
      <c r="D30" s="89">
        <v>3.327183</v>
      </c>
      <c r="E30" s="89">
        <v>2.772974</v>
      </c>
      <c r="F30" s="89">
        <v>3.275952</v>
      </c>
      <c r="G30" s="90">
        <v>37.518279</v>
      </c>
    </row>
    <row r="31" spans="1:7" s="34" customFormat="1" ht="12.75">
      <c r="A31" s="79" t="s">
        <v>30</v>
      </c>
      <c r="B31" s="89">
        <v>3.771094</v>
      </c>
      <c r="C31" s="89">
        <v>4.662024</v>
      </c>
      <c r="D31" s="89">
        <v>4.740248</v>
      </c>
      <c r="E31" s="89">
        <v>5.124973</v>
      </c>
      <c r="F31" s="89">
        <v>5.476544</v>
      </c>
      <c r="G31" s="90">
        <v>7.4997</v>
      </c>
    </row>
    <row r="32" spans="1:7" s="34" customFormat="1" ht="13.5" customHeight="1">
      <c r="A32" s="81" t="s">
        <v>146</v>
      </c>
      <c r="B32" s="89">
        <v>44.829023</v>
      </c>
      <c r="C32" s="89">
        <v>54.124435</v>
      </c>
      <c r="D32" s="89">
        <v>52.429683</v>
      </c>
      <c r="E32" s="89">
        <v>60.291704</v>
      </c>
      <c r="F32" s="89">
        <v>75.157368</v>
      </c>
      <c r="G32" s="90">
        <v>4.260846</v>
      </c>
    </row>
    <row r="33" spans="1:7" s="34" customFormat="1" ht="12.75">
      <c r="A33" s="80" t="s">
        <v>170</v>
      </c>
      <c r="B33" s="91">
        <v>531.259129</v>
      </c>
      <c r="C33" s="91">
        <v>554.217603</v>
      </c>
      <c r="D33" s="91">
        <v>624.802014</v>
      </c>
      <c r="E33" s="91">
        <v>591.016203</v>
      </c>
      <c r="F33" s="91">
        <v>700.40053</v>
      </c>
      <c r="G33" s="92">
        <v>788.276167</v>
      </c>
    </row>
    <row r="34" spans="1:7" s="34" customFormat="1" ht="12.75">
      <c r="A34" s="79" t="s">
        <v>32</v>
      </c>
      <c r="B34" s="89">
        <v>30.624549</v>
      </c>
      <c r="C34" s="89">
        <v>27.937744</v>
      </c>
      <c r="D34" s="89">
        <v>21.874505</v>
      </c>
      <c r="E34" s="89">
        <v>24.233553</v>
      </c>
      <c r="F34" s="89">
        <v>24.729776</v>
      </c>
      <c r="G34" s="90">
        <v>24.123275</v>
      </c>
    </row>
    <row r="35" spans="1:7" s="34" customFormat="1" ht="12.75">
      <c r="A35" s="79" t="s">
        <v>33</v>
      </c>
      <c r="B35" s="89">
        <v>71.85243</v>
      </c>
      <c r="C35" s="89">
        <v>72.097501</v>
      </c>
      <c r="D35" s="89">
        <v>77.023938</v>
      </c>
      <c r="E35" s="89">
        <v>70.725063</v>
      </c>
      <c r="F35" s="89">
        <v>86.30899</v>
      </c>
      <c r="G35" s="90">
        <v>104.779616</v>
      </c>
    </row>
    <row r="36" spans="1:7" s="34" customFormat="1" ht="12.75">
      <c r="A36" s="79" t="s">
        <v>34</v>
      </c>
      <c r="B36" s="89">
        <v>22.859224</v>
      </c>
      <c r="C36" s="89">
        <v>32.350169</v>
      </c>
      <c r="D36" s="89">
        <v>35.755394</v>
      </c>
      <c r="E36" s="89">
        <v>38.058685</v>
      </c>
      <c r="F36" s="89">
        <v>29.513229</v>
      </c>
      <c r="G36" s="90">
        <v>47.705917</v>
      </c>
    </row>
    <row r="37" spans="1:7" s="34" customFormat="1" ht="12.75">
      <c r="A37" s="79" t="s">
        <v>35</v>
      </c>
      <c r="B37" s="89">
        <v>10.156408</v>
      </c>
      <c r="C37" s="89">
        <v>13.918953</v>
      </c>
      <c r="D37" s="89">
        <v>15.722751</v>
      </c>
      <c r="E37" s="89">
        <v>16.613572</v>
      </c>
      <c r="F37" s="89">
        <v>18.086713</v>
      </c>
      <c r="G37" s="90">
        <v>22.659392</v>
      </c>
    </row>
    <row r="38" spans="1:7" s="34" customFormat="1" ht="12.75">
      <c r="A38" s="79" t="s">
        <v>36</v>
      </c>
      <c r="B38" s="89">
        <v>34.465247</v>
      </c>
      <c r="C38" s="89">
        <v>42.46858</v>
      </c>
      <c r="D38" s="89">
        <v>42.966235</v>
      </c>
      <c r="E38" s="89">
        <v>42.882565</v>
      </c>
      <c r="F38" s="89">
        <v>50.93915</v>
      </c>
      <c r="G38" s="90">
        <v>47.547414</v>
      </c>
    </row>
    <row r="39" spans="1:7" s="34" customFormat="1" ht="12.75">
      <c r="A39" s="79" t="s">
        <v>37</v>
      </c>
      <c r="B39" s="89">
        <v>231.827275</v>
      </c>
      <c r="C39" s="89">
        <v>230.741859</v>
      </c>
      <c r="D39" s="89">
        <v>289.746753</v>
      </c>
      <c r="E39" s="89">
        <v>255.029554</v>
      </c>
      <c r="F39" s="89">
        <v>335.692985</v>
      </c>
      <c r="G39" s="90">
        <v>404.608967</v>
      </c>
    </row>
    <row r="40" spans="1:7" s="34" customFormat="1" ht="12.75">
      <c r="A40" s="79" t="s">
        <v>38</v>
      </c>
      <c r="B40" s="89">
        <v>80.690798</v>
      </c>
      <c r="C40" s="89">
        <v>83.119746</v>
      </c>
      <c r="D40" s="89">
        <v>92.901329</v>
      </c>
      <c r="E40" s="89">
        <v>88.076151</v>
      </c>
      <c r="F40" s="89">
        <v>105.631731</v>
      </c>
      <c r="G40" s="90">
        <v>88.396341</v>
      </c>
    </row>
    <row r="41" spans="1:7" s="34" customFormat="1" ht="12.75">
      <c r="A41" s="79" t="s">
        <v>39</v>
      </c>
      <c r="B41" s="89">
        <v>35.827817</v>
      </c>
      <c r="C41" s="89">
        <v>40.636086</v>
      </c>
      <c r="D41" s="89">
        <v>36.918644</v>
      </c>
      <c r="E41" s="89">
        <v>43.696622</v>
      </c>
      <c r="F41" s="89">
        <v>38.458767</v>
      </c>
      <c r="G41" s="90">
        <v>36.374793</v>
      </c>
    </row>
    <row r="42" spans="1:7" s="34" customFormat="1" ht="12.75">
      <c r="A42" s="79" t="s">
        <v>40</v>
      </c>
      <c r="B42" s="89">
        <v>6.587454</v>
      </c>
      <c r="C42" s="89">
        <v>4.662024</v>
      </c>
      <c r="D42" s="89">
        <v>5.216318</v>
      </c>
      <c r="E42" s="89">
        <v>5.812592</v>
      </c>
      <c r="F42" s="89">
        <v>5.901499</v>
      </c>
      <c r="G42" s="90">
        <v>9.640783</v>
      </c>
    </row>
    <row r="43" spans="1:7" s="34" customFormat="1" ht="12.75">
      <c r="A43" s="79" t="s">
        <v>41</v>
      </c>
      <c r="B43" s="89">
        <v>6.367927</v>
      </c>
      <c r="C43" s="89">
        <v>6.284941</v>
      </c>
      <c r="D43" s="89">
        <v>6.676147</v>
      </c>
      <c r="E43" s="89">
        <v>5.887846</v>
      </c>
      <c r="F43" s="89">
        <v>5.13769</v>
      </c>
      <c r="G43" s="90">
        <v>2.439669</v>
      </c>
    </row>
    <row r="44" spans="1:7" s="34" customFormat="1" ht="12.75">
      <c r="A44" s="80" t="s">
        <v>177</v>
      </c>
      <c r="B44" s="91">
        <v>1474.954818</v>
      </c>
      <c r="C44" s="91">
        <v>1391.781858</v>
      </c>
      <c r="D44" s="91">
        <v>1162.6226609999999</v>
      </c>
      <c r="E44" s="91">
        <v>1261.026719</v>
      </c>
      <c r="F44" s="91">
        <v>1007.2705480000001</v>
      </c>
      <c r="G44" s="92">
        <v>865.385704</v>
      </c>
    </row>
    <row r="45" spans="1:7" s="34" customFormat="1" ht="12.75">
      <c r="A45" s="80" t="s">
        <v>43</v>
      </c>
      <c r="B45" s="91">
        <v>227.687803</v>
      </c>
      <c r="C45" s="91">
        <v>249.240062</v>
      </c>
      <c r="D45" s="91">
        <v>273.692344</v>
      </c>
      <c r="E45" s="91">
        <v>267.597974</v>
      </c>
      <c r="F45" s="91">
        <v>272.042009</v>
      </c>
      <c r="G45" s="92">
        <v>266.117401</v>
      </c>
    </row>
    <row r="46" spans="1:7" s="34" customFormat="1" ht="12.75">
      <c r="A46" s="80" t="s">
        <v>44</v>
      </c>
      <c r="B46" s="91">
        <v>14.045749</v>
      </c>
      <c r="C46" s="91">
        <v>16.57269</v>
      </c>
      <c r="D46" s="91">
        <v>15.978226</v>
      </c>
      <c r="E46" s="91">
        <v>16.299874</v>
      </c>
      <c r="F46" s="91">
        <v>18.442548</v>
      </c>
      <c r="G46" s="92">
        <v>23.858987</v>
      </c>
    </row>
    <row r="47" spans="1:7" s="34" customFormat="1" ht="12.75">
      <c r="A47" s="80" t="s">
        <v>45</v>
      </c>
      <c r="B47" s="91">
        <v>1.072132</v>
      </c>
      <c r="C47" s="91">
        <v>1.977826</v>
      </c>
      <c r="D47" s="91">
        <v>0.045694</v>
      </c>
      <c r="E47" s="91">
        <v>0.046393</v>
      </c>
      <c r="F47" s="91">
        <v>0.045729</v>
      </c>
      <c r="G47" s="92">
        <v>1.980799</v>
      </c>
    </row>
    <row r="48" spans="1:7" s="34" customFormat="1" ht="13.5" thickBot="1">
      <c r="A48" s="86" t="s">
        <v>176</v>
      </c>
      <c r="B48" s="93">
        <v>1260.2406319999998</v>
      </c>
      <c r="C48" s="93">
        <v>1157.13666</v>
      </c>
      <c r="D48" s="93">
        <v>904.8628489999998</v>
      </c>
      <c r="E48" s="93">
        <v>1009.682226</v>
      </c>
      <c r="F48" s="93">
        <v>753.625358</v>
      </c>
      <c r="G48" s="94">
        <v>621.146491</v>
      </c>
    </row>
    <row r="49" spans="1:7" s="34" customFormat="1" ht="15.75" customHeight="1">
      <c r="A49" s="96" t="s">
        <v>158</v>
      </c>
      <c r="G49" s="43"/>
    </row>
    <row r="50" spans="1:7" s="34" customFormat="1" ht="15.75" customHeight="1">
      <c r="A50" s="96" t="s">
        <v>159</v>
      </c>
      <c r="G50" s="43"/>
    </row>
    <row r="51" spans="1:7" s="34" customFormat="1" ht="15.75" customHeight="1">
      <c r="A51" s="96" t="s">
        <v>153</v>
      </c>
      <c r="G51" s="43"/>
    </row>
    <row r="52" spans="1:7" s="34" customFormat="1" ht="15.75" customHeight="1">
      <c r="A52" s="96" t="s">
        <v>160</v>
      </c>
      <c r="G52" s="43"/>
    </row>
    <row r="53" ht="12.75">
      <c r="I53" s="24"/>
    </row>
    <row r="54" spans="1:9" ht="12.75">
      <c r="A54" s="24"/>
      <c r="I54" s="24"/>
    </row>
    <row r="55" ht="12.75">
      <c r="I55" s="24"/>
    </row>
  </sheetData>
  <mergeCells count="4">
    <mergeCell ref="A1:G1"/>
    <mergeCell ref="A3:G3"/>
    <mergeCell ref="A4:G4"/>
    <mergeCell ref="A5:G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4">
      <selection activeCell="E33" sqref="E33"/>
    </sheetView>
  </sheetViews>
  <sheetFormatPr defaultColWidth="11.421875" defaultRowHeight="12.75"/>
  <cols>
    <col min="1" max="1" width="37.421875" style="42" customWidth="1"/>
    <col min="2" max="6" width="9.7109375" style="24" customWidth="1"/>
    <col min="7" max="7" width="9.7109375" style="42" customWidth="1"/>
    <col min="8" max="8" width="9.7109375" style="24" customWidth="1"/>
    <col min="9" max="9" width="9.7109375" style="42" customWidth="1"/>
    <col min="10" max="16384" width="11.421875" style="24" customWidth="1"/>
  </cols>
  <sheetData>
    <row r="1" spans="1:9" ht="18">
      <c r="A1" s="271" t="s">
        <v>91</v>
      </c>
      <c r="B1" s="271"/>
      <c r="C1" s="271"/>
      <c r="D1" s="271"/>
      <c r="E1" s="271"/>
      <c r="F1" s="271"/>
      <c r="G1" s="271"/>
      <c r="H1" s="82"/>
      <c r="I1" s="82"/>
    </row>
    <row r="2" ht="12.75">
      <c r="A2" s="286" t="s">
        <v>325</v>
      </c>
    </row>
    <row r="3" spans="1:9" ht="17.25">
      <c r="A3" s="247" t="s">
        <v>261</v>
      </c>
      <c r="B3" s="247"/>
      <c r="C3" s="247"/>
      <c r="D3" s="247"/>
      <c r="E3" s="247"/>
      <c r="F3" s="247"/>
      <c r="G3" s="247"/>
      <c r="H3" s="76"/>
      <c r="I3" s="76"/>
    </row>
    <row r="4" spans="1:9" ht="15">
      <c r="A4" s="247" t="s">
        <v>0</v>
      </c>
      <c r="B4" s="247"/>
      <c r="C4" s="247"/>
      <c r="D4" s="247"/>
      <c r="E4" s="247"/>
      <c r="F4" s="247"/>
      <c r="G4" s="247"/>
      <c r="H4" s="75"/>
      <c r="I4" s="75"/>
    </row>
    <row r="5" spans="1:9" ht="15">
      <c r="A5" s="247" t="s">
        <v>149</v>
      </c>
      <c r="B5" s="247"/>
      <c r="C5" s="247"/>
      <c r="D5" s="247"/>
      <c r="E5" s="247"/>
      <c r="F5" s="247"/>
      <c r="G5" s="247"/>
      <c r="H5" s="75"/>
      <c r="I5" s="75"/>
    </row>
    <row r="6" ht="13.5" thickBot="1">
      <c r="I6" s="24"/>
    </row>
    <row r="7" spans="1:7" s="34" customFormat="1" ht="13.5" thickBot="1">
      <c r="A7" s="99"/>
      <c r="B7" s="109" t="s">
        <v>63</v>
      </c>
      <c r="C7" s="110" t="s">
        <v>64</v>
      </c>
      <c r="D7" s="109" t="s">
        <v>65</v>
      </c>
      <c r="E7" s="110" t="s">
        <v>66</v>
      </c>
      <c r="F7" s="111" t="s">
        <v>86</v>
      </c>
      <c r="G7" s="112" t="s">
        <v>87</v>
      </c>
    </row>
    <row r="8" spans="1:7" s="34" customFormat="1" ht="12.75">
      <c r="A8" s="78" t="s">
        <v>169</v>
      </c>
      <c r="B8" s="87">
        <v>240.640653</v>
      </c>
      <c r="C8" s="87">
        <v>269.266111</v>
      </c>
      <c r="D8" s="87">
        <v>296.062908</v>
      </c>
      <c r="E8" s="87">
        <v>278.755808</v>
      </c>
      <c r="F8" s="87">
        <v>297.097225</v>
      </c>
      <c r="G8" s="88">
        <v>344.440881</v>
      </c>
    </row>
    <row r="9" spans="1:7" s="34" customFormat="1" ht="12.75">
      <c r="A9" s="80" t="s">
        <v>11</v>
      </c>
      <c r="B9" s="91">
        <v>106.231495</v>
      </c>
      <c r="C9" s="91">
        <v>125.050294</v>
      </c>
      <c r="D9" s="91">
        <v>127.753871</v>
      </c>
      <c r="E9" s="91">
        <v>124.443156</v>
      </c>
      <c r="F9" s="91">
        <v>135.033051</v>
      </c>
      <c r="G9" s="92">
        <v>138.617213</v>
      </c>
    </row>
    <row r="10" spans="1:7" s="34" customFormat="1" ht="12.75">
      <c r="A10" s="79" t="s">
        <v>12</v>
      </c>
      <c r="B10" s="89">
        <v>31.707186</v>
      </c>
      <c r="C10" s="89">
        <v>31.055838</v>
      </c>
      <c r="D10" s="89">
        <v>54.354055</v>
      </c>
      <c r="E10" s="89">
        <v>52.818628</v>
      </c>
      <c r="F10" s="89">
        <v>53.39992</v>
      </c>
      <c r="G10" s="90">
        <v>53.529517</v>
      </c>
    </row>
    <row r="11" spans="1:7" s="34" customFormat="1" ht="14.25">
      <c r="A11" s="79" t="s">
        <v>150</v>
      </c>
      <c r="B11" s="89">
        <v>4.991671</v>
      </c>
      <c r="C11" s="89">
        <v>4.370684</v>
      </c>
      <c r="D11" s="89">
        <v>4.875823</v>
      </c>
      <c r="E11" s="89">
        <v>4.995537</v>
      </c>
      <c r="F11" s="89">
        <v>9.536656</v>
      </c>
      <c r="G11" s="90">
        <v>5.240977</v>
      </c>
    </row>
    <row r="12" spans="1:7" s="34" customFormat="1" ht="12.75">
      <c r="A12" s="79" t="s">
        <v>13</v>
      </c>
      <c r="B12" s="89">
        <v>1.061743</v>
      </c>
      <c r="C12" s="89">
        <v>1.07483</v>
      </c>
      <c r="D12" s="89">
        <v>3.806672</v>
      </c>
      <c r="E12" s="89">
        <v>3.426525</v>
      </c>
      <c r="F12" s="89">
        <v>3.399719</v>
      </c>
      <c r="G12" s="90">
        <v>0.015321</v>
      </c>
    </row>
    <row r="13" spans="1:7" s="34" customFormat="1" ht="14.25">
      <c r="A13" s="79" t="s">
        <v>151</v>
      </c>
      <c r="B13" s="89">
        <v>40.970464</v>
      </c>
      <c r="C13" s="89">
        <v>62.679165</v>
      </c>
      <c r="D13" s="89">
        <v>45.481207</v>
      </c>
      <c r="E13" s="89">
        <v>46.077258</v>
      </c>
      <c r="F13" s="89">
        <v>51.073997</v>
      </c>
      <c r="G13" s="90">
        <v>32.661375</v>
      </c>
    </row>
    <row r="14" spans="1:7" s="34" customFormat="1" ht="12.75">
      <c r="A14" s="79" t="s">
        <v>14</v>
      </c>
      <c r="B14" s="89">
        <v>9.884292</v>
      </c>
      <c r="C14" s="89">
        <v>7.63865</v>
      </c>
      <c r="D14" s="89">
        <v>6.08721</v>
      </c>
      <c r="E14" s="89">
        <v>7.098396</v>
      </c>
      <c r="F14" s="89">
        <v>4.446994</v>
      </c>
      <c r="G14" s="90">
        <v>6.010984</v>
      </c>
    </row>
    <row r="15" spans="1:7" s="34" customFormat="1" ht="14.25">
      <c r="A15" s="79" t="s">
        <v>152</v>
      </c>
      <c r="B15" s="89">
        <v>8.360447</v>
      </c>
      <c r="C15" s="89">
        <v>10.855922</v>
      </c>
      <c r="D15" s="89">
        <v>2.167925</v>
      </c>
      <c r="E15" s="89">
        <v>2.581211</v>
      </c>
      <c r="F15" s="89">
        <v>2.871617</v>
      </c>
      <c r="G15" s="90">
        <v>12.021067</v>
      </c>
    </row>
    <row r="16" spans="1:7" s="34" customFormat="1" ht="12.75">
      <c r="A16" s="79" t="s">
        <v>15</v>
      </c>
      <c r="B16" s="89">
        <v>4.225206</v>
      </c>
      <c r="C16" s="89">
        <v>0.421851</v>
      </c>
      <c r="D16" s="89">
        <v>5.256343</v>
      </c>
      <c r="E16" s="89">
        <v>3.849655</v>
      </c>
      <c r="F16" s="89">
        <v>7.031123</v>
      </c>
      <c r="G16" s="90">
        <v>8.348897</v>
      </c>
    </row>
    <row r="17" spans="1:7" s="34" customFormat="1" ht="12.75">
      <c r="A17" s="79" t="s">
        <v>16</v>
      </c>
      <c r="B17" s="89">
        <v>4.270149</v>
      </c>
      <c r="C17" s="89">
        <v>6.796031</v>
      </c>
      <c r="D17" s="89">
        <v>5.67007</v>
      </c>
      <c r="E17" s="89">
        <v>3.533033</v>
      </c>
      <c r="F17" s="89">
        <v>2.029063</v>
      </c>
      <c r="G17" s="90">
        <v>11.203729</v>
      </c>
    </row>
    <row r="18" spans="1:7" s="34" customFormat="1" ht="12.75">
      <c r="A18" s="79" t="s">
        <v>17</v>
      </c>
      <c r="B18" s="89">
        <v>0.760337</v>
      </c>
      <c r="C18" s="89">
        <v>0.157323</v>
      </c>
      <c r="D18" s="89">
        <v>0.054566</v>
      </c>
      <c r="E18" s="89">
        <v>0.062913</v>
      </c>
      <c r="F18" s="89">
        <v>1.243962</v>
      </c>
      <c r="G18" s="90">
        <v>9.585346</v>
      </c>
    </row>
    <row r="19" spans="1:7" s="34" customFormat="1" ht="12.75">
      <c r="A19" s="80" t="s">
        <v>18</v>
      </c>
      <c r="B19" s="91">
        <v>124.788583</v>
      </c>
      <c r="C19" s="91">
        <v>133.415765</v>
      </c>
      <c r="D19" s="91">
        <v>156.470077</v>
      </c>
      <c r="E19" s="91">
        <v>142.772296</v>
      </c>
      <c r="F19" s="91">
        <v>149.179461</v>
      </c>
      <c r="G19" s="92">
        <v>191.529889</v>
      </c>
    </row>
    <row r="20" spans="1:7" s="34" customFormat="1" ht="12.75">
      <c r="A20" s="79" t="s">
        <v>19</v>
      </c>
      <c r="B20" s="89">
        <v>71.194093</v>
      </c>
      <c r="C20" s="89">
        <v>77.376826</v>
      </c>
      <c r="D20" s="89">
        <v>110.144146</v>
      </c>
      <c r="E20" s="89">
        <v>98.558726</v>
      </c>
      <c r="F20" s="89">
        <v>104.489029</v>
      </c>
      <c r="G20" s="90">
        <v>113.962712</v>
      </c>
    </row>
    <row r="21" spans="1:7" s="34" customFormat="1" ht="12.75">
      <c r="A21" s="79" t="s">
        <v>20</v>
      </c>
      <c r="B21" s="89">
        <v>29.249935</v>
      </c>
      <c r="C21" s="89">
        <v>25.790252</v>
      </c>
      <c r="D21" s="89">
        <v>49.463357</v>
      </c>
      <c r="E21" s="89">
        <v>43.365013</v>
      </c>
      <c r="F21" s="89">
        <v>46.633849</v>
      </c>
      <c r="G21" s="90">
        <v>49.091645</v>
      </c>
    </row>
    <row r="22" spans="1:7" s="34" customFormat="1" ht="12.75">
      <c r="A22" s="79" t="s">
        <v>21</v>
      </c>
      <c r="B22" s="89">
        <v>7.612334</v>
      </c>
      <c r="C22" s="89">
        <v>8.941609</v>
      </c>
      <c r="D22" s="89">
        <v>9.214728</v>
      </c>
      <c r="E22" s="89">
        <v>7.740193</v>
      </c>
      <c r="F22" s="89">
        <v>6.579968</v>
      </c>
      <c r="G22" s="90">
        <v>10.152104</v>
      </c>
    </row>
    <row r="23" spans="1:7" s="34" customFormat="1" ht="12.75">
      <c r="A23" s="79" t="s">
        <v>22</v>
      </c>
      <c r="B23" s="89">
        <v>2.459494</v>
      </c>
      <c r="C23" s="89">
        <v>2.487824</v>
      </c>
      <c r="D23" s="89">
        <v>2.800649</v>
      </c>
      <c r="E23" s="89">
        <v>2.579716</v>
      </c>
      <c r="F23" s="89">
        <v>2.216618</v>
      </c>
      <c r="G23" s="90">
        <v>3.033214</v>
      </c>
    </row>
    <row r="24" spans="1:7" s="34" customFormat="1" ht="12.75">
      <c r="A24" s="79" t="s">
        <v>23</v>
      </c>
      <c r="B24" s="89">
        <v>15.882397</v>
      </c>
      <c r="C24" s="89">
        <v>22.111376</v>
      </c>
      <c r="D24" s="89">
        <v>27.956317</v>
      </c>
      <c r="E24" s="89">
        <v>21.603545</v>
      </c>
      <c r="F24" s="89">
        <v>26.370378</v>
      </c>
      <c r="G24" s="90">
        <v>24.220931</v>
      </c>
    </row>
    <row r="25" spans="1:7" s="34" customFormat="1" ht="12.75">
      <c r="A25" s="79" t="s">
        <v>24</v>
      </c>
      <c r="B25" s="89">
        <v>14.562181</v>
      </c>
      <c r="C25" s="89">
        <v>14.951848</v>
      </c>
      <c r="D25" s="89">
        <v>17.872774</v>
      </c>
      <c r="E25" s="89">
        <v>20.19193</v>
      </c>
      <c r="F25" s="89">
        <v>20.516279</v>
      </c>
      <c r="G25" s="90">
        <v>24.598973</v>
      </c>
    </row>
    <row r="26" spans="1:7" s="34" customFormat="1" ht="12.75">
      <c r="A26" s="79" t="s">
        <v>25</v>
      </c>
      <c r="B26" s="89">
        <v>1.427752</v>
      </c>
      <c r="C26" s="89">
        <v>3.093917</v>
      </c>
      <c r="D26" s="89">
        <v>2.836321</v>
      </c>
      <c r="E26" s="89">
        <v>3.078329</v>
      </c>
      <c r="F26" s="89">
        <v>2.171937</v>
      </c>
      <c r="G26" s="90">
        <v>2.865845</v>
      </c>
    </row>
    <row r="27" spans="1:7" s="34" customFormat="1" ht="12.75">
      <c r="A27" s="79" t="s">
        <v>26</v>
      </c>
      <c r="B27" s="89">
        <v>53.59449</v>
      </c>
      <c r="C27" s="89">
        <v>56.038939</v>
      </c>
      <c r="D27" s="89">
        <v>46.325931</v>
      </c>
      <c r="E27" s="89">
        <v>44.21357</v>
      </c>
      <c r="F27" s="89">
        <v>44.690432</v>
      </c>
      <c r="G27" s="90">
        <v>77.567177</v>
      </c>
    </row>
    <row r="28" spans="1:7" s="34" customFormat="1" ht="12.75">
      <c r="A28" s="79" t="s">
        <v>27</v>
      </c>
      <c r="B28" s="89">
        <v>34.767339</v>
      </c>
      <c r="C28" s="89">
        <v>39.410641</v>
      </c>
      <c r="D28" s="89">
        <v>31.659603</v>
      </c>
      <c r="E28" s="89">
        <v>32.736723</v>
      </c>
      <c r="F28" s="89">
        <v>31.048043</v>
      </c>
      <c r="G28" s="90">
        <v>50.931275</v>
      </c>
    </row>
    <row r="29" spans="1:7" s="34" customFormat="1" ht="12.75">
      <c r="A29" s="79" t="s">
        <v>28</v>
      </c>
      <c r="B29" s="89">
        <v>15.642125</v>
      </c>
      <c r="C29" s="89">
        <v>16.098919</v>
      </c>
      <c r="D29" s="89">
        <v>14.139719</v>
      </c>
      <c r="E29" s="89">
        <v>10.791236</v>
      </c>
      <c r="F29" s="89">
        <v>12.714873</v>
      </c>
      <c r="G29" s="90">
        <v>23.285422</v>
      </c>
    </row>
    <row r="30" spans="1:7" s="34" customFormat="1" ht="12.75">
      <c r="A30" s="79" t="s">
        <v>29</v>
      </c>
      <c r="B30" s="89">
        <v>3.185026</v>
      </c>
      <c r="C30" s="89">
        <v>0.529379</v>
      </c>
      <c r="D30" s="89">
        <v>0.526609</v>
      </c>
      <c r="E30" s="89">
        <v>0.685611</v>
      </c>
      <c r="F30" s="89">
        <v>0.927516</v>
      </c>
      <c r="G30" s="90">
        <v>3.35048</v>
      </c>
    </row>
    <row r="31" spans="1:7" s="34" customFormat="1" ht="12.75">
      <c r="A31" s="79" t="s">
        <v>30</v>
      </c>
      <c r="B31" s="89">
        <v>2.651119</v>
      </c>
      <c r="C31" s="89">
        <v>2.650492</v>
      </c>
      <c r="D31" s="89">
        <v>2.838021</v>
      </c>
      <c r="E31" s="89">
        <v>2.905295</v>
      </c>
      <c r="F31" s="89">
        <v>3.232538</v>
      </c>
      <c r="G31" s="90">
        <v>3.875003</v>
      </c>
    </row>
    <row r="32" spans="1:7" s="34" customFormat="1" ht="13.5" customHeight="1">
      <c r="A32" s="81" t="s">
        <v>146</v>
      </c>
      <c r="B32" s="89">
        <v>6.969456</v>
      </c>
      <c r="C32" s="89">
        <v>8.14956</v>
      </c>
      <c r="D32" s="89">
        <v>9.000939</v>
      </c>
      <c r="E32" s="89">
        <v>8.635061</v>
      </c>
      <c r="F32" s="89">
        <v>9.652175</v>
      </c>
      <c r="G32" s="90">
        <v>10.418776</v>
      </c>
    </row>
    <row r="33" spans="1:7" s="34" customFormat="1" ht="12.75">
      <c r="A33" s="80" t="s">
        <v>170</v>
      </c>
      <c r="B33" s="91">
        <v>84.340417</v>
      </c>
      <c r="C33" s="91">
        <v>85.005215</v>
      </c>
      <c r="D33" s="91">
        <v>90.9251</v>
      </c>
      <c r="E33" s="91">
        <v>91.78582</v>
      </c>
      <c r="F33" s="91">
        <v>100.813422</v>
      </c>
      <c r="G33" s="92">
        <v>118.653092</v>
      </c>
    </row>
    <row r="34" spans="1:7" s="34" customFormat="1" ht="12.75">
      <c r="A34" s="79" t="s">
        <v>32</v>
      </c>
      <c r="B34" s="89">
        <v>3.972905</v>
      </c>
      <c r="C34" s="89">
        <v>3.824813</v>
      </c>
      <c r="D34" s="89">
        <v>5.287879</v>
      </c>
      <c r="E34" s="89">
        <v>5.59455</v>
      </c>
      <c r="F34" s="89">
        <v>6.658833</v>
      </c>
      <c r="G34" s="90">
        <v>7.297474</v>
      </c>
    </row>
    <row r="35" spans="1:7" s="34" customFormat="1" ht="12.75">
      <c r="A35" s="79" t="s">
        <v>33</v>
      </c>
      <c r="B35" s="89">
        <v>7.223081</v>
      </c>
      <c r="C35" s="89">
        <v>7.350329</v>
      </c>
      <c r="D35" s="89">
        <v>7.590601</v>
      </c>
      <c r="E35" s="89">
        <v>7.326239</v>
      </c>
      <c r="F35" s="89">
        <v>8.00309</v>
      </c>
      <c r="G35" s="90">
        <v>12.046946</v>
      </c>
    </row>
    <row r="36" spans="1:7" s="34" customFormat="1" ht="12.75">
      <c r="A36" s="79" t="s">
        <v>34</v>
      </c>
      <c r="B36" s="89">
        <v>7.866448</v>
      </c>
      <c r="C36" s="89">
        <v>8.215881</v>
      </c>
      <c r="D36" s="89">
        <v>9.659358</v>
      </c>
      <c r="E36" s="89">
        <v>7.605882</v>
      </c>
      <c r="F36" s="89">
        <v>5.69012</v>
      </c>
      <c r="G36" s="90">
        <v>16.092915</v>
      </c>
    </row>
    <row r="37" spans="1:7" s="34" customFormat="1" ht="12.75">
      <c r="A37" s="79" t="s">
        <v>35</v>
      </c>
      <c r="B37" s="89">
        <v>3.00909</v>
      </c>
      <c r="C37" s="89">
        <v>3.258403</v>
      </c>
      <c r="D37" s="89">
        <v>3.874204</v>
      </c>
      <c r="E37" s="89">
        <v>4.092854</v>
      </c>
      <c r="F37" s="89">
        <v>4.2446</v>
      </c>
      <c r="G37" s="90">
        <v>3.768405</v>
      </c>
    </row>
    <row r="38" spans="1:7" s="34" customFormat="1" ht="12.75">
      <c r="A38" s="79" t="s">
        <v>36</v>
      </c>
      <c r="B38" s="89">
        <v>5.061869</v>
      </c>
      <c r="C38" s="89">
        <v>4.570378</v>
      </c>
      <c r="D38" s="89">
        <v>5.415495</v>
      </c>
      <c r="E38" s="89">
        <v>5.401633</v>
      </c>
      <c r="F38" s="89">
        <v>4.968333</v>
      </c>
      <c r="G38" s="90">
        <v>5.325727</v>
      </c>
    </row>
    <row r="39" spans="1:7" s="34" customFormat="1" ht="12.75">
      <c r="A39" s="79" t="s">
        <v>37</v>
      </c>
      <c r="B39" s="89">
        <v>35.770805</v>
      </c>
      <c r="C39" s="89">
        <v>35.250091</v>
      </c>
      <c r="D39" s="89">
        <v>35.536825</v>
      </c>
      <c r="E39" s="89">
        <v>37.946245</v>
      </c>
      <c r="F39" s="89">
        <v>45.664296</v>
      </c>
      <c r="G39" s="90">
        <v>45.885839</v>
      </c>
    </row>
    <row r="40" spans="1:7" s="34" customFormat="1" ht="12.75">
      <c r="A40" s="79" t="s">
        <v>38</v>
      </c>
      <c r="B40" s="89">
        <v>7.132083</v>
      </c>
      <c r="C40" s="89">
        <v>7.917325</v>
      </c>
      <c r="D40" s="89">
        <v>8.226054</v>
      </c>
      <c r="E40" s="89">
        <v>8.572501</v>
      </c>
      <c r="F40" s="89">
        <v>9.1224</v>
      </c>
      <c r="G40" s="90">
        <v>10.637278</v>
      </c>
    </row>
    <row r="41" spans="1:7" s="34" customFormat="1" ht="12.75">
      <c r="A41" s="79" t="s">
        <v>39</v>
      </c>
      <c r="B41" s="89">
        <v>8.963398</v>
      </c>
      <c r="C41" s="89">
        <v>9.175413</v>
      </c>
      <c r="D41" s="89">
        <v>9.411343</v>
      </c>
      <c r="E41" s="89">
        <v>9.109567</v>
      </c>
      <c r="F41" s="89">
        <v>10.026391</v>
      </c>
      <c r="G41" s="90">
        <v>10.143269</v>
      </c>
    </row>
    <row r="42" spans="1:7" s="34" customFormat="1" ht="12.75">
      <c r="A42" s="79" t="s">
        <v>40</v>
      </c>
      <c r="B42" s="89">
        <v>2.86607</v>
      </c>
      <c r="C42" s="89">
        <v>2.848563</v>
      </c>
      <c r="D42" s="89">
        <v>3.14678</v>
      </c>
      <c r="E42" s="89">
        <v>3.305348</v>
      </c>
      <c r="F42" s="89">
        <v>3.587679</v>
      </c>
      <c r="G42" s="90">
        <v>4.137317</v>
      </c>
    </row>
    <row r="43" spans="1:7" s="34" customFormat="1" ht="12.75">
      <c r="A43" s="79" t="s">
        <v>41</v>
      </c>
      <c r="B43" s="89">
        <v>2.474668</v>
      </c>
      <c r="C43" s="89">
        <v>2.594019</v>
      </c>
      <c r="D43" s="89">
        <v>2.776561</v>
      </c>
      <c r="E43" s="89">
        <v>2.831001</v>
      </c>
      <c r="F43" s="89">
        <v>2.84768</v>
      </c>
      <c r="G43" s="90">
        <v>3.317922</v>
      </c>
    </row>
    <row r="44" spans="1:7" s="34" customFormat="1" ht="12.75">
      <c r="A44" s="80" t="s">
        <v>177</v>
      </c>
      <c r="B44" s="91">
        <v>156.30023599999998</v>
      </c>
      <c r="C44" s="91">
        <v>184.260896</v>
      </c>
      <c r="D44" s="91">
        <v>205.137808</v>
      </c>
      <c r="E44" s="91">
        <v>186.969988</v>
      </c>
      <c r="F44" s="91">
        <v>196.28380299999998</v>
      </c>
      <c r="G44" s="92">
        <v>225.78778899999998</v>
      </c>
    </row>
    <row r="45" spans="1:7" s="34" customFormat="1" ht="12.75">
      <c r="A45" s="80" t="s">
        <v>165</v>
      </c>
      <c r="B45" s="91">
        <v>30.616042</v>
      </c>
      <c r="C45" s="91">
        <v>32.79779</v>
      </c>
      <c r="D45" s="91">
        <v>34.88481</v>
      </c>
      <c r="E45" s="91">
        <v>35.067489</v>
      </c>
      <c r="F45" s="91">
        <v>36.686979</v>
      </c>
      <c r="G45" s="92">
        <v>43.412265</v>
      </c>
    </row>
    <row r="46" spans="1:7" s="34" customFormat="1" ht="12.75">
      <c r="A46" s="80" t="s">
        <v>166</v>
      </c>
      <c r="B46" s="91">
        <v>5.830076</v>
      </c>
      <c r="C46" s="91">
        <v>8.473081</v>
      </c>
      <c r="D46" s="91">
        <v>7.067174</v>
      </c>
      <c r="E46" s="91">
        <v>7.527089</v>
      </c>
      <c r="F46" s="91">
        <v>8.033054</v>
      </c>
      <c r="G46" s="92">
        <v>9.58423</v>
      </c>
    </row>
    <row r="47" spans="1:7" s="34" customFormat="1" ht="12.75">
      <c r="A47" s="80" t="s">
        <v>167</v>
      </c>
      <c r="B47" s="91">
        <v>0.584799</v>
      </c>
      <c r="C47" s="91">
        <v>1.116319</v>
      </c>
      <c r="D47" s="91">
        <v>1.228547</v>
      </c>
      <c r="E47" s="91">
        <v>1.264592</v>
      </c>
      <c r="F47" s="91">
        <v>1.232983</v>
      </c>
      <c r="G47" s="92">
        <v>0.997237</v>
      </c>
    </row>
    <row r="48" spans="1:7" s="34" customFormat="1" ht="13.5" thickBot="1">
      <c r="A48" s="86" t="s">
        <v>176</v>
      </c>
      <c r="B48" s="93">
        <v>130.92947099999998</v>
      </c>
      <c r="C48" s="93">
        <v>158.819868</v>
      </c>
      <c r="D48" s="93">
        <v>176.091625</v>
      </c>
      <c r="E48" s="93">
        <v>158.164996</v>
      </c>
      <c r="F48" s="93">
        <v>166.39689499999997</v>
      </c>
      <c r="G48" s="94">
        <v>190.96251699999996</v>
      </c>
    </row>
    <row r="49" spans="1:7" s="34" customFormat="1" ht="15" customHeight="1">
      <c r="A49" s="96" t="s">
        <v>158</v>
      </c>
      <c r="G49" s="43"/>
    </row>
    <row r="50" spans="1:7" s="34" customFormat="1" ht="15" customHeight="1">
      <c r="A50" s="96" t="s">
        <v>159</v>
      </c>
      <c r="G50" s="43"/>
    </row>
    <row r="51" spans="1:7" s="34" customFormat="1" ht="15" customHeight="1">
      <c r="A51" s="96" t="s">
        <v>153</v>
      </c>
      <c r="G51" s="43"/>
    </row>
    <row r="52" spans="1:7" s="34" customFormat="1" ht="15" customHeight="1">
      <c r="A52" s="96" t="s">
        <v>160</v>
      </c>
      <c r="G52" s="43"/>
    </row>
    <row r="53" ht="12.75">
      <c r="I53" s="24"/>
    </row>
    <row r="54" spans="1:9" ht="12.75">
      <c r="A54" s="24"/>
      <c r="I54" s="24"/>
    </row>
    <row r="55" ht="12.75">
      <c r="I55" s="24"/>
    </row>
  </sheetData>
  <mergeCells count="4">
    <mergeCell ref="A1:G1"/>
    <mergeCell ref="A3:G3"/>
    <mergeCell ref="A4:G4"/>
    <mergeCell ref="A5:G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76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2">
      <selection activeCell="M21" sqref="M21"/>
    </sheetView>
  </sheetViews>
  <sheetFormatPr defaultColWidth="11.421875" defaultRowHeight="12.75"/>
  <cols>
    <col min="1" max="1" width="37.7109375" style="42" customWidth="1"/>
    <col min="2" max="6" width="9.7109375" style="24" customWidth="1"/>
    <col min="7" max="7" width="9.7109375" style="42" customWidth="1"/>
    <col min="8" max="8" width="9.7109375" style="24" customWidth="1"/>
    <col min="9" max="9" width="9.7109375" style="42" customWidth="1"/>
    <col min="10" max="16384" width="11.421875" style="24" customWidth="1"/>
  </cols>
  <sheetData>
    <row r="1" spans="1:9" ht="18">
      <c r="A1" s="271" t="s">
        <v>91</v>
      </c>
      <c r="B1" s="271"/>
      <c r="C1" s="271"/>
      <c r="D1" s="271"/>
      <c r="E1" s="271"/>
      <c r="F1" s="271"/>
      <c r="G1" s="271"/>
      <c r="H1" s="82"/>
      <c r="I1" s="82"/>
    </row>
    <row r="2" ht="12.75">
      <c r="A2" s="286" t="s">
        <v>325</v>
      </c>
    </row>
    <row r="3" spans="1:9" ht="17.25">
      <c r="A3" s="247" t="s">
        <v>262</v>
      </c>
      <c r="B3" s="247"/>
      <c r="C3" s="247"/>
      <c r="D3" s="247"/>
      <c r="E3" s="247"/>
      <c r="F3" s="247"/>
      <c r="G3" s="247"/>
      <c r="H3" s="76"/>
      <c r="I3" s="76"/>
    </row>
    <row r="4" spans="1:9" ht="15">
      <c r="A4" s="247" t="s">
        <v>0</v>
      </c>
      <c r="B4" s="247"/>
      <c r="C4" s="247"/>
      <c r="D4" s="247"/>
      <c r="E4" s="247"/>
      <c r="F4" s="247"/>
      <c r="G4" s="247"/>
      <c r="H4" s="75"/>
      <c r="I4" s="75"/>
    </row>
    <row r="5" spans="1:9" ht="15">
      <c r="A5" s="247" t="s">
        <v>149</v>
      </c>
      <c r="B5" s="247"/>
      <c r="C5" s="247"/>
      <c r="D5" s="247"/>
      <c r="E5" s="247"/>
      <c r="F5" s="247"/>
      <c r="G5" s="247"/>
      <c r="H5" s="75"/>
      <c r="I5" s="75"/>
    </row>
    <row r="6" ht="13.5" thickBot="1">
      <c r="I6" s="24"/>
    </row>
    <row r="7" spans="1:7" s="34" customFormat="1" ht="13.5" thickBot="1">
      <c r="A7" s="99"/>
      <c r="B7" s="109" t="s">
        <v>63</v>
      </c>
      <c r="C7" s="110" t="s">
        <v>64</v>
      </c>
      <c r="D7" s="109" t="s">
        <v>65</v>
      </c>
      <c r="E7" s="110" t="s">
        <v>66</v>
      </c>
      <c r="F7" s="111" t="s">
        <v>86</v>
      </c>
      <c r="G7" s="118" t="s">
        <v>87</v>
      </c>
    </row>
    <row r="8" spans="1:7" s="34" customFormat="1" ht="12.75">
      <c r="A8" s="78" t="s">
        <v>169</v>
      </c>
      <c r="B8" s="87">
        <v>1518.565669</v>
      </c>
      <c r="C8" s="87">
        <v>1481.102379</v>
      </c>
      <c r="D8" s="87">
        <v>1551.774357</v>
      </c>
      <c r="E8" s="87">
        <v>1563.201692</v>
      </c>
      <c r="F8" s="87">
        <v>1663.941262</v>
      </c>
      <c r="G8" s="88">
        <v>1727.581291</v>
      </c>
    </row>
    <row r="9" spans="1:7" s="34" customFormat="1" ht="12.75">
      <c r="A9" s="80" t="s">
        <v>11</v>
      </c>
      <c r="B9" s="91">
        <v>1175.205534</v>
      </c>
      <c r="C9" s="91">
        <v>1008.677282</v>
      </c>
      <c r="D9" s="91">
        <v>1028.480098</v>
      </c>
      <c r="E9" s="91">
        <v>1107.416172</v>
      </c>
      <c r="F9" s="91">
        <v>1245.643691</v>
      </c>
      <c r="G9" s="92">
        <v>1214.711646</v>
      </c>
    </row>
    <row r="10" spans="1:7" s="34" customFormat="1" ht="12.75">
      <c r="A10" s="79" t="s">
        <v>12</v>
      </c>
      <c r="B10" s="89">
        <v>10.496964</v>
      </c>
      <c r="C10" s="89">
        <v>18.807751</v>
      </c>
      <c r="D10" s="89">
        <v>19.403481</v>
      </c>
      <c r="E10" s="89">
        <v>17.855457</v>
      </c>
      <c r="F10" s="89">
        <v>14.773802</v>
      </c>
      <c r="G10" s="90">
        <v>7.18257</v>
      </c>
    </row>
    <row r="11" spans="1:7" s="34" customFormat="1" ht="14.25">
      <c r="A11" s="79" t="s">
        <v>150</v>
      </c>
      <c r="B11" s="89">
        <v>9.459241</v>
      </c>
      <c r="C11" s="89">
        <v>10.528945</v>
      </c>
      <c r="D11" s="89">
        <v>21.152977</v>
      </c>
      <c r="E11" s="89">
        <v>9.647792</v>
      </c>
      <c r="F11" s="89">
        <v>5.052911</v>
      </c>
      <c r="G11" s="90">
        <v>16.614035</v>
      </c>
    </row>
    <row r="12" spans="1:7" s="34" customFormat="1" ht="12.75">
      <c r="A12" s="79" t="s">
        <v>13</v>
      </c>
      <c r="B12" s="89">
        <v>0.06104</v>
      </c>
      <c r="C12" s="89">
        <v>5.33316</v>
      </c>
      <c r="D12" s="89">
        <v>5.083299</v>
      </c>
      <c r="E12" s="89">
        <v>5.524474</v>
      </c>
      <c r="F12" s="89">
        <v>13.417044</v>
      </c>
      <c r="G12" s="90">
        <v>3.503673</v>
      </c>
    </row>
    <row r="13" spans="1:7" s="34" customFormat="1" ht="14.25">
      <c r="A13" s="79" t="s">
        <v>157</v>
      </c>
      <c r="B13" s="89">
        <v>755.350688</v>
      </c>
      <c r="C13" s="89">
        <v>577.177848</v>
      </c>
      <c r="D13" s="89">
        <v>574.888258</v>
      </c>
      <c r="E13" s="89">
        <v>595.750037</v>
      </c>
      <c r="F13" s="89">
        <v>707.306613</v>
      </c>
      <c r="G13" s="90">
        <v>766.199159</v>
      </c>
    </row>
    <row r="14" spans="1:7" s="34" customFormat="1" ht="12.75">
      <c r="A14" s="79" t="s">
        <v>14</v>
      </c>
      <c r="B14" s="89">
        <v>21.038325</v>
      </c>
      <c r="C14" s="89">
        <v>11.120957</v>
      </c>
      <c r="D14" s="89">
        <v>10.000981</v>
      </c>
      <c r="E14" s="89">
        <v>14.690057</v>
      </c>
      <c r="F14" s="89">
        <v>10.49046</v>
      </c>
      <c r="G14" s="90">
        <v>11.790419</v>
      </c>
    </row>
    <row r="15" spans="1:7" s="34" customFormat="1" ht="14.25">
      <c r="A15" s="79" t="s">
        <v>152</v>
      </c>
      <c r="B15" s="89">
        <v>362.877612</v>
      </c>
      <c r="C15" s="89">
        <v>368.929468</v>
      </c>
      <c r="D15" s="89">
        <v>373.176316</v>
      </c>
      <c r="E15" s="89">
        <v>439.122361</v>
      </c>
      <c r="F15" s="89">
        <v>469.816773</v>
      </c>
      <c r="G15" s="90">
        <v>381.591782</v>
      </c>
    </row>
    <row r="16" spans="1:7" s="34" customFormat="1" ht="12.75">
      <c r="A16" s="79" t="s">
        <v>15</v>
      </c>
      <c r="B16" s="89">
        <v>12.88992</v>
      </c>
      <c r="C16" s="89">
        <v>8.037723</v>
      </c>
      <c r="D16" s="89">
        <v>11.968565</v>
      </c>
      <c r="E16" s="89">
        <v>14.432792</v>
      </c>
      <c r="F16" s="89">
        <v>16.800757</v>
      </c>
      <c r="G16" s="90">
        <v>16.600422</v>
      </c>
    </row>
    <row r="17" spans="1:7" s="34" customFormat="1" ht="12.75">
      <c r="A17" s="79" t="s">
        <v>16</v>
      </c>
      <c r="B17" s="89">
        <v>1.788246</v>
      </c>
      <c r="C17" s="89">
        <v>1.593154</v>
      </c>
      <c r="D17" s="89">
        <v>4.467168</v>
      </c>
      <c r="E17" s="89">
        <v>4.579922</v>
      </c>
      <c r="F17" s="89">
        <v>2.765841</v>
      </c>
      <c r="G17" s="90">
        <v>4.836457</v>
      </c>
    </row>
    <row r="18" spans="1:7" s="34" customFormat="1" ht="12.75">
      <c r="A18" s="79" t="s">
        <v>17</v>
      </c>
      <c r="B18" s="89">
        <v>1.243498</v>
      </c>
      <c r="C18" s="89">
        <v>7.148276</v>
      </c>
      <c r="D18" s="89">
        <v>8.339053</v>
      </c>
      <c r="E18" s="89">
        <v>5.81328</v>
      </c>
      <c r="F18" s="89">
        <v>5.21949</v>
      </c>
      <c r="G18" s="90">
        <v>6.393129</v>
      </c>
    </row>
    <row r="19" spans="1:7" s="34" customFormat="1" ht="12.75">
      <c r="A19" s="80" t="s">
        <v>18</v>
      </c>
      <c r="B19" s="91">
        <v>312.771485</v>
      </c>
      <c r="C19" s="91">
        <v>438.699775</v>
      </c>
      <c r="D19" s="91">
        <v>485.31649</v>
      </c>
      <c r="E19" s="91">
        <v>415.681022</v>
      </c>
      <c r="F19" s="91">
        <v>374.886167</v>
      </c>
      <c r="G19" s="92">
        <v>486.847369</v>
      </c>
    </row>
    <row r="20" spans="1:7" s="34" customFormat="1" ht="12.75">
      <c r="A20" s="79" t="s">
        <v>19</v>
      </c>
      <c r="B20" s="89">
        <v>291.487379</v>
      </c>
      <c r="C20" s="89">
        <v>418.575244</v>
      </c>
      <c r="D20" s="89">
        <v>468.384006</v>
      </c>
      <c r="E20" s="89">
        <v>397.913667</v>
      </c>
      <c r="F20" s="89">
        <v>357.495663</v>
      </c>
      <c r="G20" s="90">
        <v>462.40256</v>
      </c>
    </row>
    <row r="21" spans="1:7" s="34" customFormat="1" ht="12.75">
      <c r="A21" s="79" t="s">
        <v>20</v>
      </c>
      <c r="B21" s="89">
        <v>14.482505</v>
      </c>
      <c r="C21" s="89">
        <v>16.944485</v>
      </c>
      <c r="D21" s="89">
        <v>22.789079</v>
      </c>
      <c r="E21" s="89">
        <v>28.677152</v>
      </c>
      <c r="F21" s="89">
        <v>26.133287</v>
      </c>
      <c r="G21" s="90">
        <v>12.565321</v>
      </c>
    </row>
    <row r="22" spans="1:7" s="34" customFormat="1" ht="12.75">
      <c r="A22" s="79" t="s">
        <v>21</v>
      </c>
      <c r="B22" s="89">
        <v>204.618728</v>
      </c>
      <c r="C22" s="89">
        <v>260.980645</v>
      </c>
      <c r="D22" s="89">
        <v>303.173878</v>
      </c>
      <c r="E22" s="89">
        <v>233.622472</v>
      </c>
      <c r="F22" s="89">
        <v>206.778117</v>
      </c>
      <c r="G22" s="90">
        <v>339.786832</v>
      </c>
    </row>
    <row r="23" spans="1:7" s="34" customFormat="1" ht="12.75">
      <c r="A23" s="79" t="s">
        <v>22</v>
      </c>
      <c r="B23" s="89">
        <v>1.29408</v>
      </c>
      <c r="C23" s="89">
        <v>1.323641</v>
      </c>
      <c r="D23" s="89">
        <v>1.462668</v>
      </c>
      <c r="E23" s="89">
        <v>1.364879</v>
      </c>
      <c r="F23" s="89">
        <v>1.175307</v>
      </c>
      <c r="G23" s="90">
        <v>1.563892</v>
      </c>
    </row>
    <row r="24" spans="1:7" s="34" customFormat="1" ht="12.75">
      <c r="A24" s="79" t="s">
        <v>23</v>
      </c>
      <c r="B24" s="89">
        <v>37.695583</v>
      </c>
      <c r="C24" s="89">
        <v>65.986458</v>
      </c>
      <c r="D24" s="89">
        <v>62.78089</v>
      </c>
      <c r="E24" s="89">
        <v>55.305978</v>
      </c>
      <c r="F24" s="89">
        <v>64.815907</v>
      </c>
      <c r="G24" s="90">
        <v>61.970701</v>
      </c>
    </row>
    <row r="25" spans="1:7" s="34" customFormat="1" ht="12.75">
      <c r="A25" s="79" t="s">
        <v>24</v>
      </c>
      <c r="B25" s="89">
        <v>27.685475</v>
      </c>
      <c r="C25" s="89">
        <v>26.611074</v>
      </c>
      <c r="D25" s="89">
        <v>33.47796</v>
      </c>
      <c r="E25" s="89">
        <v>27.473045</v>
      </c>
      <c r="F25" s="89">
        <v>24.185757</v>
      </c>
      <c r="G25" s="90">
        <v>26.272499</v>
      </c>
    </row>
    <row r="26" spans="1:7" s="34" customFormat="1" ht="12.75">
      <c r="A26" s="79" t="s">
        <v>25</v>
      </c>
      <c r="B26" s="89">
        <v>5.711008</v>
      </c>
      <c r="C26" s="89">
        <v>46.728941</v>
      </c>
      <c r="D26" s="89">
        <v>44.699531</v>
      </c>
      <c r="E26" s="89">
        <v>51.470141</v>
      </c>
      <c r="F26" s="89">
        <v>34.407288</v>
      </c>
      <c r="G26" s="90">
        <v>20.243315</v>
      </c>
    </row>
    <row r="27" spans="1:7" s="34" customFormat="1" ht="12.75">
      <c r="A27" s="79" t="s">
        <v>26</v>
      </c>
      <c r="B27" s="89">
        <v>21.284106</v>
      </c>
      <c r="C27" s="89">
        <v>20.124531</v>
      </c>
      <c r="D27" s="89">
        <v>16.932484</v>
      </c>
      <c r="E27" s="89">
        <v>17.767355</v>
      </c>
      <c r="F27" s="89">
        <v>17.390504</v>
      </c>
      <c r="G27" s="90">
        <v>24.444809</v>
      </c>
    </row>
    <row r="28" spans="1:7" s="34" customFormat="1" ht="12.75">
      <c r="A28" s="79" t="s">
        <v>27</v>
      </c>
      <c r="B28" s="89">
        <v>14.353831</v>
      </c>
      <c r="C28" s="89">
        <v>11.178104</v>
      </c>
      <c r="D28" s="89">
        <v>11.004962</v>
      </c>
      <c r="E28" s="89">
        <v>11.916354</v>
      </c>
      <c r="F28" s="89">
        <v>12.702866</v>
      </c>
      <c r="G28" s="90">
        <v>16.231469</v>
      </c>
    </row>
    <row r="29" spans="1:7" s="34" customFormat="1" ht="12.75">
      <c r="A29" s="79" t="s">
        <v>28</v>
      </c>
      <c r="B29" s="89">
        <v>5.616957</v>
      </c>
      <c r="C29" s="89">
        <v>5.373344</v>
      </c>
      <c r="D29" s="89">
        <v>3.743591</v>
      </c>
      <c r="E29" s="89">
        <v>3.136253</v>
      </c>
      <c r="F29" s="89">
        <v>4.008479</v>
      </c>
      <c r="G29" s="90">
        <v>6.184599</v>
      </c>
    </row>
    <row r="30" spans="1:7" s="34" customFormat="1" ht="12.75">
      <c r="A30" s="79" t="s">
        <v>29</v>
      </c>
      <c r="B30" s="89">
        <v>1.313318</v>
      </c>
      <c r="C30" s="89">
        <v>3.573083</v>
      </c>
      <c r="D30" s="89">
        <v>2.183931</v>
      </c>
      <c r="E30" s="89">
        <v>2.714748</v>
      </c>
      <c r="F30" s="89">
        <v>0.679159</v>
      </c>
      <c r="G30" s="90">
        <v>2.028741</v>
      </c>
    </row>
    <row r="31" spans="1:7" s="34" customFormat="1" ht="12.75">
      <c r="A31" s="79" t="s">
        <v>30</v>
      </c>
      <c r="B31" s="89">
        <v>20.065275</v>
      </c>
      <c r="C31" s="89">
        <v>22.502089</v>
      </c>
      <c r="D31" s="89">
        <v>25.746398</v>
      </c>
      <c r="E31" s="89">
        <v>28.633886</v>
      </c>
      <c r="F31" s="89">
        <v>29.553239</v>
      </c>
      <c r="G31" s="90">
        <v>8.905911</v>
      </c>
    </row>
    <row r="32" spans="1:7" s="34" customFormat="1" ht="13.5" customHeight="1">
      <c r="A32" s="81" t="s">
        <v>146</v>
      </c>
      <c r="B32" s="89">
        <v>10.523375</v>
      </c>
      <c r="C32" s="89">
        <v>11.223233</v>
      </c>
      <c r="D32" s="89">
        <v>12.231371</v>
      </c>
      <c r="E32" s="89">
        <v>11.470612</v>
      </c>
      <c r="F32" s="89">
        <v>13.858165</v>
      </c>
      <c r="G32" s="90">
        <v>17.116365</v>
      </c>
    </row>
    <row r="33" spans="1:7" s="34" customFormat="1" ht="12.75">
      <c r="A33" s="80" t="s">
        <v>170</v>
      </c>
      <c r="B33" s="91">
        <v>610.150064</v>
      </c>
      <c r="C33" s="91">
        <v>619.14816</v>
      </c>
      <c r="D33" s="91">
        <v>707.080375</v>
      </c>
      <c r="E33" s="91">
        <v>683.936632</v>
      </c>
      <c r="F33" s="91">
        <v>647.741652</v>
      </c>
      <c r="G33" s="92">
        <v>703.713073</v>
      </c>
    </row>
    <row r="34" spans="1:7" s="34" customFormat="1" ht="12.75">
      <c r="A34" s="79" t="s">
        <v>32</v>
      </c>
      <c r="B34" s="89">
        <v>8.791386</v>
      </c>
      <c r="C34" s="89">
        <v>8.010293</v>
      </c>
      <c r="D34" s="89">
        <v>6.404051</v>
      </c>
      <c r="E34" s="89">
        <v>8.606179</v>
      </c>
      <c r="F34" s="89">
        <v>22.127343</v>
      </c>
      <c r="G34" s="90">
        <v>15.083319</v>
      </c>
    </row>
    <row r="35" spans="1:7" s="34" customFormat="1" ht="12.75">
      <c r="A35" s="79" t="s">
        <v>33</v>
      </c>
      <c r="B35" s="89">
        <v>50.292618</v>
      </c>
      <c r="C35" s="89">
        <v>52.851899</v>
      </c>
      <c r="D35" s="89">
        <v>43.62995</v>
      </c>
      <c r="E35" s="89">
        <v>45.140019</v>
      </c>
      <c r="F35" s="89">
        <v>45.087148</v>
      </c>
      <c r="G35" s="90">
        <v>49.989268</v>
      </c>
    </row>
    <row r="36" spans="1:7" s="34" customFormat="1" ht="12.75">
      <c r="A36" s="79" t="s">
        <v>34</v>
      </c>
      <c r="B36" s="89">
        <v>40.276113</v>
      </c>
      <c r="C36" s="89">
        <v>53.231451</v>
      </c>
      <c r="D36" s="89">
        <v>56.593799</v>
      </c>
      <c r="E36" s="89">
        <v>56.835294</v>
      </c>
      <c r="F36" s="89">
        <v>51.294156</v>
      </c>
      <c r="G36" s="90">
        <v>52.745229</v>
      </c>
    </row>
    <row r="37" spans="1:7" s="34" customFormat="1" ht="12.75">
      <c r="A37" s="79" t="s">
        <v>35</v>
      </c>
      <c r="B37" s="89">
        <v>50.710389</v>
      </c>
      <c r="C37" s="89">
        <v>59.27542</v>
      </c>
      <c r="D37" s="89">
        <v>71.972759</v>
      </c>
      <c r="E37" s="89">
        <v>78.08546</v>
      </c>
      <c r="F37" s="89">
        <v>81.665655</v>
      </c>
      <c r="G37" s="90">
        <v>79.533284</v>
      </c>
    </row>
    <row r="38" spans="1:7" s="34" customFormat="1" ht="12.75">
      <c r="A38" s="79" t="s">
        <v>36</v>
      </c>
      <c r="B38" s="89">
        <v>9.131138</v>
      </c>
      <c r="C38" s="89">
        <v>10.543545</v>
      </c>
      <c r="D38" s="89">
        <v>13.341451</v>
      </c>
      <c r="E38" s="89">
        <v>13.357488</v>
      </c>
      <c r="F38" s="89">
        <v>10.967047</v>
      </c>
      <c r="G38" s="90">
        <v>15.384867</v>
      </c>
    </row>
    <row r="39" spans="1:7" s="34" customFormat="1" ht="12.75">
      <c r="A39" s="79" t="s">
        <v>37</v>
      </c>
      <c r="B39" s="89">
        <v>230.865898</v>
      </c>
      <c r="C39" s="89">
        <v>225.6399</v>
      </c>
      <c r="D39" s="89">
        <v>288.51881</v>
      </c>
      <c r="E39" s="89">
        <v>251.221796</v>
      </c>
      <c r="F39" s="89">
        <v>205.498191</v>
      </c>
      <c r="G39" s="90">
        <v>245.830794</v>
      </c>
    </row>
    <row r="40" spans="1:7" s="34" customFormat="1" ht="12.75">
      <c r="A40" s="79" t="s">
        <v>38</v>
      </c>
      <c r="B40" s="89">
        <v>30.605568</v>
      </c>
      <c r="C40" s="89">
        <v>22.613281</v>
      </c>
      <c r="D40" s="89">
        <v>26.290537</v>
      </c>
      <c r="E40" s="89">
        <v>28.46957</v>
      </c>
      <c r="F40" s="89">
        <v>27.46272</v>
      </c>
      <c r="G40" s="90">
        <v>34.399693</v>
      </c>
    </row>
    <row r="41" spans="1:7" s="34" customFormat="1" ht="12.75">
      <c r="A41" s="79" t="s">
        <v>39</v>
      </c>
      <c r="B41" s="89">
        <v>3.117686</v>
      </c>
      <c r="C41" s="89">
        <v>2.025272</v>
      </c>
      <c r="D41" s="89">
        <v>2.705884</v>
      </c>
      <c r="E41" s="89">
        <v>3.124056</v>
      </c>
      <c r="F41" s="89">
        <v>2.307939</v>
      </c>
      <c r="G41" s="90">
        <v>2.257165</v>
      </c>
    </row>
    <row r="42" spans="1:7" s="34" customFormat="1" ht="12.75">
      <c r="A42" s="79" t="s">
        <v>40</v>
      </c>
      <c r="B42" s="89">
        <v>21.669555</v>
      </c>
      <c r="C42" s="89">
        <v>23.382407</v>
      </c>
      <c r="D42" s="89">
        <v>28.196822</v>
      </c>
      <c r="E42" s="89">
        <v>32.561479</v>
      </c>
      <c r="F42" s="89">
        <v>33.076404</v>
      </c>
      <c r="G42" s="90">
        <v>11.807577</v>
      </c>
    </row>
    <row r="43" spans="1:7" s="34" customFormat="1" ht="12.75">
      <c r="A43" s="79" t="s">
        <v>41</v>
      </c>
      <c r="B43" s="89">
        <v>164.689713</v>
      </c>
      <c r="C43" s="89">
        <v>161.574692</v>
      </c>
      <c r="D43" s="89">
        <v>169.426312</v>
      </c>
      <c r="E43" s="89">
        <v>166.535291</v>
      </c>
      <c r="F43" s="89">
        <v>168.255049</v>
      </c>
      <c r="G43" s="90">
        <v>196.681877</v>
      </c>
    </row>
    <row r="44" spans="1:7" s="34" customFormat="1" ht="12.75">
      <c r="A44" s="80" t="s">
        <v>177</v>
      </c>
      <c r="B44" s="91">
        <v>908.415605</v>
      </c>
      <c r="C44" s="91">
        <v>861.954219</v>
      </c>
      <c r="D44" s="91">
        <v>844.693982</v>
      </c>
      <c r="E44" s="91">
        <v>879.2650600000001</v>
      </c>
      <c r="F44" s="91">
        <v>1016.19961</v>
      </c>
      <c r="G44" s="92">
        <v>1023.868218</v>
      </c>
    </row>
    <row r="45" spans="1:7" s="34" customFormat="1" ht="12.75">
      <c r="A45" s="80" t="s">
        <v>165</v>
      </c>
      <c r="B45" s="91">
        <v>45.332331</v>
      </c>
      <c r="C45" s="91">
        <v>48.423901</v>
      </c>
      <c r="D45" s="91">
        <v>52.321384</v>
      </c>
      <c r="E45" s="91">
        <v>52.642456</v>
      </c>
      <c r="F45" s="91">
        <v>51.228434</v>
      </c>
      <c r="G45" s="92">
        <v>67.580756</v>
      </c>
    </row>
    <row r="46" spans="1:7" s="34" customFormat="1" ht="12.75">
      <c r="A46" s="80" t="s">
        <v>166</v>
      </c>
      <c r="B46" s="91">
        <v>16.627271</v>
      </c>
      <c r="C46" s="91">
        <v>19.621106</v>
      </c>
      <c r="D46" s="91">
        <v>18.226121</v>
      </c>
      <c r="E46" s="91">
        <v>18.898551</v>
      </c>
      <c r="F46" s="91">
        <v>21.008378</v>
      </c>
      <c r="G46" s="92">
        <v>27.346685</v>
      </c>
    </row>
    <row r="47" spans="1:7" s="34" customFormat="1" ht="12.75">
      <c r="A47" s="80" t="s">
        <v>167</v>
      </c>
      <c r="B47" s="91">
        <v>2.222237</v>
      </c>
      <c r="C47" s="91">
        <v>0.77657</v>
      </c>
      <c r="D47" s="91">
        <v>5.066613</v>
      </c>
      <c r="E47" s="91">
        <v>5.51156</v>
      </c>
      <c r="F47" s="91">
        <v>5.257291</v>
      </c>
      <c r="G47" s="92">
        <v>10.00153</v>
      </c>
    </row>
    <row r="48" spans="1:7" s="34" customFormat="1" ht="13.5" thickBot="1">
      <c r="A48" s="86" t="s">
        <v>176</v>
      </c>
      <c r="B48" s="93">
        <v>877.4883080000001</v>
      </c>
      <c r="C48" s="93">
        <v>832.374854</v>
      </c>
      <c r="D48" s="93">
        <v>805.5321060000001</v>
      </c>
      <c r="E48" s="93">
        <v>840.009595</v>
      </c>
      <c r="F48" s="93">
        <v>980.722263</v>
      </c>
      <c r="G48" s="94">
        <v>973.632617</v>
      </c>
    </row>
    <row r="49" spans="1:7" s="34" customFormat="1" ht="15" customHeight="1">
      <c r="A49" s="96" t="s">
        <v>158</v>
      </c>
      <c r="G49" s="43"/>
    </row>
    <row r="50" spans="1:7" s="34" customFormat="1" ht="15" customHeight="1">
      <c r="A50" s="96" t="s">
        <v>159</v>
      </c>
      <c r="G50" s="43"/>
    </row>
    <row r="51" spans="1:7" s="34" customFormat="1" ht="15" customHeight="1">
      <c r="A51" s="96" t="s">
        <v>153</v>
      </c>
      <c r="G51" s="43"/>
    </row>
    <row r="52" spans="1:7" s="34" customFormat="1" ht="15" customHeight="1">
      <c r="A52" s="96" t="s">
        <v>160</v>
      </c>
      <c r="G52" s="43"/>
    </row>
    <row r="53" ht="12.75">
      <c r="I53" s="24"/>
    </row>
    <row r="54" spans="1:9" ht="12.75">
      <c r="A54" s="24"/>
      <c r="I54" s="24"/>
    </row>
    <row r="55" ht="12.75">
      <c r="I55" s="24"/>
    </row>
  </sheetData>
  <mergeCells count="4">
    <mergeCell ref="A1:G1"/>
    <mergeCell ref="A3:G3"/>
    <mergeCell ref="A4:G4"/>
    <mergeCell ref="A5:G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89" r:id="rId1"/>
  <colBreaks count="1" manualBreakCount="1">
    <brk id="7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K17" sqref="K17"/>
    </sheetView>
  </sheetViews>
  <sheetFormatPr defaultColWidth="11.421875" defaultRowHeight="12.75"/>
  <cols>
    <col min="1" max="1" width="40.7109375" style="42" customWidth="1"/>
    <col min="2" max="5" width="10.8515625" style="24" customWidth="1"/>
    <col min="6" max="6" width="10.7109375" style="24" customWidth="1"/>
    <col min="7" max="7" width="10.8515625" style="42" customWidth="1"/>
    <col min="8" max="8" width="9.7109375" style="24" customWidth="1"/>
    <col min="9" max="9" width="9.7109375" style="42" customWidth="1"/>
    <col min="10" max="16384" width="11.421875" style="24" customWidth="1"/>
  </cols>
  <sheetData>
    <row r="1" spans="1:9" ht="18">
      <c r="A1" s="271" t="s">
        <v>91</v>
      </c>
      <c r="B1" s="271"/>
      <c r="C1" s="271"/>
      <c r="D1" s="271"/>
      <c r="E1" s="271"/>
      <c r="F1" s="271"/>
      <c r="G1" s="271"/>
      <c r="H1" s="82"/>
      <c r="I1" s="82"/>
    </row>
    <row r="2" ht="12.75">
      <c r="A2" s="286" t="s">
        <v>325</v>
      </c>
    </row>
    <row r="3" spans="1:9" ht="17.25">
      <c r="A3" s="247" t="s">
        <v>263</v>
      </c>
      <c r="B3" s="247"/>
      <c r="C3" s="247"/>
      <c r="D3" s="247"/>
      <c r="E3" s="247"/>
      <c r="F3" s="247"/>
      <c r="G3" s="247"/>
      <c r="H3" s="76"/>
      <c r="I3" s="76"/>
    </row>
    <row r="4" spans="1:9" ht="15">
      <c r="A4" s="247" t="s">
        <v>0</v>
      </c>
      <c r="B4" s="247"/>
      <c r="C4" s="247"/>
      <c r="D4" s="247"/>
      <c r="E4" s="247"/>
      <c r="F4" s="247"/>
      <c r="G4" s="247"/>
      <c r="H4" s="75"/>
      <c r="I4" s="75"/>
    </row>
    <row r="5" spans="1:9" ht="15">
      <c r="A5" s="247" t="s">
        <v>149</v>
      </c>
      <c r="B5" s="247"/>
      <c r="C5" s="247"/>
      <c r="D5" s="247"/>
      <c r="E5" s="247"/>
      <c r="F5" s="247"/>
      <c r="G5" s="247"/>
      <c r="H5" s="75"/>
      <c r="I5" s="75"/>
    </row>
    <row r="6" ht="13.5" thickBot="1">
      <c r="I6" s="24"/>
    </row>
    <row r="7" spans="1:7" s="34" customFormat="1" ht="13.5" thickBot="1">
      <c r="A7" s="99"/>
      <c r="B7" s="110" t="s">
        <v>63</v>
      </c>
      <c r="C7" s="110" t="s">
        <v>64</v>
      </c>
      <c r="D7" s="109" t="s">
        <v>65</v>
      </c>
      <c r="E7" s="110" t="s">
        <v>66</v>
      </c>
      <c r="F7" s="111" t="s">
        <v>86</v>
      </c>
      <c r="G7" s="118" t="s">
        <v>87</v>
      </c>
    </row>
    <row r="8" spans="1:7" s="34" customFormat="1" ht="15" customHeight="1">
      <c r="A8" s="78" t="s">
        <v>169</v>
      </c>
      <c r="B8" s="87">
        <v>611.994332</v>
      </c>
      <c r="C8" s="87">
        <v>669.474842</v>
      </c>
      <c r="D8" s="87">
        <v>663.911677</v>
      </c>
      <c r="E8" s="87">
        <v>665.134748</v>
      </c>
      <c r="F8" s="87">
        <v>666.211348</v>
      </c>
      <c r="G8" s="88">
        <v>810.711729</v>
      </c>
    </row>
    <row r="9" spans="1:7" s="34" customFormat="1" ht="12.75">
      <c r="A9" s="80" t="s">
        <v>11</v>
      </c>
      <c r="B9" s="91">
        <v>308.381519</v>
      </c>
      <c r="C9" s="91">
        <v>354.269839</v>
      </c>
      <c r="D9" s="91">
        <v>331.380009</v>
      </c>
      <c r="E9" s="91">
        <v>340.038612</v>
      </c>
      <c r="F9" s="91">
        <v>370.231896</v>
      </c>
      <c r="G9" s="92">
        <v>460.301829</v>
      </c>
    </row>
    <row r="10" spans="1:7" s="34" customFormat="1" ht="15" customHeight="1">
      <c r="A10" s="79" t="s">
        <v>12</v>
      </c>
      <c r="B10" s="89">
        <v>139.62217</v>
      </c>
      <c r="C10" s="89">
        <v>161.185843</v>
      </c>
      <c r="D10" s="89">
        <v>135.358808</v>
      </c>
      <c r="E10" s="89">
        <v>134.694812</v>
      </c>
      <c r="F10" s="89">
        <v>133.531724</v>
      </c>
      <c r="G10" s="90">
        <v>152.474606</v>
      </c>
    </row>
    <row r="11" spans="1:7" s="34" customFormat="1" ht="15" customHeight="1">
      <c r="A11" s="79" t="s">
        <v>150</v>
      </c>
      <c r="B11" s="89">
        <v>10.357993</v>
      </c>
      <c r="C11" s="89">
        <v>10.379955</v>
      </c>
      <c r="D11" s="89">
        <v>11.878815</v>
      </c>
      <c r="E11" s="89">
        <v>11.598468</v>
      </c>
      <c r="F11" s="89">
        <v>13.380826</v>
      </c>
      <c r="G11" s="90">
        <v>13.607425</v>
      </c>
    </row>
    <row r="12" spans="1:7" s="34" customFormat="1" ht="12.75">
      <c r="A12" s="79" t="s">
        <v>13</v>
      </c>
      <c r="B12" s="89">
        <v>26.367281</v>
      </c>
      <c r="C12" s="89">
        <v>21.927608</v>
      </c>
      <c r="D12" s="89">
        <v>15.001665</v>
      </c>
      <c r="E12" s="89">
        <v>14.440583</v>
      </c>
      <c r="F12" s="89">
        <v>14.871075</v>
      </c>
      <c r="G12" s="90">
        <v>22.007296</v>
      </c>
    </row>
    <row r="13" spans="1:7" s="34" customFormat="1" ht="15" customHeight="1">
      <c r="A13" s="79" t="s">
        <v>157</v>
      </c>
      <c r="B13" s="89">
        <v>76.842709</v>
      </c>
      <c r="C13" s="89">
        <v>79.366924</v>
      </c>
      <c r="D13" s="89">
        <v>95.00386</v>
      </c>
      <c r="E13" s="89">
        <v>110.392213</v>
      </c>
      <c r="F13" s="89">
        <v>126.704273</v>
      </c>
      <c r="G13" s="90">
        <v>116.81787</v>
      </c>
    </row>
    <row r="14" spans="1:7" s="34" customFormat="1" ht="12.75">
      <c r="A14" s="79" t="s">
        <v>14</v>
      </c>
      <c r="B14" s="89">
        <v>3.650507</v>
      </c>
      <c r="C14" s="89">
        <v>2.109168</v>
      </c>
      <c r="D14" s="89">
        <v>2.013147</v>
      </c>
      <c r="E14" s="89">
        <v>3.085156</v>
      </c>
      <c r="F14" s="89">
        <v>2.311193</v>
      </c>
      <c r="G14" s="90">
        <v>2.463973</v>
      </c>
    </row>
    <row r="15" spans="1:7" s="34" customFormat="1" ht="15" customHeight="1">
      <c r="A15" s="79" t="s">
        <v>152</v>
      </c>
      <c r="B15" s="89">
        <v>23.616386</v>
      </c>
      <c r="C15" s="89">
        <v>22.169566</v>
      </c>
      <c r="D15" s="89">
        <v>26.776298</v>
      </c>
      <c r="E15" s="89">
        <v>21.950899</v>
      </c>
      <c r="F15" s="89">
        <v>19.7377</v>
      </c>
      <c r="G15" s="90">
        <v>28.397466</v>
      </c>
    </row>
    <row r="16" spans="1:7" s="34" customFormat="1" ht="12.75">
      <c r="A16" s="79" t="s">
        <v>15</v>
      </c>
      <c r="B16" s="89">
        <v>24.484273</v>
      </c>
      <c r="C16" s="89">
        <v>42.84179</v>
      </c>
      <c r="D16" s="89">
        <v>28.265954</v>
      </c>
      <c r="E16" s="89">
        <v>25.769361</v>
      </c>
      <c r="F16" s="89">
        <v>38.693017</v>
      </c>
      <c r="G16" s="90">
        <v>105.459716</v>
      </c>
    </row>
    <row r="17" spans="1:7" s="34" customFormat="1" ht="12.75">
      <c r="A17" s="79" t="s">
        <v>16</v>
      </c>
      <c r="B17" s="89">
        <v>2.859472</v>
      </c>
      <c r="C17" s="89">
        <v>6.40221</v>
      </c>
      <c r="D17" s="89">
        <v>2.351144</v>
      </c>
      <c r="E17" s="89">
        <v>3.592668</v>
      </c>
      <c r="F17" s="89">
        <v>1.520335</v>
      </c>
      <c r="G17" s="90">
        <v>4.397469</v>
      </c>
    </row>
    <row r="18" spans="1:7" s="34" customFormat="1" ht="12.75">
      <c r="A18" s="79" t="s">
        <v>17</v>
      </c>
      <c r="B18" s="89">
        <v>0.580728</v>
      </c>
      <c r="C18" s="89">
        <v>7.886775</v>
      </c>
      <c r="D18" s="89">
        <v>14.730318</v>
      </c>
      <c r="E18" s="89">
        <v>14.514452</v>
      </c>
      <c r="F18" s="89">
        <v>19.481753</v>
      </c>
      <c r="G18" s="90">
        <v>14.676008</v>
      </c>
    </row>
    <row r="19" spans="1:7" s="34" customFormat="1" ht="12.75">
      <c r="A19" s="80" t="s">
        <v>18</v>
      </c>
      <c r="B19" s="91">
        <v>275.340177</v>
      </c>
      <c r="C19" s="91">
        <v>286.959942</v>
      </c>
      <c r="D19" s="91">
        <v>302.521207</v>
      </c>
      <c r="E19" s="91">
        <v>295.008744</v>
      </c>
      <c r="F19" s="91">
        <v>265.457956</v>
      </c>
      <c r="G19" s="92">
        <v>316.418975</v>
      </c>
    </row>
    <row r="20" spans="1:7" s="34" customFormat="1" ht="12.75">
      <c r="A20" s="79" t="s">
        <v>19</v>
      </c>
      <c r="B20" s="89">
        <v>208.301635</v>
      </c>
      <c r="C20" s="89">
        <v>212.864625</v>
      </c>
      <c r="D20" s="89">
        <v>227.165065</v>
      </c>
      <c r="E20" s="89">
        <v>216.630862</v>
      </c>
      <c r="F20" s="89">
        <v>194.871564</v>
      </c>
      <c r="G20" s="90">
        <v>232.83497</v>
      </c>
    </row>
    <row r="21" spans="1:7" s="34" customFormat="1" ht="15" customHeight="1">
      <c r="A21" s="79" t="s">
        <v>20</v>
      </c>
      <c r="B21" s="89">
        <v>39.002848</v>
      </c>
      <c r="C21" s="89">
        <v>39.456291</v>
      </c>
      <c r="D21" s="89">
        <v>48.735236</v>
      </c>
      <c r="E21" s="89">
        <v>53.769688</v>
      </c>
      <c r="F21" s="89">
        <v>50.741601</v>
      </c>
      <c r="G21" s="90">
        <v>50.935507</v>
      </c>
    </row>
    <row r="22" spans="1:7" s="34" customFormat="1" ht="12.75">
      <c r="A22" s="79" t="s">
        <v>21</v>
      </c>
      <c r="B22" s="89">
        <v>71.194126</v>
      </c>
      <c r="C22" s="89">
        <v>78.787693</v>
      </c>
      <c r="D22" s="89">
        <v>86.32718</v>
      </c>
      <c r="E22" s="89">
        <v>64.491229</v>
      </c>
      <c r="F22" s="89">
        <v>51.102174</v>
      </c>
      <c r="G22" s="90">
        <v>75.556052</v>
      </c>
    </row>
    <row r="23" spans="1:7" s="34" customFormat="1" ht="12.75">
      <c r="A23" s="79" t="s">
        <v>22</v>
      </c>
      <c r="B23" s="89">
        <v>0.729931</v>
      </c>
      <c r="C23" s="89">
        <v>1.556301</v>
      </c>
      <c r="D23" s="89">
        <v>1.892743</v>
      </c>
      <c r="E23" s="89">
        <v>1.763614</v>
      </c>
      <c r="F23" s="89">
        <v>2.033136</v>
      </c>
      <c r="G23" s="90">
        <v>2.399688</v>
      </c>
    </row>
    <row r="24" spans="1:7" s="34" customFormat="1" ht="12.75">
      <c r="A24" s="79" t="s">
        <v>23</v>
      </c>
      <c r="B24" s="89">
        <v>41.120095</v>
      </c>
      <c r="C24" s="89">
        <v>34.611868</v>
      </c>
      <c r="D24" s="89">
        <v>43.314139</v>
      </c>
      <c r="E24" s="89">
        <v>45.143913</v>
      </c>
      <c r="F24" s="89">
        <v>41.379424</v>
      </c>
      <c r="G24" s="90">
        <v>46.604346</v>
      </c>
    </row>
    <row r="25" spans="1:7" s="34" customFormat="1" ht="12.75">
      <c r="A25" s="79" t="s">
        <v>24</v>
      </c>
      <c r="B25" s="89">
        <v>27.012193</v>
      </c>
      <c r="C25" s="89">
        <v>43.336616</v>
      </c>
      <c r="D25" s="89">
        <v>34.62251</v>
      </c>
      <c r="E25" s="89">
        <v>39.211198</v>
      </c>
      <c r="F25" s="89">
        <v>42.071187</v>
      </c>
      <c r="G25" s="90">
        <v>47.442336</v>
      </c>
    </row>
    <row r="26" spans="1:7" s="34" customFormat="1" ht="12.75">
      <c r="A26" s="79" t="s">
        <v>25</v>
      </c>
      <c r="B26" s="89">
        <v>29.242442</v>
      </c>
      <c r="C26" s="89">
        <v>15.115856</v>
      </c>
      <c r="D26" s="89">
        <v>12.273257</v>
      </c>
      <c r="E26" s="89">
        <v>12.25122</v>
      </c>
      <c r="F26" s="89">
        <v>7.544042</v>
      </c>
      <c r="G26" s="90">
        <v>9.897041</v>
      </c>
    </row>
    <row r="27" spans="1:7" s="34" customFormat="1" ht="12.75">
      <c r="A27" s="79" t="s">
        <v>26</v>
      </c>
      <c r="B27" s="89">
        <v>67.038542</v>
      </c>
      <c r="C27" s="89">
        <v>74.095317</v>
      </c>
      <c r="D27" s="89">
        <v>75.356142</v>
      </c>
      <c r="E27" s="89">
        <v>78.377882</v>
      </c>
      <c r="F27" s="89">
        <v>70.586392</v>
      </c>
      <c r="G27" s="90">
        <v>83.584005</v>
      </c>
    </row>
    <row r="28" spans="1:7" s="34" customFormat="1" ht="12.75">
      <c r="A28" s="79" t="s">
        <v>27</v>
      </c>
      <c r="B28" s="89">
        <v>47.853324</v>
      </c>
      <c r="C28" s="89">
        <v>50.106613</v>
      </c>
      <c r="D28" s="89">
        <v>44.411458</v>
      </c>
      <c r="E28" s="89">
        <v>49.504415</v>
      </c>
      <c r="F28" s="89">
        <v>46.853479</v>
      </c>
      <c r="G28" s="90">
        <v>49.03263</v>
      </c>
    </row>
    <row r="29" spans="1:7" s="34" customFormat="1" ht="12.75">
      <c r="A29" s="79" t="s">
        <v>28</v>
      </c>
      <c r="B29" s="89">
        <v>17.462546</v>
      </c>
      <c r="C29" s="89">
        <v>21.086644</v>
      </c>
      <c r="D29" s="89">
        <v>28.119994</v>
      </c>
      <c r="E29" s="89">
        <v>26.270559</v>
      </c>
      <c r="F29" s="89">
        <v>21.266252</v>
      </c>
      <c r="G29" s="90">
        <v>32.811032</v>
      </c>
    </row>
    <row r="30" spans="1:7" s="34" customFormat="1" ht="12.75">
      <c r="A30" s="79" t="s">
        <v>29</v>
      </c>
      <c r="B30" s="89">
        <v>1.722672</v>
      </c>
      <c r="C30" s="89">
        <v>2.90206</v>
      </c>
      <c r="D30" s="89">
        <v>2.82469</v>
      </c>
      <c r="E30" s="89">
        <v>2.602908</v>
      </c>
      <c r="F30" s="89">
        <v>2.466661</v>
      </c>
      <c r="G30" s="90">
        <v>1.740343</v>
      </c>
    </row>
    <row r="31" spans="1:7" s="34" customFormat="1" ht="12.75">
      <c r="A31" s="79" t="s">
        <v>30</v>
      </c>
      <c r="B31" s="89">
        <v>7.442704</v>
      </c>
      <c r="C31" s="89">
        <v>7.71533</v>
      </c>
      <c r="D31" s="89">
        <v>8.426743</v>
      </c>
      <c r="E31" s="89">
        <v>8.655539</v>
      </c>
      <c r="F31" s="89">
        <v>8.793153</v>
      </c>
      <c r="G31" s="90">
        <v>4.857786</v>
      </c>
    </row>
    <row r="32" spans="1:7" s="34" customFormat="1" ht="14.25" customHeight="1">
      <c r="A32" s="81" t="s">
        <v>146</v>
      </c>
      <c r="B32" s="89">
        <v>20.829932</v>
      </c>
      <c r="C32" s="89">
        <v>20.529731</v>
      </c>
      <c r="D32" s="89">
        <v>21.583718</v>
      </c>
      <c r="E32" s="89">
        <v>21.431853</v>
      </c>
      <c r="F32" s="89">
        <v>21.728343</v>
      </c>
      <c r="G32" s="90">
        <v>29.133139</v>
      </c>
    </row>
    <row r="33" spans="1:7" s="34" customFormat="1" ht="12.75">
      <c r="A33" s="80" t="s">
        <v>170</v>
      </c>
      <c r="B33" s="91">
        <v>238.409615</v>
      </c>
      <c r="C33" s="91">
        <v>237.531536</v>
      </c>
      <c r="D33" s="91">
        <v>276.226875</v>
      </c>
      <c r="E33" s="91">
        <v>271.21119</v>
      </c>
      <c r="F33" s="91">
        <v>326.197012</v>
      </c>
      <c r="G33" s="92">
        <v>332.45361</v>
      </c>
    </row>
    <row r="34" spans="1:7" s="34" customFormat="1" ht="15" customHeight="1">
      <c r="A34" s="79" t="s">
        <v>32</v>
      </c>
      <c r="B34" s="89">
        <v>8.83257</v>
      </c>
      <c r="C34" s="89">
        <v>9.911004</v>
      </c>
      <c r="D34" s="89">
        <v>13.1279</v>
      </c>
      <c r="E34" s="89">
        <v>11.7055</v>
      </c>
      <c r="F34" s="89">
        <v>18.550704</v>
      </c>
      <c r="G34" s="90">
        <v>29.739561</v>
      </c>
    </row>
    <row r="35" spans="1:7" s="34" customFormat="1" ht="12.75">
      <c r="A35" s="79" t="s">
        <v>33</v>
      </c>
      <c r="B35" s="89">
        <v>16.623644</v>
      </c>
      <c r="C35" s="89">
        <v>16.837424</v>
      </c>
      <c r="D35" s="89">
        <v>17.772332</v>
      </c>
      <c r="E35" s="89">
        <v>17.474143</v>
      </c>
      <c r="F35" s="89">
        <v>19.004549</v>
      </c>
      <c r="G35" s="90">
        <v>26.904558</v>
      </c>
    </row>
    <row r="36" spans="1:7" s="34" customFormat="1" ht="12.75">
      <c r="A36" s="79" t="s">
        <v>34</v>
      </c>
      <c r="B36" s="89">
        <v>34.454263</v>
      </c>
      <c r="C36" s="89">
        <v>31.065424</v>
      </c>
      <c r="D36" s="89">
        <v>41.499606</v>
      </c>
      <c r="E36" s="89">
        <v>38.687861</v>
      </c>
      <c r="F36" s="89">
        <v>23.659194</v>
      </c>
      <c r="G36" s="90">
        <v>30.95025</v>
      </c>
    </row>
    <row r="37" spans="1:7" s="34" customFormat="1" ht="15" customHeight="1">
      <c r="A37" s="79" t="s">
        <v>35</v>
      </c>
      <c r="B37" s="89">
        <v>10.823105</v>
      </c>
      <c r="C37" s="89">
        <v>12.840192</v>
      </c>
      <c r="D37" s="89">
        <v>16.26959</v>
      </c>
      <c r="E37" s="89">
        <v>16.928986</v>
      </c>
      <c r="F37" s="89">
        <v>15.15956</v>
      </c>
      <c r="G37" s="90">
        <v>14.020038</v>
      </c>
    </row>
    <row r="38" spans="1:7" s="34" customFormat="1" ht="12.75">
      <c r="A38" s="79" t="s">
        <v>36</v>
      </c>
      <c r="B38" s="89">
        <v>7.812943</v>
      </c>
      <c r="C38" s="89">
        <v>9.57986</v>
      </c>
      <c r="D38" s="89">
        <v>10.196819</v>
      </c>
      <c r="E38" s="89">
        <v>11.010938</v>
      </c>
      <c r="F38" s="89">
        <v>10.13053</v>
      </c>
      <c r="G38" s="90">
        <v>10.641727</v>
      </c>
    </row>
    <row r="39" spans="1:7" s="34" customFormat="1" ht="12.75">
      <c r="A39" s="79" t="s">
        <v>37</v>
      </c>
      <c r="B39" s="89">
        <v>117.942545</v>
      </c>
      <c r="C39" s="89">
        <v>113.114359</v>
      </c>
      <c r="D39" s="89">
        <v>133.394171</v>
      </c>
      <c r="E39" s="89">
        <v>127.816366</v>
      </c>
      <c r="F39" s="89">
        <v>188.511294</v>
      </c>
      <c r="G39" s="90">
        <v>167.047447</v>
      </c>
    </row>
    <row r="40" spans="1:7" s="34" customFormat="1" ht="12.75">
      <c r="A40" s="79" t="s">
        <v>38</v>
      </c>
      <c r="B40" s="89">
        <v>15.145334</v>
      </c>
      <c r="C40" s="89">
        <v>17.316163</v>
      </c>
      <c r="D40" s="89">
        <v>17.982775</v>
      </c>
      <c r="E40" s="89">
        <v>19.152227</v>
      </c>
      <c r="F40" s="89">
        <v>20.942456</v>
      </c>
      <c r="G40" s="90">
        <v>24.935859</v>
      </c>
    </row>
    <row r="41" spans="1:7" s="34" customFormat="1" ht="12.75">
      <c r="A41" s="79" t="s">
        <v>39</v>
      </c>
      <c r="B41" s="89">
        <v>12.419378</v>
      </c>
      <c r="C41" s="89">
        <v>12.9879</v>
      </c>
      <c r="D41" s="89">
        <v>10.184934</v>
      </c>
      <c r="E41" s="89">
        <v>11.075978</v>
      </c>
      <c r="F41" s="89">
        <v>11.107937</v>
      </c>
      <c r="G41" s="90">
        <v>13.496021</v>
      </c>
    </row>
    <row r="42" spans="1:7" s="34" customFormat="1" ht="12.75">
      <c r="A42" s="79" t="s">
        <v>40</v>
      </c>
      <c r="B42" s="89">
        <v>9.345683</v>
      </c>
      <c r="C42" s="89">
        <v>8.937234</v>
      </c>
      <c r="D42" s="89">
        <v>10.280802</v>
      </c>
      <c r="E42" s="89">
        <v>9.862288</v>
      </c>
      <c r="F42" s="89">
        <v>11.432822</v>
      </c>
      <c r="G42" s="90">
        <v>6.81637</v>
      </c>
    </row>
    <row r="43" spans="1:7" s="34" customFormat="1" ht="12.75">
      <c r="A43" s="79" t="s">
        <v>41</v>
      </c>
      <c r="B43" s="89">
        <v>5.01015</v>
      </c>
      <c r="C43" s="89">
        <v>4.941976</v>
      </c>
      <c r="D43" s="89">
        <v>5.517946</v>
      </c>
      <c r="E43" s="89">
        <v>7.496903</v>
      </c>
      <c r="F43" s="89">
        <v>7.697966</v>
      </c>
      <c r="G43" s="90">
        <v>7.901779</v>
      </c>
    </row>
    <row r="44" spans="1:7" s="34" customFormat="1" ht="12.75">
      <c r="A44" s="80" t="s">
        <v>177</v>
      </c>
      <c r="B44" s="91">
        <v>373.58471699999996</v>
      </c>
      <c r="C44" s="91">
        <v>431.943306</v>
      </c>
      <c r="D44" s="91">
        <v>387.68480200000005</v>
      </c>
      <c r="E44" s="91">
        <v>393.92355799999996</v>
      </c>
      <c r="F44" s="91">
        <v>340.01433600000007</v>
      </c>
      <c r="G44" s="92">
        <v>478.25811899999997</v>
      </c>
    </row>
    <row r="45" spans="1:7" s="34" customFormat="1" ht="12.75">
      <c r="A45" s="80" t="s">
        <v>165</v>
      </c>
      <c r="B45" s="91">
        <v>57.083094</v>
      </c>
      <c r="C45" s="91">
        <v>62.718586</v>
      </c>
      <c r="D45" s="91">
        <v>64.722743</v>
      </c>
      <c r="E45" s="91">
        <v>67.477811</v>
      </c>
      <c r="F45" s="91">
        <v>69.381121</v>
      </c>
      <c r="G45" s="92">
        <v>77.292539</v>
      </c>
    </row>
    <row r="46" spans="1:7" s="34" customFormat="1" ht="12.75">
      <c r="A46" s="80" t="s">
        <v>166</v>
      </c>
      <c r="B46" s="91">
        <v>16.515009</v>
      </c>
      <c r="C46" s="91">
        <v>20.995067</v>
      </c>
      <c r="D46" s="91">
        <v>17.429649</v>
      </c>
      <c r="E46" s="91">
        <v>18.720001</v>
      </c>
      <c r="F46" s="91">
        <v>19.994142</v>
      </c>
      <c r="G46" s="92">
        <v>24.593517</v>
      </c>
    </row>
    <row r="47" spans="1:7" s="34" customFormat="1" ht="12.75">
      <c r="A47" s="80" t="s">
        <v>167</v>
      </c>
      <c r="B47" s="91">
        <v>1.624442</v>
      </c>
      <c r="C47" s="91">
        <v>3.118414</v>
      </c>
      <c r="D47" s="91">
        <v>3.060994</v>
      </c>
      <c r="E47" s="91">
        <v>3.185992</v>
      </c>
      <c r="F47" s="91">
        <v>3.1498</v>
      </c>
      <c r="G47" s="92">
        <v>2.461253</v>
      </c>
    </row>
    <row r="48" spans="1:7" s="34" customFormat="1" ht="13.5" thickBot="1">
      <c r="A48" s="86" t="s">
        <v>176</v>
      </c>
      <c r="B48" s="93">
        <v>331.39218999999997</v>
      </c>
      <c r="C48" s="93">
        <v>387.101373</v>
      </c>
      <c r="D48" s="93">
        <v>337.33071400000006</v>
      </c>
      <c r="E48" s="93">
        <v>341.979756</v>
      </c>
      <c r="F48" s="93">
        <v>287.47755700000005</v>
      </c>
      <c r="G48" s="94">
        <v>423.09784399999995</v>
      </c>
    </row>
    <row r="49" spans="1:7" s="34" customFormat="1" ht="15" customHeight="1">
      <c r="A49" s="96" t="s">
        <v>158</v>
      </c>
      <c r="G49" s="43"/>
    </row>
    <row r="50" spans="1:7" s="34" customFormat="1" ht="15" customHeight="1">
      <c r="A50" s="96" t="s">
        <v>159</v>
      </c>
      <c r="G50" s="43"/>
    </row>
    <row r="51" spans="1:7" s="34" customFormat="1" ht="15" customHeight="1">
      <c r="A51" s="96" t="s">
        <v>153</v>
      </c>
      <c r="G51" s="43"/>
    </row>
    <row r="52" spans="1:7" s="34" customFormat="1" ht="15" customHeight="1">
      <c r="A52" s="96" t="s">
        <v>160</v>
      </c>
      <c r="G52" s="43"/>
    </row>
    <row r="53" ht="12.75">
      <c r="I53" s="24"/>
    </row>
    <row r="54" spans="1:9" ht="15" customHeight="1">
      <c r="A54" s="24"/>
      <c r="I54" s="24"/>
    </row>
    <row r="55" ht="12.75">
      <c r="I55" s="24"/>
    </row>
  </sheetData>
  <mergeCells count="4">
    <mergeCell ref="A1:G1"/>
    <mergeCell ref="A3:G3"/>
    <mergeCell ref="A4:G4"/>
    <mergeCell ref="A5:G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80" r:id="rId1"/>
  <colBreaks count="1" manualBreakCount="1">
    <brk id="7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="75" zoomScaleNormal="75" workbookViewId="0" topLeftCell="A1">
      <selection activeCell="A14" sqref="A14"/>
    </sheetView>
  </sheetViews>
  <sheetFormatPr defaultColWidth="11.421875" defaultRowHeight="12.75"/>
  <cols>
    <col min="1" max="6" width="14.7109375" style="24" customWidth="1"/>
    <col min="7" max="16384" width="11.421875" style="24" customWidth="1"/>
  </cols>
  <sheetData>
    <row r="1" spans="1:6" ht="18">
      <c r="A1" s="248" t="s">
        <v>91</v>
      </c>
      <c r="B1" s="248"/>
      <c r="C1" s="248"/>
      <c r="D1" s="248"/>
      <c r="E1" s="248"/>
      <c r="F1" s="248"/>
    </row>
    <row r="2" ht="12.75">
      <c r="A2" s="285" t="s">
        <v>325</v>
      </c>
    </row>
    <row r="3" spans="1:6" ht="15">
      <c r="A3" s="247" t="s">
        <v>237</v>
      </c>
      <c r="B3" s="247"/>
      <c r="C3" s="247"/>
      <c r="D3" s="247"/>
      <c r="E3" s="247"/>
      <c r="F3" s="247"/>
    </row>
    <row r="4" spans="1:6" ht="15">
      <c r="A4" s="247" t="s">
        <v>3</v>
      </c>
      <c r="B4" s="247"/>
      <c r="C4" s="247"/>
      <c r="D4" s="247"/>
      <c r="E4" s="247"/>
      <c r="F4" s="247"/>
    </row>
    <row r="5" ht="13.5" thickBot="1"/>
    <row r="6" spans="1:6" s="34" customFormat="1" ht="12.75">
      <c r="A6" s="258" t="s">
        <v>1</v>
      </c>
      <c r="B6" s="259" t="s">
        <v>163</v>
      </c>
      <c r="C6" s="259" t="s">
        <v>112</v>
      </c>
      <c r="D6" s="259" t="s">
        <v>113</v>
      </c>
      <c r="E6" s="259" t="s">
        <v>114</v>
      </c>
      <c r="F6" s="260" t="s">
        <v>111</v>
      </c>
    </row>
    <row r="7" spans="1:6" s="34" customFormat="1" ht="12.75">
      <c r="A7" s="250"/>
      <c r="B7" s="253"/>
      <c r="C7" s="253"/>
      <c r="D7" s="253"/>
      <c r="E7" s="253"/>
      <c r="F7" s="256"/>
    </row>
    <row r="8" spans="1:6" s="34" customFormat="1" ht="12.75">
      <c r="A8" s="250"/>
      <c r="B8" s="253"/>
      <c r="C8" s="253"/>
      <c r="D8" s="253"/>
      <c r="E8" s="253"/>
      <c r="F8" s="256"/>
    </row>
    <row r="9" spans="1:6" s="34" customFormat="1" ht="13.5" thickBot="1">
      <c r="A9" s="251"/>
      <c r="B9" s="254"/>
      <c r="C9" s="254"/>
      <c r="D9" s="254"/>
      <c r="E9" s="254"/>
      <c r="F9" s="257"/>
    </row>
    <row r="10" spans="1:6" s="34" customFormat="1" ht="12.75">
      <c r="A10" s="182">
        <v>1995</v>
      </c>
      <c r="B10" s="38">
        <v>100</v>
      </c>
      <c r="C10" s="38">
        <v>59.5401251336336</v>
      </c>
      <c r="D10" s="38">
        <v>36.78403056485392</v>
      </c>
      <c r="E10" s="38">
        <v>1.0908007501007728</v>
      </c>
      <c r="F10" s="157">
        <v>2.5846930370318444</v>
      </c>
    </row>
    <row r="11" spans="1:6" s="34" customFormat="1" ht="12.75">
      <c r="A11" s="182">
        <v>1996</v>
      </c>
      <c r="B11" s="38">
        <v>100</v>
      </c>
      <c r="C11" s="38">
        <v>60.04535530935892</v>
      </c>
      <c r="D11" s="38">
        <v>36.3544103966397</v>
      </c>
      <c r="E11" s="38">
        <v>1.1028732337897056</v>
      </c>
      <c r="F11" s="39">
        <v>2.497361060211679</v>
      </c>
    </row>
    <row r="12" spans="1:6" s="34" customFormat="1" ht="12.75">
      <c r="A12" s="182">
        <v>1997</v>
      </c>
      <c r="B12" s="38">
        <v>100</v>
      </c>
      <c r="C12" s="38">
        <v>60.94960636001056</v>
      </c>
      <c r="D12" s="38">
        <v>35.40918661594338</v>
      </c>
      <c r="E12" s="38">
        <v>1.129988804053111</v>
      </c>
      <c r="F12" s="39">
        <v>2.511218219992932</v>
      </c>
    </row>
    <row r="13" spans="1:6" s="34" customFormat="1" ht="12.75">
      <c r="A13" s="182">
        <v>1998</v>
      </c>
      <c r="B13" s="38">
        <v>100</v>
      </c>
      <c r="C13" s="38">
        <v>62.70991730463989</v>
      </c>
      <c r="D13" s="38">
        <v>33.692293751224064</v>
      </c>
      <c r="E13" s="38">
        <v>1.1517133929067316</v>
      </c>
      <c r="F13" s="39">
        <v>2.446075551229322</v>
      </c>
    </row>
    <row r="14" spans="1:6" s="34" customFormat="1" ht="12.75">
      <c r="A14" s="244">
        <v>1999</v>
      </c>
      <c r="B14" s="38">
        <v>100</v>
      </c>
      <c r="C14" s="38">
        <v>62.623801289105494</v>
      </c>
      <c r="D14" s="38">
        <v>33.238069248634815</v>
      </c>
      <c r="E14" s="38">
        <v>1.2506933465427592</v>
      </c>
      <c r="F14" s="39">
        <v>2.8874361157169433</v>
      </c>
    </row>
    <row r="15" spans="1:6" s="34" customFormat="1" ht="12.75">
      <c r="A15" s="185">
        <v>2000</v>
      </c>
      <c r="B15" s="38">
        <v>100</v>
      </c>
      <c r="C15" s="38">
        <v>61.913954018583695</v>
      </c>
      <c r="D15" s="38">
        <v>34.05295101699635</v>
      </c>
      <c r="E15" s="38">
        <v>1.2536803235619864</v>
      </c>
      <c r="F15" s="39">
        <v>2.779414640857969</v>
      </c>
    </row>
    <row r="16" spans="1:6" s="34" customFormat="1" ht="12.75">
      <c r="A16" s="185">
        <v>2001</v>
      </c>
      <c r="B16" s="38">
        <v>100</v>
      </c>
      <c r="C16" s="38">
        <v>58.03094949348056</v>
      </c>
      <c r="D16" s="38">
        <v>37.90417031310459</v>
      </c>
      <c r="E16" s="38">
        <v>1.1743044933636995</v>
      </c>
      <c r="F16" s="39">
        <v>2.8905757000511585</v>
      </c>
    </row>
    <row r="17" spans="1:6" s="34" customFormat="1" ht="12.75">
      <c r="A17" s="185">
        <v>2002</v>
      </c>
      <c r="B17" s="38">
        <v>100</v>
      </c>
      <c r="C17" s="38">
        <v>61.57311654004465</v>
      </c>
      <c r="D17" s="38">
        <v>34.062263223639754</v>
      </c>
      <c r="E17" s="38">
        <v>1.2535068498761084</v>
      </c>
      <c r="F17" s="39">
        <v>3.1111133864394986</v>
      </c>
    </row>
    <row r="18" spans="1:6" s="34" customFormat="1" ht="12.75">
      <c r="A18" s="185">
        <v>2003</v>
      </c>
      <c r="B18" s="38">
        <v>100</v>
      </c>
      <c r="C18" s="38">
        <v>64.34745850361567</v>
      </c>
      <c r="D18" s="38">
        <v>32.13769597689316</v>
      </c>
      <c r="E18" s="38">
        <v>1.0781516424436397</v>
      </c>
      <c r="F18" s="39">
        <v>2.4366938770475395</v>
      </c>
    </row>
    <row r="19" spans="1:6" s="34" customFormat="1" ht="12.75">
      <c r="A19" s="185">
        <v>2004</v>
      </c>
      <c r="B19" s="38">
        <v>100</v>
      </c>
      <c r="C19" s="38">
        <v>64.06724265428394</v>
      </c>
      <c r="D19" s="38">
        <v>32.229327703191316</v>
      </c>
      <c r="E19" s="38">
        <v>1.1020195764035674</v>
      </c>
      <c r="F19" s="39">
        <v>2.6014100661211743</v>
      </c>
    </row>
    <row r="20" spans="1:6" s="34" customFormat="1" ht="12.75">
      <c r="A20" s="185">
        <v>2005</v>
      </c>
      <c r="B20" s="38">
        <v>100</v>
      </c>
      <c r="C20" s="38">
        <v>60.86078815040003</v>
      </c>
      <c r="D20" s="38">
        <v>35.27250419225175</v>
      </c>
      <c r="E20" s="38">
        <v>1.050807939666727</v>
      </c>
      <c r="F20" s="39">
        <v>2.815899717681479</v>
      </c>
    </row>
    <row r="21" spans="1:6" s="34" customFormat="1" ht="12.75">
      <c r="A21" s="185" t="s">
        <v>297</v>
      </c>
      <c r="B21" s="38">
        <v>100</v>
      </c>
      <c r="C21" s="38">
        <v>58.24665348858692</v>
      </c>
      <c r="D21" s="38">
        <v>37.6801073292656</v>
      </c>
      <c r="E21" s="38">
        <v>1.0742597939187228</v>
      </c>
      <c r="F21" s="39">
        <v>2.9989793882287583</v>
      </c>
    </row>
    <row r="22" spans="1:7" ht="12.75">
      <c r="A22" s="186" t="s">
        <v>298</v>
      </c>
      <c r="B22" s="148">
        <v>100</v>
      </c>
      <c r="C22" s="148">
        <v>60.56060987354397</v>
      </c>
      <c r="D22" s="148">
        <v>35.560233648845525</v>
      </c>
      <c r="E22" s="148">
        <v>0.9668663820757946</v>
      </c>
      <c r="F22" s="208">
        <v>2.9122900955347064</v>
      </c>
      <c r="G22" s="34"/>
    </row>
    <row r="23" spans="1:7" ht="12.75">
      <c r="A23" s="184" t="s">
        <v>278</v>
      </c>
      <c r="B23" s="34"/>
      <c r="C23" s="34"/>
      <c r="D23" s="34"/>
      <c r="E23" s="34"/>
      <c r="F23" s="34"/>
      <c r="G23" s="34"/>
    </row>
    <row r="24" spans="1:7" ht="12.75">
      <c r="A24" s="184" t="s">
        <v>209</v>
      </c>
      <c r="B24" s="34"/>
      <c r="C24" s="34"/>
      <c r="D24" s="34"/>
      <c r="E24" s="34"/>
      <c r="F24" s="34"/>
      <c r="G24" s="34"/>
    </row>
    <row r="25" spans="1:7" ht="12.75">
      <c r="A25" s="184"/>
      <c r="B25" s="34"/>
      <c r="C25" s="34"/>
      <c r="D25" s="34"/>
      <c r="E25" s="34"/>
      <c r="F25" s="34"/>
      <c r="G25" s="34"/>
    </row>
    <row r="26" spans="1:7" ht="12.75">
      <c r="A26" s="184"/>
      <c r="B26" s="34"/>
      <c r="C26" s="34"/>
      <c r="D26" s="34"/>
      <c r="E26" s="34"/>
      <c r="F26" s="34"/>
      <c r="G26" s="34"/>
    </row>
    <row r="27" ht="12.75">
      <c r="A27" s="184"/>
    </row>
    <row r="28" ht="12.75">
      <c r="A28" s="184"/>
    </row>
    <row r="29" ht="12.75">
      <c r="A29" s="184"/>
    </row>
    <row r="30" ht="12.75">
      <c r="A30" s="184"/>
    </row>
    <row r="31" ht="12.75">
      <c r="A31" s="184"/>
    </row>
    <row r="32" ht="12.75">
      <c r="A32" s="184"/>
    </row>
    <row r="33" ht="12.75">
      <c r="A33" s="184"/>
    </row>
    <row r="34" ht="12.75">
      <c r="A34" s="184"/>
    </row>
    <row r="35" ht="12.75">
      <c r="A35" s="184"/>
    </row>
    <row r="36" ht="12.75">
      <c r="A36" s="184"/>
    </row>
    <row r="37" ht="12.75">
      <c r="A37" s="184"/>
    </row>
    <row r="38" ht="12.75">
      <c r="A38" s="184"/>
    </row>
    <row r="39" ht="12.75">
      <c r="A39" s="184"/>
    </row>
    <row r="40" ht="12.75">
      <c r="A40" s="184"/>
    </row>
    <row r="41" ht="12.75">
      <c r="A41" s="184"/>
    </row>
    <row r="42" ht="12.75">
      <c r="A42" s="184"/>
    </row>
    <row r="43" ht="12.75">
      <c r="A43" s="184"/>
    </row>
    <row r="44" ht="12.75">
      <c r="A44" s="184"/>
    </row>
    <row r="45" ht="12.75">
      <c r="A45" s="184"/>
    </row>
    <row r="46" ht="12.75">
      <c r="A46" s="184"/>
    </row>
    <row r="47" ht="12.75">
      <c r="A47" s="184"/>
    </row>
    <row r="48" ht="12.75">
      <c r="A48" s="184"/>
    </row>
    <row r="49" ht="12.75">
      <c r="A49" s="184"/>
    </row>
    <row r="50" ht="12.75">
      <c r="A50" s="184"/>
    </row>
    <row r="51" ht="12.75">
      <c r="A51" s="184"/>
    </row>
    <row r="52" ht="12.75">
      <c r="A52" s="184"/>
    </row>
    <row r="53" ht="12.75">
      <c r="A53" s="184"/>
    </row>
    <row r="54" ht="12.75">
      <c r="A54" s="184"/>
    </row>
    <row r="55" ht="12.75">
      <c r="A55" s="184"/>
    </row>
    <row r="56" ht="12.75">
      <c r="A56" s="184"/>
    </row>
    <row r="57" ht="12.75">
      <c r="A57" s="184"/>
    </row>
    <row r="58" ht="12.75">
      <c r="A58" s="184"/>
    </row>
  </sheetData>
  <mergeCells count="9">
    <mergeCell ref="A4:F4"/>
    <mergeCell ref="A3:F3"/>
    <mergeCell ref="A1:F1"/>
    <mergeCell ref="A6:A9"/>
    <mergeCell ref="B6:B9"/>
    <mergeCell ref="C6:C9"/>
    <mergeCell ref="D6:D9"/>
    <mergeCell ref="E6:E9"/>
    <mergeCell ref="F6:F9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J10" sqref="J10"/>
    </sheetView>
  </sheetViews>
  <sheetFormatPr defaultColWidth="11.421875" defaultRowHeight="12.75"/>
  <cols>
    <col min="1" max="1" width="41.140625" style="42" customWidth="1"/>
    <col min="2" max="6" width="9.7109375" style="24" customWidth="1"/>
    <col min="7" max="7" width="9.7109375" style="42" customWidth="1"/>
    <col min="8" max="8" width="9.7109375" style="24" customWidth="1"/>
    <col min="9" max="9" width="9.7109375" style="42" customWidth="1"/>
    <col min="10" max="16384" width="11.421875" style="24" customWidth="1"/>
  </cols>
  <sheetData>
    <row r="1" spans="1:9" ht="18">
      <c r="A1" s="271" t="s">
        <v>91</v>
      </c>
      <c r="B1" s="271"/>
      <c r="C1" s="271"/>
      <c r="D1" s="271"/>
      <c r="E1" s="271"/>
      <c r="F1" s="271"/>
      <c r="G1" s="271"/>
      <c r="H1" s="82"/>
      <c r="I1" s="82"/>
    </row>
    <row r="2" ht="12.75">
      <c r="A2" s="286" t="s">
        <v>325</v>
      </c>
    </row>
    <row r="3" spans="1:9" ht="17.25">
      <c r="A3" s="247" t="s">
        <v>264</v>
      </c>
      <c r="B3" s="247"/>
      <c r="C3" s="247"/>
      <c r="D3" s="247"/>
      <c r="E3" s="247"/>
      <c r="F3" s="247"/>
      <c r="G3" s="247"/>
      <c r="H3" s="76"/>
      <c r="I3" s="76"/>
    </row>
    <row r="4" spans="1:9" ht="15">
      <c r="A4" s="247" t="s">
        <v>0</v>
      </c>
      <c r="B4" s="247"/>
      <c r="C4" s="247"/>
      <c r="D4" s="247"/>
      <c r="E4" s="247"/>
      <c r="F4" s="247"/>
      <c r="G4" s="247"/>
      <c r="H4" s="75"/>
      <c r="I4" s="75"/>
    </row>
    <row r="5" spans="1:9" ht="15">
      <c r="A5" s="247" t="s">
        <v>149</v>
      </c>
      <c r="B5" s="247"/>
      <c r="C5" s="247"/>
      <c r="D5" s="247"/>
      <c r="E5" s="247"/>
      <c r="F5" s="247"/>
      <c r="G5" s="247"/>
      <c r="H5" s="75"/>
      <c r="I5" s="75"/>
    </row>
    <row r="6" ht="13.5" thickBot="1">
      <c r="I6" s="24"/>
    </row>
    <row r="7" spans="1:7" s="34" customFormat="1" ht="13.5" thickBot="1">
      <c r="A7" s="99"/>
      <c r="B7" s="109" t="s">
        <v>63</v>
      </c>
      <c r="C7" s="110" t="s">
        <v>64</v>
      </c>
      <c r="D7" s="109" t="s">
        <v>65</v>
      </c>
      <c r="E7" s="110" t="s">
        <v>66</v>
      </c>
      <c r="F7" s="111" t="s">
        <v>86</v>
      </c>
      <c r="G7" s="119" t="s">
        <v>87</v>
      </c>
    </row>
    <row r="8" spans="1:7" s="34" customFormat="1" ht="12.75">
      <c r="A8" s="78" t="s">
        <v>169</v>
      </c>
      <c r="B8" s="87">
        <v>380.34528</v>
      </c>
      <c r="C8" s="87">
        <v>359.329883</v>
      </c>
      <c r="D8" s="87">
        <v>375.750585</v>
      </c>
      <c r="E8" s="87">
        <v>395.572072</v>
      </c>
      <c r="F8" s="87">
        <v>433.523778</v>
      </c>
      <c r="G8" s="88">
        <v>443.214533</v>
      </c>
    </row>
    <row r="9" spans="1:7" s="34" customFormat="1" ht="12.75">
      <c r="A9" s="80" t="s">
        <v>11</v>
      </c>
      <c r="B9" s="91">
        <v>168.877359</v>
      </c>
      <c r="C9" s="91">
        <v>151.611925</v>
      </c>
      <c r="D9" s="91">
        <v>162.994977</v>
      </c>
      <c r="E9" s="91">
        <v>201.25928</v>
      </c>
      <c r="F9" s="91">
        <v>224.240952</v>
      </c>
      <c r="G9" s="92">
        <v>240.215756</v>
      </c>
    </row>
    <row r="10" spans="1:7" s="34" customFormat="1" ht="12.75">
      <c r="A10" s="79" t="s">
        <v>12</v>
      </c>
      <c r="B10" s="89">
        <v>32.244753</v>
      </c>
      <c r="C10" s="89">
        <v>27.377623</v>
      </c>
      <c r="D10" s="89">
        <v>29.997499</v>
      </c>
      <c r="E10" s="89">
        <v>35.539323</v>
      </c>
      <c r="F10" s="89">
        <v>32.530008</v>
      </c>
      <c r="G10" s="90">
        <v>34.710909</v>
      </c>
    </row>
    <row r="11" spans="1:7" s="34" customFormat="1" ht="15" customHeight="1">
      <c r="A11" s="79" t="s">
        <v>150</v>
      </c>
      <c r="B11" s="89">
        <v>15.333906</v>
      </c>
      <c r="C11" s="89">
        <v>8.119799</v>
      </c>
      <c r="D11" s="89">
        <v>17.207648</v>
      </c>
      <c r="E11" s="89">
        <v>10.31439</v>
      </c>
      <c r="F11" s="89">
        <v>18.606952</v>
      </c>
      <c r="G11" s="90">
        <v>12.575777</v>
      </c>
    </row>
    <row r="12" spans="1:7" s="34" customFormat="1" ht="12.75" customHeight="1">
      <c r="A12" s="79" t="s">
        <v>13</v>
      </c>
      <c r="B12" s="89">
        <v>6.914489</v>
      </c>
      <c r="C12" s="89">
        <v>12.580606</v>
      </c>
      <c r="D12" s="89">
        <v>21.167788</v>
      </c>
      <c r="E12" s="89">
        <v>19.893407</v>
      </c>
      <c r="F12" s="89">
        <v>10.138608</v>
      </c>
      <c r="G12" s="90">
        <v>0.551884</v>
      </c>
    </row>
    <row r="13" spans="1:7" s="34" customFormat="1" ht="15" customHeight="1">
      <c r="A13" s="79" t="s">
        <v>157</v>
      </c>
      <c r="B13" s="89">
        <v>29.512638</v>
      </c>
      <c r="C13" s="89">
        <v>26.481225</v>
      </c>
      <c r="D13" s="89">
        <v>29.935005</v>
      </c>
      <c r="E13" s="89">
        <v>34.336937</v>
      </c>
      <c r="F13" s="89">
        <v>35.940148</v>
      </c>
      <c r="G13" s="90">
        <v>39.640849</v>
      </c>
    </row>
    <row r="14" spans="1:7" s="34" customFormat="1" ht="12.75">
      <c r="A14" s="79" t="s">
        <v>14</v>
      </c>
      <c r="B14" s="89">
        <v>33.812769</v>
      </c>
      <c r="C14" s="89">
        <v>11.983387</v>
      </c>
      <c r="D14" s="89">
        <v>12.417826</v>
      </c>
      <c r="E14" s="89">
        <v>23.274029</v>
      </c>
      <c r="F14" s="89">
        <v>20.622872</v>
      </c>
      <c r="G14" s="90">
        <v>11.074229</v>
      </c>
    </row>
    <row r="15" spans="1:7" s="34" customFormat="1" ht="15" customHeight="1">
      <c r="A15" s="79" t="s">
        <v>152</v>
      </c>
      <c r="B15" s="89">
        <v>18.211438</v>
      </c>
      <c r="C15" s="89">
        <v>22.771786</v>
      </c>
      <c r="D15" s="89">
        <v>19.142157</v>
      </c>
      <c r="E15" s="89">
        <v>23.725703</v>
      </c>
      <c r="F15" s="89">
        <v>18.501952</v>
      </c>
      <c r="G15" s="90">
        <v>15.333186</v>
      </c>
    </row>
    <row r="16" spans="1:7" s="34" customFormat="1" ht="12.75">
      <c r="A16" s="79" t="s">
        <v>15</v>
      </c>
      <c r="B16" s="89">
        <v>30.921355</v>
      </c>
      <c r="C16" s="89">
        <v>33.815079</v>
      </c>
      <c r="D16" s="89">
        <v>31.272315</v>
      </c>
      <c r="E16" s="89">
        <v>47.120721</v>
      </c>
      <c r="F16" s="89">
        <v>72.910316</v>
      </c>
      <c r="G16" s="90">
        <v>114.914792</v>
      </c>
    </row>
    <row r="17" spans="1:7" s="34" customFormat="1" ht="12.75">
      <c r="A17" s="79" t="s">
        <v>16</v>
      </c>
      <c r="B17" s="89">
        <v>0.177071</v>
      </c>
      <c r="C17" s="89">
        <v>0.156964</v>
      </c>
      <c r="D17" s="89">
        <v>0</v>
      </c>
      <c r="E17" s="89">
        <v>0.209152</v>
      </c>
      <c r="F17" s="89">
        <v>0.15203</v>
      </c>
      <c r="G17" s="90">
        <v>0.154114</v>
      </c>
    </row>
    <row r="18" spans="1:7" s="34" customFormat="1" ht="12.75">
      <c r="A18" s="79" t="s">
        <v>17</v>
      </c>
      <c r="B18" s="89">
        <v>1.74894</v>
      </c>
      <c r="C18" s="89">
        <v>8.325456</v>
      </c>
      <c r="D18" s="89">
        <v>1.854739</v>
      </c>
      <c r="E18" s="89">
        <v>6.845618</v>
      </c>
      <c r="F18" s="89">
        <v>14.838066</v>
      </c>
      <c r="G18" s="90">
        <v>11.260016</v>
      </c>
    </row>
    <row r="19" spans="1:7" s="34" customFormat="1" ht="12.75">
      <c r="A19" s="80" t="s">
        <v>18</v>
      </c>
      <c r="B19" s="91">
        <v>190.633238</v>
      </c>
      <c r="C19" s="91">
        <v>191.242255</v>
      </c>
      <c r="D19" s="91">
        <v>189.520668</v>
      </c>
      <c r="E19" s="91">
        <v>169.734053</v>
      </c>
      <c r="F19" s="91">
        <v>181.074764</v>
      </c>
      <c r="G19" s="92">
        <v>168.730656</v>
      </c>
    </row>
    <row r="20" spans="1:7" s="34" customFormat="1" ht="12.75">
      <c r="A20" s="79" t="s">
        <v>19</v>
      </c>
      <c r="B20" s="89">
        <v>97.264954</v>
      </c>
      <c r="C20" s="89">
        <v>88.160306</v>
      </c>
      <c r="D20" s="89">
        <v>92.572223</v>
      </c>
      <c r="E20" s="89">
        <v>69.386604</v>
      </c>
      <c r="F20" s="89">
        <v>84.928821</v>
      </c>
      <c r="G20" s="90">
        <v>61.353158</v>
      </c>
    </row>
    <row r="21" spans="1:7" s="34" customFormat="1" ht="12.75">
      <c r="A21" s="79" t="s">
        <v>20</v>
      </c>
      <c r="B21" s="89">
        <v>47.672318</v>
      </c>
      <c r="C21" s="89">
        <v>48.918823</v>
      </c>
      <c r="D21" s="89">
        <v>45.72924</v>
      </c>
      <c r="E21" s="89">
        <v>43.743219</v>
      </c>
      <c r="F21" s="89">
        <v>47.44393</v>
      </c>
      <c r="G21" s="90">
        <v>44.114222</v>
      </c>
    </row>
    <row r="22" spans="1:7" s="34" customFormat="1" ht="12.75">
      <c r="A22" s="79" t="s">
        <v>21</v>
      </c>
      <c r="B22" s="89">
        <v>14.598514</v>
      </c>
      <c r="C22" s="89">
        <v>11.487058</v>
      </c>
      <c r="D22" s="89">
        <v>9.722004</v>
      </c>
      <c r="E22" s="89">
        <v>5.83011</v>
      </c>
      <c r="F22" s="89">
        <v>5.608629</v>
      </c>
      <c r="G22" s="90">
        <v>7.772484</v>
      </c>
    </row>
    <row r="23" spans="1:7" s="34" customFormat="1" ht="12.75">
      <c r="A23" s="79" t="s">
        <v>22</v>
      </c>
      <c r="B23" s="89">
        <v>0.417396</v>
      </c>
      <c r="C23" s="89">
        <v>0.807998</v>
      </c>
      <c r="D23" s="89">
        <v>1.184982</v>
      </c>
      <c r="E23" s="89">
        <v>0.901502</v>
      </c>
      <c r="F23" s="89">
        <v>0.777693</v>
      </c>
      <c r="G23" s="90">
        <v>0.964672</v>
      </c>
    </row>
    <row r="24" spans="1:7" s="34" customFormat="1" ht="12.75">
      <c r="A24" s="79" t="s">
        <v>23</v>
      </c>
      <c r="B24" s="89">
        <v>12.713519</v>
      </c>
      <c r="C24" s="89">
        <v>11.69315</v>
      </c>
      <c r="D24" s="89">
        <v>12.919237</v>
      </c>
      <c r="E24" s="89">
        <v>12.995757</v>
      </c>
      <c r="F24" s="89">
        <v>10.47504</v>
      </c>
      <c r="G24" s="90">
        <v>16.618465</v>
      </c>
    </row>
    <row r="25" spans="1:7" s="34" customFormat="1" ht="12.75">
      <c r="A25" s="79" t="s">
        <v>24</v>
      </c>
      <c r="B25" s="89">
        <v>14.048231</v>
      </c>
      <c r="C25" s="89">
        <v>2.791846</v>
      </c>
      <c r="D25" s="89">
        <v>10.657045</v>
      </c>
      <c r="E25" s="89">
        <v>0.987615</v>
      </c>
      <c r="F25" s="89">
        <v>14.321967</v>
      </c>
      <c r="G25" s="90">
        <v>-15.615076</v>
      </c>
    </row>
    <row r="26" spans="1:7" s="34" customFormat="1" ht="12.75">
      <c r="A26" s="79" t="s">
        <v>25</v>
      </c>
      <c r="B26" s="89">
        <v>7.814976</v>
      </c>
      <c r="C26" s="89">
        <v>12.461431</v>
      </c>
      <c r="D26" s="89">
        <v>12.359715</v>
      </c>
      <c r="E26" s="89">
        <v>4.928401</v>
      </c>
      <c r="F26" s="89">
        <v>6.301562</v>
      </c>
      <c r="G26" s="90">
        <v>7.498391</v>
      </c>
    </row>
    <row r="27" spans="1:7" s="34" customFormat="1" ht="12.75">
      <c r="A27" s="79" t="s">
        <v>26</v>
      </c>
      <c r="B27" s="89">
        <v>93.368284</v>
      </c>
      <c r="C27" s="89">
        <v>103.081949</v>
      </c>
      <c r="D27" s="89">
        <v>96.948445</v>
      </c>
      <c r="E27" s="89">
        <v>100.347449</v>
      </c>
      <c r="F27" s="89">
        <v>96.145943</v>
      </c>
      <c r="G27" s="90">
        <v>107.377498</v>
      </c>
    </row>
    <row r="28" spans="1:7" s="34" customFormat="1" ht="12.75">
      <c r="A28" s="79" t="s">
        <v>27</v>
      </c>
      <c r="B28" s="89">
        <v>73.59459</v>
      </c>
      <c r="C28" s="89">
        <v>83.563066</v>
      </c>
      <c r="D28" s="89">
        <v>74.670002</v>
      </c>
      <c r="E28" s="89">
        <v>78.542748</v>
      </c>
      <c r="F28" s="89">
        <v>76.446136</v>
      </c>
      <c r="G28" s="90">
        <v>79.297602</v>
      </c>
    </row>
    <row r="29" spans="1:7" s="34" customFormat="1" ht="12.75">
      <c r="A29" s="79" t="s">
        <v>28</v>
      </c>
      <c r="B29" s="89">
        <v>17.843609</v>
      </c>
      <c r="C29" s="89">
        <v>18.357946</v>
      </c>
      <c r="D29" s="89">
        <v>20.146005</v>
      </c>
      <c r="E29" s="89">
        <v>20.836392</v>
      </c>
      <c r="F29" s="89">
        <v>18.880005</v>
      </c>
      <c r="G29" s="90">
        <v>27.219982</v>
      </c>
    </row>
    <row r="30" spans="1:7" s="34" customFormat="1" ht="12.75">
      <c r="A30" s="79" t="s">
        <v>29</v>
      </c>
      <c r="B30" s="89">
        <v>1.930085</v>
      </c>
      <c r="C30" s="89">
        <v>1.160937</v>
      </c>
      <c r="D30" s="89">
        <v>2.132438</v>
      </c>
      <c r="E30" s="89">
        <v>0.968309</v>
      </c>
      <c r="F30" s="89">
        <v>0.819802</v>
      </c>
      <c r="G30" s="90">
        <v>0.859914</v>
      </c>
    </row>
    <row r="31" spans="1:7" s="34" customFormat="1" ht="12.75">
      <c r="A31" s="79" t="s">
        <v>30</v>
      </c>
      <c r="B31" s="89">
        <v>4.070071</v>
      </c>
      <c r="C31" s="89">
        <v>3.514564</v>
      </c>
      <c r="D31" s="89">
        <v>3.62285</v>
      </c>
      <c r="E31" s="89">
        <v>4.124626</v>
      </c>
      <c r="F31" s="89">
        <v>4.310847</v>
      </c>
      <c r="G31" s="90">
        <v>4.345157</v>
      </c>
    </row>
    <row r="32" spans="1:7" s="34" customFormat="1" ht="13.5" customHeight="1">
      <c r="A32" s="81" t="s">
        <v>146</v>
      </c>
      <c r="B32" s="89">
        <v>16.764612</v>
      </c>
      <c r="C32" s="89">
        <v>12.961139</v>
      </c>
      <c r="D32" s="89">
        <v>19.61209</v>
      </c>
      <c r="E32" s="89">
        <v>20.454113</v>
      </c>
      <c r="F32" s="89">
        <v>23.897215</v>
      </c>
      <c r="G32" s="90">
        <v>29.922964</v>
      </c>
    </row>
    <row r="33" spans="1:7" s="34" customFormat="1" ht="12.75">
      <c r="A33" s="80" t="s">
        <v>170</v>
      </c>
      <c r="B33" s="91">
        <v>157.651823</v>
      </c>
      <c r="C33" s="91">
        <v>162.06759</v>
      </c>
      <c r="D33" s="91">
        <v>170.327353</v>
      </c>
      <c r="E33" s="91">
        <v>167.283486</v>
      </c>
      <c r="F33" s="91">
        <v>190.232197</v>
      </c>
      <c r="G33" s="92">
        <v>177.842786</v>
      </c>
    </row>
    <row r="34" spans="1:7" s="34" customFormat="1" ht="12.75">
      <c r="A34" s="79" t="s">
        <v>32</v>
      </c>
      <c r="B34" s="89">
        <v>5.806981</v>
      </c>
      <c r="C34" s="89">
        <v>4.132899</v>
      </c>
      <c r="D34" s="89">
        <v>5.914003</v>
      </c>
      <c r="E34" s="89">
        <v>7.305272</v>
      </c>
      <c r="F34" s="89">
        <v>5.758162</v>
      </c>
      <c r="G34" s="90">
        <v>6.647597</v>
      </c>
    </row>
    <row r="35" spans="1:7" s="34" customFormat="1" ht="12.75">
      <c r="A35" s="79" t="s">
        <v>33</v>
      </c>
      <c r="B35" s="89">
        <v>9.314918</v>
      </c>
      <c r="C35" s="89">
        <v>9.861338</v>
      </c>
      <c r="D35" s="89">
        <v>9.944891</v>
      </c>
      <c r="E35" s="89">
        <v>9.709677</v>
      </c>
      <c r="F35" s="89">
        <v>10.634046</v>
      </c>
      <c r="G35" s="90">
        <v>14.993814</v>
      </c>
    </row>
    <row r="36" spans="1:7" s="34" customFormat="1" ht="12.75">
      <c r="A36" s="79" t="s">
        <v>34</v>
      </c>
      <c r="B36" s="89">
        <v>10.133626</v>
      </c>
      <c r="C36" s="89">
        <v>22.176514</v>
      </c>
      <c r="D36" s="89">
        <v>17.121202</v>
      </c>
      <c r="E36" s="89">
        <v>12.330758</v>
      </c>
      <c r="F36" s="89">
        <v>11.634038</v>
      </c>
      <c r="G36" s="90">
        <v>21.252263</v>
      </c>
    </row>
    <row r="37" spans="1:7" s="34" customFormat="1" ht="12.75">
      <c r="A37" s="79" t="s">
        <v>35</v>
      </c>
      <c r="B37" s="89">
        <v>8.828183</v>
      </c>
      <c r="C37" s="89">
        <v>8.725225</v>
      </c>
      <c r="D37" s="89">
        <v>17.693108</v>
      </c>
      <c r="E37" s="89">
        <v>17.683315</v>
      </c>
      <c r="F37" s="89">
        <v>10.881448</v>
      </c>
      <c r="G37" s="90">
        <v>10.381924</v>
      </c>
    </row>
    <row r="38" spans="1:7" s="34" customFormat="1" ht="12.75">
      <c r="A38" s="79" t="s">
        <v>36</v>
      </c>
      <c r="B38" s="89">
        <v>6.848642</v>
      </c>
      <c r="C38" s="89">
        <v>7.752475</v>
      </c>
      <c r="D38" s="89">
        <v>7.810079</v>
      </c>
      <c r="E38" s="89">
        <v>8.296555</v>
      </c>
      <c r="F38" s="89">
        <v>8.13458</v>
      </c>
      <c r="G38" s="90">
        <v>8.443335</v>
      </c>
    </row>
    <row r="39" spans="1:7" s="34" customFormat="1" ht="12.75">
      <c r="A39" s="79" t="s">
        <v>37</v>
      </c>
      <c r="B39" s="89">
        <v>94.629208</v>
      </c>
      <c r="C39" s="89">
        <v>87.092063</v>
      </c>
      <c r="D39" s="89">
        <v>85.403088</v>
      </c>
      <c r="E39" s="89">
        <v>80.468898</v>
      </c>
      <c r="F39" s="89">
        <v>115.978873</v>
      </c>
      <c r="G39" s="90">
        <v>90.92549</v>
      </c>
    </row>
    <row r="40" spans="1:7" s="34" customFormat="1" ht="12.75">
      <c r="A40" s="79" t="s">
        <v>38</v>
      </c>
      <c r="B40" s="89">
        <v>16.966955</v>
      </c>
      <c r="C40" s="89">
        <v>17.688583</v>
      </c>
      <c r="D40" s="89">
        <v>21.878227</v>
      </c>
      <c r="E40" s="89">
        <v>25.858457</v>
      </c>
      <c r="F40" s="89">
        <v>21.648129</v>
      </c>
      <c r="G40" s="90">
        <v>19.413426</v>
      </c>
    </row>
    <row r="41" spans="1:7" s="34" customFormat="1" ht="12.75">
      <c r="A41" s="79" t="s">
        <v>39</v>
      </c>
      <c r="B41" s="89">
        <v>0</v>
      </c>
      <c r="C41" s="89">
        <v>0</v>
      </c>
      <c r="D41" s="89">
        <v>0</v>
      </c>
      <c r="E41" s="89">
        <v>0</v>
      </c>
      <c r="F41" s="89">
        <v>0</v>
      </c>
      <c r="G41" s="90">
        <v>0</v>
      </c>
    </row>
    <row r="42" spans="1:7" s="34" customFormat="1" ht="12.75">
      <c r="A42" s="79" t="s">
        <v>40</v>
      </c>
      <c r="B42" s="89">
        <v>4.385095</v>
      </c>
      <c r="C42" s="89">
        <v>3.909093</v>
      </c>
      <c r="D42" s="89">
        <v>3.801508</v>
      </c>
      <c r="E42" s="89">
        <v>4.690022</v>
      </c>
      <c r="F42" s="89">
        <v>4.600891</v>
      </c>
      <c r="G42" s="90">
        <v>4.747444</v>
      </c>
    </row>
    <row r="43" spans="1:7" s="34" customFormat="1" ht="12.75">
      <c r="A43" s="79" t="s">
        <v>41</v>
      </c>
      <c r="B43" s="89">
        <v>0.738215</v>
      </c>
      <c r="C43" s="89">
        <v>0.7294</v>
      </c>
      <c r="D43" s="89">
        <v>0.761247</v>
      </c>
      <c r="E43" s="89">
        <v>0.940532</v>
      </c>
      <c r="F43" s="89">
        <v>0.96203</v>
      </c>
      <c r="G43" s="90">
        <v>1.037493</v>
      </c>
    </row>
    <row r="44" spans="1:7" s="34" customFormat="1" ht="12.75">
      <c r="A44" s="80" t="s">
        <v>177</v>
      </c>
      <c r="B44" s="91">
        <v>222.693457</v>
      </c>
      <c r="C44" s="91">
        <v>197.262293</v>
      </c>
      <c r="D44" s="91">
        <v>205.423232</v>
      </c>
      <c r="E44" s="91">
        <v>228.28858599999998</v>
      </c>
      <c r="F44" s="91">
        <v>243.29158099999998</v>
      </c>
      <c r="G44" s="92">
        <v>265.371747</v>
      </c>
    </row>
    <row r="45" spans="1:7" s="34" customFormat="1" ht="12.75">
      <c r="A45" s="80" t="s">
        <v>165</v>
      </c>
      <c r="B45" s="91">
        <v>28.917586</v>
      </c>
      <c r="C45" s="91">
        <v>36.453163</v>
      </c>
      <c r="D45" s="91">
        <v>34.457732</v>
      </c>
      <c r="E45" s="91">
        <v>41.648223</v>
      </c>
      <c r="F45" s="91">
        <v>36.79204</v>
      </c>
      <c r="G45" s="92">
        <v>25.67867</v>
      </c>
    </row>
    <row r="46" spans="1:7" s="34" customFormat="1" ht="12.75">
      <c r="A46" s="80" t="s">
        <v>166</v>
      </c>
      <c r="B46" s="91">
        <v>7.357002</v>
      </c>
      <c r="C46" s="91">
        <v>5.982674</v>
      </c>
      <c r="D46" s="91">
        <v>7.332663</v>
      </c>
      <c r="E46" s="91">
        <v>7.753194</v>
      </c>
      <c r="F46" s="91">
        <v>8.549667</v>
      </c>
      <c r="G46" s="92">
        <v>10.830367</v>
      </c>
    </row>
    <row r="47" spans="1:7" s="34" customFormat="1" ht="12.75">
      <c r="A47" s="80" t="s">
        <v>167</v>
      </c>
      <c r="B47" s="91">
        <v>1.189092</v>
      </c>
      <c r="C47" s="91">
        <v>2.596532</v>
      </c>
      <c r="D47" s="91">
        <v>3.949125</v>
      </c>
      <c r="E47" s="91">
        <v>0</v>
      </c>
      <c r="F47" s="91">
        <v>3.746319</v>
      </c>
      <c r="G47" s="92">
        <v>2.89758</v>
      </c>
    </row>
    <row r="48" spans="1:7" s="34" customFormat="1" ht="13.5" thickBot="1">
      <c r="A48" s="86" t="s">
        <v>176</v>
      </c>
      <c r="B48" s="93">
        <v>199.943781</v>
      </c>
      <c r="C48" s="93">
        <v>164.195272</v>
      </c>
      <c r="D48" s="93">
        <v>174.349038</v>
      </c>
      <c r="E48" s="93">
        <v>194.393557</v>
      </c>
      <c r="F48" s="93">
        <v>211.30288899999996</v>
      </c>
      <c r="G48" s="94">
        <v>247.625864</v>
      </c>
    </row>
    <row r="49" spans="1:7" s="34" customFormat="1" ht="15" customHeight="1">
      <c r="A49" s="96" t="s">
        <v>158</v>
      </c>
      <c r="G49" s="43"/>
    </row>
    <row r="50" spans="1:7" s="34" customFormat="1" ht="15" customHeight="1">
      <c r="A50" s="96" t="s">
        <v>159</v>
      </c>
      <c r="G50" s="43"/>
    </row>
    <row r="51" spans="1:7" s="34" customFormat="1" ht="15" customHeight="1">
      <c r="A51" s="96" t="s">
        <v>153</v>
      </c>
      <c r="G51" s="43"/>
    </row>
    <row r="52" spans="1:7" s="34" customFormat="1" ht="15" customHeight="1">
      <c r="A52" s="96" t="s">
        <v>160</v>
      </c>
      <c r="G52" s="43"/>
    </row>
    <row r="53" ht="12.75">
      <c r="I53" s="24"/>
    </row>
    <row r="54" spans="1:9" ht="12.75">
      <c r="A54" s="24"/>
      <c r="I54" s="24"/>
    </row>
    <row r="55" ht="12.75">
      <c r="I55" s="24"/>
    </row>
  </sheetData>
  <mergeCells count="4">
    <mergeCell ref="A1:G1"/>
    <mergeCell ref="A3:G3"/>
    <mergeCell ref="A4:G4"/>
    <mergeCell ref="A5:G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86" r:id="rId1"/>
  <colBreaks count="1" manualBreakCount="1">
    <brk id="7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B19" sqref="B19"/>
    </sheetView>
  </sheetViews>
  <sheetFormatPr defaultColWidth="11.421875" defaultRowHeight="12.75"/>
  <cols>
    <col min="1" max="1" width="37.57421875" style="42" customWidth="1"/>
    <col min="2" max="6" width="9.7109375" style="24" customWidth="1"/>
    <col min="7" max="7" width="9.7109375" style="42" customWidth="1"/>
    <col min="8" max="8" width="9.7109375" style="24" customWidth="1"/>
    <col min="9" max="9" width="9.7109375" style="42" customWidth="1"/>
    <col min="10" max="16384" width="11.421875" style="24" customWidth="1"/>
  </cols>
  <sheetData>
    <row r="1" spans="1:9" ht="18">
      <c r="A1" s="271" t="s">
        <v>91</v>
      </c>
      <c r="B1" s="271"/>
      <c r="C1" s="271"/>
      <c r="D1" s="271"/>
      <c r="E1" s="271"/>
      <c r="F1" s="271"/>
      <c r="G1" s="271"/>
      <c r="H1" s="82"/>
      <c r="I1" s="82"/>
    </row>
    <row r="2" ht="12.75">
      <c r="A2" s="286" t="s">
        <v>325</v>
      </c>
    </row>
    <row r="3" spans="1:9" ht="17.25">
      <c r="A3" s="247" t="s">
        <v>265</v>
      </c>
      <c r="B3" s="247"/>
      <c r="C3" s="247"/>
      <c r="D3" s="247"/>
      <c r="E3" s="247"/>
      <c r="F3" s="247"/>
      <c r="G3" s="247"/>
      <c r="H3" s="76"/>
      <c r="I3" s="76"/>
    </row>
    <row r="4" spans="1:9" ht="15">
      <c r="A4" s="247" t="s">
        <v>0</v>
      </c>
      <c r="B4" s="247"/>
      <c r="C4" s="247"/>
      <c r="D4" s="247"/>
      <c r="E4" s="247"/>
      <c r="F4" s="247"/>
      <c r="G4" s="247"/>
      <c r="H4" s="75"/>
      <c r="I4" s="75"/>
    </row>
    <row r="5" spans="1:9" ht="15">
      <c r="A5" s="247" t="s">
        <v>149</v>
      </c>
      <c r="B5" s="247"/>
      <c r="C5" s="247"/>
      <c r="D5" s="247"/>
      <c r="E5" s="247"/>
      <c r="F5" s="247"/>
      <c r="G5" s="247"/>
      <c r="H5" s="75"/>
      <c r="I5" s="75"/>
    </row>
    <row r="6" ht="13.5" thickBot="1">
      <c r="I6" s="24"/>
    </row>
    <row r="7" spans="1:7" s="34" customFormat="1" ht="13.5" thickBot="1">
      <c r="A7" s="99"/>
      <c r="B7" s="109" t="s">
        <v>63</v>
      </c>
      <c r="C7" s="110" t="s">
        <v>64</v>
      </c>
      <c r="D7" s="109" t="s">
        <v>65</v>
      </c>
      <c r="E7" s="110" t="s">
        <v>66</v>
      </c>
      <c r="F7" s="111" t="s">
        <v>86</v>
      </c>
      <c r="G7" s="120" t="s">
        <v>87</v>
      </c>
    </row>
    <row r="8" spans="1:7" s="34" customFormat="1" ht="12.75">
      <c r="A8" s="78" t="s">
        <v>169</v>
      </c>
      <c r="B8" s="87">
        <v>479.39836</v>
      </c>
      <c r="C8" s="87">
        <v>462.422976</v>
      </c>
      <c r="D8" s="87">
        <v>513.035718</v>
      </c>
      <c r="E8" s="87">
        <v>595.684192</v>
      </c>
      <c r="F8" s="87">
        <v>542.290691</v>
      </c>
      <c r="G8" s="88">
        <v>524.867563</v>
      </c>
    </row>
    <row r="9" spans="1:7" s="34" customFormat="1" ht="12.75">
      <c r="A9" s="80" t="s">
        <v>11</v>
      </c>
      <c r="B9" s="91">
        <v>370.891119</v>
      </c>
      <c r="C9" s="91">
        <v>333.934855</v>
      </c>
      <c r="D9" s="91">
        <v>376.378767</v>
      </c>
      <c r="E9" s="91">
        <v>474.853614</v>
      </c>
      <c r="F9" s="91">
        <v>419.2029</v>
      </c>
      <c r="G9" s="92">
        <v>383.874519</v>
      </c>
    </row>
    <row r="10" spans="1:7" s="34" customFormat="1" ht="12.75">
      <c r="A10" s="79" t="s">
        <v>12</v>
      </c>
      <c r="B10" s="89">
        <v>46.822762</v>
      </c>
      <c r="C10" s="89">
        <v>40.158393</v>
      </c>
      <c r="D10" s="89">
        <v>35.840009</v>
      </c>
      <c r="E10" s="89">
        <v>46.005309</v>
      </c>
      <c r="F10" s="89">
        <v>43.827705</v>
      </c>
      <c r="G10" s="90">
        <v>44.707644</v>
      </c>
    </row>
    <row r="11" spans="1:7" s="34" customFormat="1" ht="12.75" customHeight="1">
      <c r="A11" s="79" t="s">
        <v>150</v>
      </c>
      <c r="B11" s="89">
        <v>13.746268</v>
      </c>
      <c r="C11" s="89">
        <v>12.548425</v>
      </c>
      <c r="D11" s="89">
        <v>12.566661</v>
      </c>
      <c r="E11" s="89">
        <v>13.503043</v>
      </c>
      <c r="F11" s="89">
        <v>10.744225</v>
      </c>
      <c r="G11" s="90">
        <v>8.663633</v>
      </c>
    </row>
    <row r="12" spans="1:7" s="34" customFormat="1" ht="12.75">
      <c r="A12" s="79" t="s">
        <v>13</v>
      </c>
      <c r="B12" s="89">
        <v>4.590099</v>
      </c>
      <c r="C12" s="89">
        <v>4.109759</v>
      </c>
      <c r="D12" s="89">
        <v>4.23075</v>
      </c>
      <c r="E12" s="89">
        <v>4.855656</v>
      </c>
      <c r="F12" s="89">
        <v>3.89288</v>
      </c>
      <c r="G12" s="90">
        <v>0.797802</v>
      </c>
    </row>
    <row r="13" spans="1:7" s="34" customFormat="1" ht="12.75" customHeight="1">
      <c r="A13" s="79" t="s">
        <v>157</v>
      </c>
      <c r="B13" s="89">
        <v>97.795309</v>
      </c>
      <c r="C13" s="89">
        <v>97.878789</v>
      </c>
      <c r="D13" s="89">
        <v>111.854908</v>
      </c>
      <c r="E13" s="89">
        <v>104.721697</v>
      </c>
      <c r="F13" s="89">
        <v>98.370984</v>
      </c>
      <c r="G13" s="90">
        <v>101.411865</v>
      </c>
    </row>
    <row r="14" spans="1:7" s="34" customFormat="1" ht="12.75">
      <c r="A14" s="79" t="s">
        <v>14</v>
      </c>
      <c r="B14" s="89">
        <v>40.702114</v>
      </c>
      <c r="C14" s="89">
        <v>8.049109</v>
      </c>
      <c r="D14" s="89">
        <v>21.414139</v>
      </c>
      <c r="E14" s="89">
        <v>30.841277</v>
      </c>
      <c r="F14" s="89">
        <v>19.424545</v>
      </c>
      <c r="G14" s="90">
        <v>15.633671</v>
      </c>
    </row>
    <row r="15" spans="1:7" s="34" customFormat="1" ht="12.75" customHeight="1">
      <c r="A15" s="79" t="s">
        <v>152</v>
      </c>
      <c r="B15" s="89">
        <v>61.994063</v>
      </c>
      <c r="C15" s="89">
        <v>54.707992</v>
      </c>
      <c r="D15" s="89">
        <v>67.698672</v>
      </c>
      <c r="E15" s="89">
        <v>75.957508</v>
      </c>
      <c r="F15" s="89">
        <v>63.674905</v>
      </c>
      <c r="G15" s="90">
        <v>112.213629</v>
      </c>
    </row>
    <row r="16" spans="1:7" s="34" customFormat="1" ht="12.75">
      <c r="A16" s="79" t="s">
        <v>15</v>
      </c>
      <c r="B16" s="89">
        <v>101.185313</v>
      </c>
      <c r="C16" s="89">
        <v>95.327932</v>
      </c>
      <c r="D16" s="89">
        <v>104.351132</v>
      </c>
      <c r="E16" s="89">
        <v>177.050814</v>
      </c>
      <c r="F16" s="89">
        <v>157.884093</v>
      </c>
      <c r="G16" s="90">
        <v>72.729606</v>
      </c>
    </row>
    <row r="17" spans="1:7" s="34" customFormat="1" ht="12.75">
      <c r="A17" s="79" t="s">
        <v>16</v>
      </c>
      <c r="B17" s="89">
        <v>1.108555</v>
      </c>
      <c r="C17" s="89">
        <v>1.967341</v>
      </c>
      <c r="D17" s="89">
        <v>1.044342</v>
      </c>
      <c r="E17" s="89">
        <v>1.603803</v>
      </c>
      <c r="F17" s="89">
        <v>0.613978</v>
      </c>
      <c r="G17" s="90">
        <v>8.990393</v>
      </c>
    </row>
    <row r="18" spans="1:7" s="34" customFormat="1" ht="12.75">
      <c r="A18" s="79" t="s">
        <v>17</v>
      </c>
      <c r="B18" s="89">
        <v>2.946636</v>
      </c>
      <c r="C18" s="89">
        <v>19.187115</v>
      </c>
      <c r="D18" s="89">
        <v>17.378154</v>
      </c>
      <c r="E18" s="89">
        <v>20.314507</v>
      </c>
      <c r="F18" s="89">
        <v>20.769585</v>
      </c>
      <c r="G18" s="90">
        <v>18.726276</v>
      </c>
    </row>
    <row r="19" spans="1:7" s="34" customFormat="1" ht="12.75">
      <c r="A19" s="80" t="s">
        <v>18</v>
      </c>
      <c r="B19" s="91">
        <v>96.20391</v>
      </c>
      <c r="C19" s="91">
        <v>115.421818</v>
      </c>
      <c r="D19" s="91">
        <v>121.863606</v>
      </c>
      <c r="E19" s="91">
        <v>101.405314</v>
      </c>
      <c r="F19" s="91">
        <v>100.417218</v>
      </c>
      <c r="G19" s="92">
        <v>123.800563</v>
      </c>
    </row>
    <row r="20" spans="1:7" s="34" customFormat="1" ht="12.75">
      <c r="A20" s="79" t="s">
        <v>19</v>
      </c>
      <c r="B20" s="89">
        <v>84.806978</v>
      </c>
      <c r="C20" s="89">
        <v>101.001671</v>
      </c>
      <c r="D20" s="89">
        <v>109.245538</v>
      </c>
      <c r="E20" s="89">
        <v>88.420054</v>
      </c>
      <c r="F20" s="89">
        <v>88.00262</v>
      </c>
      <c r="G20" s="90">
        <v>109.845532</v>
      </c>
    </row>
    <row r="21" spans="1:7" s="34" customFormat="1" ht="12.75">
      <c r="A21" s="79" t="s">
        <v>20</v>
      </c>
      <c r="B21" s="89">
        <v>27.955956</v>
      </c>
      <c r="C21" s="89">
        <v>23.772</v>
      </c>
      <c r="D21" s="89">
        <v>31.596296</v>
      </c>
      <c r="E21" s="89">
        <v>20.967877</v>
      </c>
      <c r="F21" s="89">
        <v>32.966784</v>
      </c>
      <c r="G21" s="90">
        <v>37.237729</v>
      </c>
    </row>
    <row r="22" spans="1:7" s="34" customFormat="1" ht="12.75">
      <c r="A22" s="79" t="s">
        <v>21</v>
      </c>
      <c r="B22" s="89">
        <v>18.45424</v>
      </c>
      <c r="C22" s="89">
        <v>20.29656</v>
      </c>
      <c r="D22" s="89">
        <v>24.331737</v>
      </c>
      <c r="E22" s="89">
        <v>11.965077</v>
      </c>
      <c r="F22" s="89">
        <v>14.219022</v>
      </c>
      <c r="G22" s="90">
        <v>20.890475</v>
      </c>
    </row>
    <row r="23" spans="1:7" s="34" customFormat="1" ht="12.75">
      <c r="A23" s="79" t="s">
        <v>22</v>
      </c>
      <c r="B23" s="89">
        <v>0.207523</v>
      </c>
      <c r="C23" s="89">
        <v>0.827937</v>
      </c>
      <c r="D23" s="89">
        <v>1.060258</v>
      </c>
      <c r="E23" s="89">
        <v>0.930798</v>
      </c>
      <c r="F23" s="89">
        <v>0.781954</v>
      </c>
      <c r="G23" s="90">
        <v>0.689824</v>
      </c>
    </row>
    <row r="24" spans="1:7" s="34" customFormat="1" ht="12.75">
      <c r="A24" s="79" t="s">
        <v>23</v>
      </c>
      <c r="B24" s="89">
        <v>15.498647</v>
      </c>
      <c r="C24" s="89">
        <v>23.054644</v>
      </c>
      <c r="D24" s="89">
        <v>21.973694</v>
      </c>
      <c r="E24" s="89">
        <v>20.19237</v>
      </c>
      <c r="F24" s="89">
        <v>11.059823</v>
      </c>
      <c r="G24" s="90">
        <v>21.231556</v>
      </c>
    </row>
    <row r="25" spans="1:7" s="34" customFormat="1" ht="12.75">
      <c r="A25" s="79" t="s">
        <v>24</v>
      </c>
      <c r="B25" s="89">
        <v>21.423434</v>
      </c>
      <c r="C25" s="89">
        <v>22.871223</v>
      </c>
      <c r="D25" s="89">
        <v>20.875682</v>
      </c>
      <c r="E25" s="89">
        <v>25.373945</v>
      </c>
      <c r="F25" s="89">
        <v>24.092882</v>
      </c>
      <c r="G25" s="90">
        <v>23.302918</v>
      </c>
    </row>
    <row r="26" spans="1:7" s="34" customFormat="1" ht="12.75">
      <c r="A26" s="79" t="s">
        <v>25</v>
      </c>
      <c r="B26" s="89">
        <v>1.267178</v>
      </c>
      <c r="C26" s="89">
        <v>10.179307</v>
      </c>
      <c r="D26" s="89">
        <v>9.407871</v>
      </c>
      <c r="E26" s="89">
        <v>8.989987</v>
      </c>
      <c r="F26" s="89">
        <v>4.882155</v>
      </c>
      <c r="G26" s="90">
        <v>6.49303</v>
      </c>
    </row>
    <row r="27" spans="1:7" s="34" customFormat="1" ht="12.75">
      <c r="A27" s="79" t="s">
        <v>26</v>
      </c>
      <c r="B27" s="89">
        <v>11.396932</v>
      </c>
      <c r="C27" s="89">
        <v>14.420147</v>
      </c>
      <c r="D27" s="89">
        <v>12.618068</v>
      </c>
      <c r="E27" s="89">
        <v>12.98526</v>
      </c>
      <c r="F27" s="89">
        <v>12.414598</v>
      </c>
      <c r="G27" s="90">
        <v>13.955031</v>
      </c>
    </row>
    <row r="28" spans="1:7" s="34" customFormat="1" ht="12.75">
      <c r="A28" s="79" t="s">
        <v>27</v>
      </c>
      <c r="B28" s="89">
        <v>6.839188</v>
      </c>
      <c r="C28" s="89">
        <v>7.94194</v>
      </c>
      <c r="D28" s="89">
        <v>6.268665</v>
      </c>
      <c r="E28" s="89">
        <v>7.366584</v>
      </c>
      <c r="F28" s="89">
        <v>7.410582</v>
      </c>
      <c r="G28" s="90">
        <v>7.778885</v>
      </c>
    </row>
    <row r="29" spans="1:7" s="34" customFormat="1" ht="12.75">
      <c r="A29" s="79" t="s">
        <v>28</v>
      </c>
      <c r="B29" s="89">
        <v>3.64559</v>
      </c>
      <c r="C29" s="89">
        <v>4.661316</v>
      </c>
      <c r="D29" s="89">
        <v>4.653221</v>
      </c>
      <c r="E29" s="89">
        <v>4.884227</v>
      </c>
      <c r="F29" s="89">
        <v>3.497868</v>
      </c>
      <c r="G29" s="90">
        <v>4.812807</v>
      </c>
    </row>
    <row r="30" spans="1:7" s="34" customFormat="1" ht="12.75">
      <c r="A30" s="79" t="s">
        <v>29</v>
      </c>
      <c r="B30" s="89">
        <v>0.912154</v>
      </c>
      <c r="C30" s="89">
        <v>1.816891</v>
      </c>
      <c r="D30" s="89">
        <v>1.696182</v>
      </c>
      <c r="E30" s="89">
        <v>0.734449</v>
      </c>
      <c r="F30" s="89">
        <v>1.506148</v>
      </c>
      <c r="G30" s="90">
        <v>1.363339</v>
      </c>
    </row>
    <row r="31" spans="1:7" s="34" customFormat="1" ht="12.75">
      <c r="A31" s="79" t="s">
        <v>30</v>
      </c>
      <c r="B31" s="89">
        <v>6.037338</v>
      </c>
      <c r="C31" s="89">
        <v>6.330654</v>
      </c>
      <c r="D31" s="89">
        <v>7.750455</v>
      </c>
      <c r="E31" s="89">
        <v>8.093762</v>
      </c>
      <c r="F31" s="89">
        <v>8.883873</v>
      </c>
      <c r="G31" s="90">
        <v>1.642633</v>
      </c>
    </row>
    <row r="32" spans="1:7" s="34" customFormat="1" ht="13.5" customHeight="1">
      <c r="A32" s="81" t="s">
        <v>146</v>
      </c>
      <c r="B32" s="89">
        <v>6.265993</v>
      </c>
      <c r="C32" s="89">
        <v>6.735649</v>
      </c>
      <c r="D32" s="89">
        <v>7.04289</v>
      </c>
      <c r="E32" s="89">
        <v>11.331502</v>
      </c>
      <c r="F32" s="89">
        <v>13.7867</v>
      </c>
      <c r="G32" s="90">
        <v>15.549848</v>
      </c>
    </row>
    <row r="33" spans="1:7" s="34" customFormat="1" ht="12.75">
      <c r="A33" s="80" t="s">
        <v>170</v>
      </c>
      <c r="B33" s="91">
        <v>118.885478</v>
      </c>
      <c r="C33" s="91">
        <v>112.860738</v>
      </c>
      <c r="D33" s="91">
        <v>137.699199</v>
      </c>
      <c r="E33" s="91">
        <v>147.689429</v>
      </c>
      <c r="F33" s="91">
        <v>174.209589</v>
      </c>
      <c r="G33" s="92">
        <v>171.774965</v>
      </c>
    </row>
    <row r="34" spans="1:7" s="34" customFormat="1" ht="12.75">
      <c r="A34" s="79" t="s">
        <v>32</v>
      </c>
      <c r="B34" s="89">
        <v>10.191765</v>
      </c>
      <c r="C34" s="89">
        <v>8.958462</v>
      </c>
      <c r="D34" s="89">
        <v>13.22169</v>
      </c>
      <c r="E34" s="89">
        <v>20.318804</v>
      </c>
      <c r="F34" s="89">
        <v>33.381242</v>
      </c>
      <c r="G34" s="90">
        <v>25.054424</v>
      </c>
    </row>
    <row r="35" spans="1:7" s="34" customFormat="1" ht="12.75">
      <c r="A35" s="79" t="s">
        <v>33</v>
      </c>
      <c r="B35" s="89">
        <v>12.40038</v>
      </c>
      <c r="C35" s="89">
        <v>14.54746</v>
      </c>
      <c r="D35" s="89">
        <v>15.434639</v>
      </c>
      <c r="E35" s="89">
        <v>15.618671</v>
      </c>
      <c r="F35" s="89">
        <v>16.042537</v>
      </c>
      <c r="G35" s="90">
        <v>16.169608</v>
      </c>
    </row>
    <row r="36" spans="1:7" s="34" customFormat="1" ht="12.75">
      <c r="A36" s="79" t="s">
        <v>34</v>
      </c>
      <c r="B36" s="89">
        <v>13.672175</v>
      </c>
      <c r="C36" s="89">
        <v>17.930438</v>
      </c>
      <c r="D36" s="89">
        <v>16.668312</v>
      </c>
      <c r="E36" s="89">
        <v>13.774029</v>
      </c>
      <c r="F36" s="89">
        <v>12.321805</v>
      </c>
      <c r="G36" s="90">
        <v>14.009315</v>
      </c>
    </row>
    <row r="37" spans="1:7" s="34" customFormat="1" ht="12.75">
      <c r="A37" s="79" t="s">
        <v>35</v>
      </c>
      <c r="B37" s="89">
        <v>13.172806</v>
      </c>
      <c r="C37" s="89">
        <v>15.246524</v>
      </c>
      <c r="D37" s="89">
        <v>21.551391</v>
      </c>
      <c r="E37" s="89">
        <v>21.74923</v>
      </c>
      <c r="F37" s="89">
        <v>24.263122</v>
      </c>
      <c r="G37" s="90">
        <v>22.22198</v>
      </c>
    </row>
    <row r="38" spans="1:7" s="34" customFormat="1" ht="12.75">
      <c r="A38" s="79" t="s">
        <v>36</v>
      </c>
      <c r="B38" s="89">
        <v>1.846645</v>
      </c>
      <c r="C38" s="89">
        <v>1.869964</v>
      </c>
      <c r="D38" s="89">
        <v>3.315854</v>
      </c>
      <c r="E38" s="89">
        <v>3.376197</v>
      </c>
      <c r="F38" s="89">
        <v>3.235492</v>
      </c>
      <c r="G38" s="90">
        <v>3.035113</v>
      </c>
    </row>
    <row r="39" spans="1:7" s="34" customFormat="1" ht="12.75">
      <c r="A39" s="79" t="s">
        <v>37</v>
      </c>
      <c r="B39" s="89">
        <v>41.757312</v>
      </c>
      <c r="C39" s="89">
        <v>30.390922</v>
      </c>
      <c r="D39" s="89">
        <v>41.32946</v>
      </c>
      <c r="E39" s="89">
        <v>46.293567</v>
      </c>
      <c r="F39" s="89">
        <v>57.316096</v>
      </c>
      <c r="G39" s="90">
        <v>58.37883</v>
      </c>
    </row>
    <row r="40" spans="1:7" s="34" customFormat="1" ht="12.75">
      <c r="A40" s="79" t="s">
        <v>38</v>
      </c>
      <c r="B40" s="89">
        <v>11.021626</v>
      </c>
      <c r="C40" s="89">
        <v>9.616188</v>
      </c>
      <c r="D40" s="89">
        <v>9.906224</v>
      </c>
      <c r="E40" s="89">
        <v>9.653319</v>
      </c>
      <c r="F40" s="89">
        <v>9.734647</v>
      </c>
      <c r="G40" s="90">
        <v>13.554635</v>
      </c>
    </row>
    <row r="41" spans="1:7" s="34" customFormat="1" ht="12.75">
      <c r="A41" s="79" t="s">
        <v>39</v>
      </c>
      <c r="B41" s="89">
        <v>1.547363</v>
      </c>
      <c r="C41" s="89">
        <v>1.442586</v>
      </c>
      <c r="D41" s="89">
        <v>1.357546</v>
      </c>
      <c r="E41" s="89">
        <v>1.823098</v>
      </c>
      <c r="F41" s="89">
        <v>1.995733</v>
      </c>
      <c r="G41" s="90">
        <v>2.212555</v>
      </c>
    </row>
    <row r="42" spans="1:7" s="34" customFormat="1" ht="12.75">
      <c r="A42" s="79" t="s">
        <v>40</v>
      </c>
      <c r="B42" s="89">
        <v>7.005021</v>
      </c>
      <c r="C42" s="89">
        <v>6.936584</v>
      </c>
      <c r="D42" s="89">
        <v>8.912176</v>
      </c>
      <c r="E42" s="89">
        <v>9.204189</v>
      </c>
      <c r="F42" s="89">
        <v>10.128385</v>
      </c>
      <c r="G42" s="90">
        <v>10.038691</v>
      </c>
    </row>
    <row r="43" spans="1:7" s="34" customFormat="1" ht="12.75">
      <c r="A43" s="79" t="s">
        <v>41</v>
      </c>
      <c r="B43" s="89">
        <v>6.270385</v>
      </c>
      <c r="C43" s="89">
        <v>5.92161</v>
      </c>
      <c r="D43" s="89">
        <v>6.001907</v>
      </c>
      <c r="E43" s="89">
        <v>5.878325</v>
      </c>
      <c r="F43" s="89">
        <v>5.79053</v>
      </c>
      <c r="G43" s="90">
        <v>7.099814</v>
      </c>
    </row>
    <row r="44" spans="1:7" s="34" customFormat="1" ht="12.75">
      <c r="A44" s="80" t="s">
        <v>177</v>
      </c>
      <c r="B44" s="91">
        <v>360.512882</v>
      </c>
      <c r="C44" s="91">
        <v>349.562238</v>
      </c>
      <c r="D44" s="91">
        <v>375.33651899999995</v>
      </c>
      <c r="E44" s="91">
        <v>447.99476300000003</v>
      </c>
      <c r="F44" s="91">
        <v>368.08110200000004</v>
      </c>
      <c r="G44" s="92">
        <v>353.092598</v>
      </c>
    </row>
    <row r="45" spans="1:7" s="34" customFormat="1" ht="12.75">
      <c r="A45" s="80" t="s">
        <v>165</v>
      </c>
      <c r="B45" s="91">
        <v>35.108238</v>
      </c>
      <c r="C45" s="91">
        <v>28.347669</v>
      </c>
      <c r="D45" s="91">
        <v>30.726003</v>
      </c>
      <c r="E45" s="91">
        <v>30.124471</v>
      </c>
      <c r="F45" s="91">
        <v>32.620787</v>
      </c>
      <c r="G45" s="92">
        <v>55.475423</v>
      </c>
    </row>
    <row r="46" spans="1:7" s="34" customFormat="1" ht="12.75">
      <c r="A46" s="80" t="s">
        <v>166</v>
      </c>
      <c r="B46" s="91">
        <v>5.629497</v>
      </c>
      <c r="C46" s="91">
        <v>6.802363</v>
      </c>
      <c r="D46" s="91">
        <v>6.280355</v>
      </c>
      <c r="E46" s="91">
        <v>6.723782</v>
      </c>
      <c r="F46" s="91">
        <v>7.539752</v>
      </c>
      <c r="G46" s="92">
        <v>9.402212</v>
      </c>
    </row>
    <row r="47" spans="1:7" s="34" customFormat="1" ht="12.75">
      <c r="A47" s="80" t="s">
        <v>167</v>
      </c>
      <c r="B47" s="91">
        <v>0.734248</v>
      </c>
      <c r="C47" s="91">
        <v>1.365064</v>
      </c>
      <c r="D47" s="91">
        <v>1.571458</v>
      </c>
      <c r="E47" s="91">
        <v>1.568669</v>
      </c>
      <c r="F47" s="91">
        <v>1.539837</v>
      </c>
      <c r="G47" s="92">
        <v>3.316101</v>
      </c>
    </row>
    <row r="48" spans="1:7" s="34" customFormat="1" ht="13.5" thickBot="1">
      <c r="A48" s="86" t="s">
        <v>176</v>
      </c>
      <c r="B48" s="93">
        <v>330.299893</v>
      </c>
      <c r="C48" s="93">
        <v>326.651868</v>
      </c>
      <c r="D48" s="93">
        <v>349.31941299999994</v>
      </c>
      <c r="E48" s="93">
        <v>423.0254050000001</v>
      </c>
      <c r="F48" s="93">
        <v>341.4602300000001</v>
      </c>
      <c r="G48" s="94">
        <v>303.70328600000005</v>
      </c>
    </row>
    <row r="49" spans="1:7" s="34" customFormat="1" ht="15" customHeight="1">
      <c r="A49" s="96" t="s">
        <v>158</v>
      </c>
      <c r="G49" s="43"/>
    </row>
    <row r="50" spans="1:7" s="34" customFormat="1" ht="15" customHeight="1">
      <c r="A50" s="96" t="s">
        <v>159</v>
      </c>
      <c r="G50" s="43"/>
    </row>
    <row r="51" spans="1:7" s="34" customFormat="1" ht="15" customHeight="1">
      <c r="A51" s="96" t="s">
        <v>153</v>
      </c>
      <c r="G51" s="43"/>
    </row>
    <row r="52" spans="1:7" s="34" customFormat="1" ht="15" customHeight="1">
      <c r="A52" s="96" t="s">
        <v>160</v>
      </c>
      <c r="G52" s="43"/>
    </row>
    <row r="53" ht="12.75">
      <c r="I53" s="24"/>
    </row>
    <row r="54" spans="1:9" ht="12.75">
      <c r="A54" s="24"/>
      <c r="I54" s="24"/>
    </row>
    <row r="55" ht="12.75">
      <c r="I55" s="24"/>
    </row>
  </sheetData>
  <mergeCells count="4">
    <mergeCell ref="A1:G1"/>
    <mergeCell ref="A3:G3"/>
    <mergeCell ref="A4:G4"/>
    <mergeCell ref="A5:G5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89" r:id="rId1"/>
  <colBreaks count="1" manualBreakCount="1">
    <brk id="7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">
      <selection activeCell="D23" sqref="D23"/>
    </sheetView>
  </sheetViews>
  <sheetFormatPr defaultColWidth="11.421875" defaultRowHeight="12.75"/>
  <cols>
    <col min="1" max="6" width="12.7109375" style="24" customWidth="1"/>
    <col min="7" max="7" width="12.7109375" style="42" customWidth="1"/>
    <col min="8" max="16384" width="11.421875" style="24" customWidth="1"/>
  </cols>
  <sheetData>
    <row r="1" spans="1:7" ht="18">
      <c r="A1" s="269" t="s">
        <v>91</v>
      </c>
      <c r="B1" s="269"/>
      <c r="C1" s="269"/>
      <c r="D1" s="269"/>
      <c r="E1" s="269"/>
      <c r="F1" s="269"/>
      <c r="G1" s="269"/>
    </row>
    <row r="2" ht="12.75">
      <c r="A2" s="285" t="s">
        <v>325</v>
      </c>
    </row>
    <row r="3" spans="1:7" ht="15">
      <c r="A3" s="247" t="s">
        <v>266</v>
      </c>
      <c r="B3" s="247"/>
      <c r="C3" s="247"/>
      <c r="D3" s="247"/>
      <c r="E3" s="247"/>
      <c r="F3" s="247"/>
      <c r="G3" s="247"/>
    </row>
    <row r="4" spans="1:7" ht="15">
      <c r="A4" s="247" t="s">
        <v>0</v>
      </c>
      <c r="B4" s="247"/>
      <c r="C4" s="247"/>
      <c r="D4" s="247"/>
      <c r="E4" s="247"/>
      <c r="F4" s="247"/>
      <c r="G4" s="247"/>
    </row>
    <row r="5" spans="1:7" ht="15">
      <c r="A5" s="247" t="s">
        <v>149</v>
      </c>
      <c r="B5" s="247"/>
      <c r="C5" s="247"/>
      <c r="D5" s="247"/>
      <c r="E5" s="247"/>
      <c r="F5" s="247"/>
      <c r="G5" s="247"/>
    </row>
    <row r="6" ht="13.5" thickBot="1"/>
    <row r="7" spans="1:7" s="34" customFormat="1" ht="12.75">
      <c r="A7" s="258" t="s">
        <v>1</v>
      </c>
      <c r="B7" s="259" t="s">
        <v>110</v>
      </c>
      <c r="C7" s="259" t="s">
        <v>134</v>
      </c>
      <c r="D7" s="259" t="s">
        <v>133</v>
      </c>
      <c r="E7" s="259" t="s">
        <v>135</v>
      </c>
      <c r="F7" s="259" t="s">
        <v>114</v>
      </c>
      <c r="G7" s="260" t="s">
        <v>136</v>
      </c>
    </row>
    <row r="8" spans="1:7" s="34" customFormat="1" ht="12.75">
      <c r="A8" s="250"/>
      <c r="B8" s="253"/>
      <c r="C8" s="253"/>
      <c r="D8" s="253"/>
      <c r="E8" s="253"/>
      <c r="F8" s="253"/>
      <c r="G8" s="256"/>
    </row>
    <row r="9" spans="1:7" s="34" customFormat="1" ht="12.75">
      <c r="A9" s="250"/>
      <c r="B9" s="253"/>
      <c r="C9" s="253"/>
      <c r="D9" s="253"/>
      <c r="E9" s="253"/>
      <c r="F9" s="253"/>
      <c r="G9" s="256"/>
    </row>
    <row r="10" spans="1:7" s="34" customFormat="1" ht="13.5" thickBot="1">
      <c r="A10" s="251"/>
      <c r="B10" s="254"/>
      <c r="C10" s="254"/>
      <c r="D10" s="254"/>
      <c r="E10" s="254"/>
      <c r="F10" s="254"/>
      <c r="G10" s="257"/>
    </row>
    <row r="11" spans="1:7" s="34" customFormat="1" ht="12.75">
      <c r="A11" s="35">
        <v>1995</v>
      </c>
      <c r="B11" s="169">
        <v>881.8217878908082</v>
      </c>
      <c r="C11" s="169">
        <v>658.370295577753</v>
      </c>
      <c r="D11" s="169">
        <v>50.7560732273148</v>
      </c>
      <c r="E11" s="169">
        <v>167.49546235861192</v>
      </c>
      <c r="F11" s="169">
        <v>5.199956727128485</v>
      </c>
      <c r="G11" s="168" t="s">
        <v>89</v>
      </c>
    </row>
    <row r="12" spans="1:7" s="34" customFormat="1" ht="12.75">
      <c r="A12" s="35">
        <v>1996</v>
      </c>
      <c r="B12" s="170">
        <v>819.0562907936967</v>
      </c>
      <c r="C12" s="170">
        <v>584.98491459618</v>
      </c>
      <c r="D12" s="170">
        <v>47.50339571838977</v>
      </c>
      <c r="E12" s="170">
        <v>181.20514947171037</v>
      </c>
      <c r="F12" s="170">
        <v>5.3628310074164895</v>
      </c>
      <c r="G12" s="171" t="s">
        <v>89</v>
      </c>
    </row>
    <row r="13" spans="1:7" s="34" customFormat="1" ht="12.75">
      <c r="A13" s="35">
        <v>1997</v>
      </c>
      <c r="B13" s="170">
        <v>878.5138172682797</v>
      </c>
      <c r="C13" s="170">
        <v>621.2541920594281</v>
      </c>
      <c r="D13" s="170">
        <v>34.412150060702224</v>
      </c>
      <c r="E13" s="170">
        <v>216.44910028487973</v>
      </c>
      <c r="F13" s="170">
        <v>6.398374863269746</v>
      </c>
      <c r="G13" s="171" t="s">
        <v>89</v>
      </c>
    </row>
    <row r="14" spans="1:7" s="34" customFormat="1" ht="12.75">
      <c r="A14" s="35">
        <v>1998</v>
      </c>
      <c r="B14" s="170">
        <v>984.1446996742515</v>
      </c>
      <c r="C14" s="170">
        <v>654.2623778442899</v>
      </c>
      <c r="D14" s="170">
        <v>51.23988797134375</v>
      </c>
      <c r="E14" s="170">
        <v>261.0069356796846</v>
      </c>
      <c r="F14" s="170">
        <v>17.635498178933325</v>
      </c>
      <c r="G14" s="171" t="s">
        <v>89</v>
      </c>
    </row>
    <row r="15" spans="1:7" s="34" customFormat="1" ht="12.75">
      <c r="A15" s="35" t="s">
        <v>86</v>
      </c>
      <c r="B15" s="170">
        <v>923.4240289999999</v>
      </c>
      <c r="C15" s="170">
        <v>668.267036</v>
      </c>
      <c r="D15" s="170">
        <v>34.959064</v>
      </c>
      <c r="E15" s="170">
        <v>202.857442</v>
      </c>
      <c r="F15" s="170">
        <v>11.597721</v>
      </c>
      <c r="G15" s="171">
        <v>5.742766</v>
      </c>
    </row>
    <row r="16" spans="1:7" s="34" customFormat="1" ht="12.75">
      <c r="A16" s="35" t="s">
        <v>87</v>
      </c>
      <c r="B16" s="170">
        <v>899.401156</v>
      </c>
      <c r="C16" s="170">
        <v>627.842586</v>
      </c>
      <c r="D16" s="170">
        <v>38.681405</v>
      </c>
      <c r="E16" s="170">
        <v>217.338196</v>
      </c>
      <c r="F16" s="170">
        <v>11.19489</v>
      </c>
      <c r="G16" s="171">
        <v>4.344079</v>
      </c>
    </row>
    <row r="17" spans="1:7" s="34" customFormat="1" ht="12.75">
      <c r="A17" s="35" t="s">
        <v>144</v>
      </c>
      <c r="B17" s="170">
        <v>839.954689</v>
      </c>
      <c r="C17" s="170">
        <v>614.814253</v>
      </c>
      <c r="D17" s="170">
        <v>22.460447</v>
      </c>
      <c r="E17" s="170">
        <v>187.353786</v>
      </c>
      <c r="F17" s="170">
        <v>10.626673</v>
      </c>
      <c r="G17" s="171">
        <v>4.69953</v>
      </c>
    </row>
    <row r="18" spans="1:7" s="34" customFormat="1" ht="12.75">
      <c r="A18" s="35" t="s">
        <v>147</v>
      </c>
      <c r="B18" s="170">
        <v>903.1836920000001</v>
      </c>
      <c r="C18" s="170">
        <v>664.200706</v>
      </c>
      <c r="D18" s="170">
        <v>28.363833</v>
      </c>
      <c r="E18" s="170">
        <v>192.314567</v>
      </c>
      <c r="F18" s="170">
        <v>11.411678</v>
      </c>
      <c r="G18" s="171">
        <v>6.892908</v>
      </c>
    </row>
    <row r="19" spans="1:7" s="34" customFormat="1" ht="13.5" thickBot="1">
      <c r="A19" s="37" t="s">
        <v>207</v>
      </c>
      <c r="B19" s="172">
        <v>1017.874196</v>
      </c>
      <c r="C19" s="172">
        <v>748.712369</v>
      </c>
      <c r="D19" s="172">
        <v>32.605793</v>
      </c>
      <c r="E19" s="172">
        <v>216.669573</v>
      </c>
      <c r="F19" s="172">
        <v>12.26576</v>
      </c>
      <c r="G19" s="173">
        <v>7.620701</v>
      </c>
    </row>
    <row r="20" spans="1:7" s="34" customFormat="1" ht="12.75">
      <c r="A20" s="34" t="s">
        <v>90</v>
      </c>
      <c r="G20" s="43"/>
    </row>
  </sheetData>
  <mergeCells count="11">
    <mergeCell ref="E7:E10"/>
    <mergeCell ref="F7:F10"/>
    <mergeCell ref="G7:G10"/>
    <mergeCell ref="A7:A10"/>
    <mergeCell ref="B7:B10"/>
    <mergeCell ref="C7:C10"/>
    <mergeCell ref="D7:D10"/>
    <mergeCell ref="A3:G3"/>
    <mergeCell ref="A4:G4"/>
    <mergeCell ref="A5:G5"/>
    <mergeCell ref="A1:G1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 topLeftCell="A1">
      <selection activeCell="A6" sqref="A6:A18"/>
    </sheetView>
  </sheetViews>
  <sheetFormatPr defaultColWidth="11.421875" defaultRowHeight="12.75"/>
  <cols>
    <col min="1" max="6" width="12.7109375" style="24" customWidth="1"/>
    <col min="7" max="7" width="12.7109375" style="42" customWidth="1"/>
    <col min="8" max="16384" width="11.421875" style="24" customWidth="1"/>
  </cols>
  <sheetData>
    <row r="1" spans="1:7" ht="18">
      <c r="A1" s="269" t="s">
        <v>91</v>
      </c>
      <c r="B1" s="269"/>
      <c r="C1" s="269"/>
      <c r="D1" s="269"/>
      <c r="E1" s="269"/>
      <c r="F1" s="269"/>
      <c r="G1" s="269"/>
    </row>
    <row r="2" ht="12.75">
      <c r="A2" s="285" t="s">
        <v>325</v>
      </c>
    </row>
    <row r="3" spans="1:7" ht="15">
      <c r="A3" s="247" t="s">
        <v>267</v>
      </c>
      <c r="B3" s="247"/>
      <c r="C3" s="247"/>
      <c r="D3" s="247"/>
      <c r="E3" s="247"/>
      <c r="F3" s="247"/>
      <c r="G3" s="247"/>
    </row>
    <row r="4" spans="1:7" ht="15">
      <c r="A4" s="247" t="s">
        <v>145</v>
      </c>
      <c r="B4" s="247"/>
      <c r="C4" s="247"/>
      <c r="D4" s="247"/>
      <c r="E4" s="247"/>
      <c r="F4" s="247"/>
      <c r="G4" s="247"/>
    </row>
    <row r="5" ht="13.5" thickBot="1"/>
    <row r="6" spans="1:7" s="34" customFormat="1" ht="12.75">
      <c r="A6" s="258" t="s">
        <v>1</v>
      </c>
      <c r="B6" s="259" t="s">
        <v>110</v>
      </c>
      <c r="C6" s="259" t="s">
        <v>134</v>
      </c>
      <c r="D6" s="259" t="s">
        <v>133</v>
      </c>
      <c r="E6" s="259" t="s">
        <v>135</v>
      </c>
      <c r="F6" s="259" t="s">
        <v>114</v>
      </c>
      <c r="G6" s="260" t="s">
        <v>136</v>
      </c>
    </row>
    <row r="7" spans="1:7" s="34" customFormat="1" ht="12.75">
      <c r="A7" s="250"/>
      <c r="B7" s="253"/>
      <c r="C7" s="253"/>
      <c r="D7" s="253"/>
      <c r="E7" s="253"/>
      <c r="F7" s="253"/>
      <c r="G7" s="256"/>
    </row>
    <row r="8" spans="1:7" s="34" customFormat="1" ht="12.75">
      <c r="A8" s="250"/>
      <c r="B8" s="253"/>
      <c r="C8" s="253"/>
      <c r="D8" s="253"/>
      <c r="E8" s="253"/>
      <c r="F8" s="253"/>
      <c r="G8" s="256"/>
    </row>
    <row r="9" spans="1:7" s="34" customFormat="1" ht="13.5" thickBot="1">
      <c r="A9" s="251"/>
      <c r="B9" s="254"/>
      <c r="C9" s="254"/>
      <c r="D9" s="254"/>
      <c r="E9" s="254"/>
      <c r="F9" s="254"/>
      <c r="G9" s="257"/>
    </row>
    <row r="10" spans="1:7" s="34" customFormat="1" ht="12.75">
      <c r="A10" s="35">
        <v>1995</v>
      </c>
      <c r="B10" s="169">
        <v>100</v>
      </c>
      <c r="C10" s="169">
        <v>74.66024367037707</v>
      </c>
      <c r="D10" s="169">
        <v>5.755819818051455</v>
      </c>
      <c r="E10" s="169">
        <v>18.99425310858299</v>
      </c>
      <c r="F10" s="169">
        <v>0.5896834029884926</v>
      </c>
      <c r="G10" s="168" t="s">
        <v>89</v>
      </c>
    </row>
    <row r="11" spans="1:7" s="34" customFormat="1" ht="12.75">
      <c r="A11" s="35">
        <v>1996</v>
      </c>
      <c r="B11" s="170">
        <v>100</v>
      </c>
      <c r="C11" s="170">
        <v>71.42182059664147</v>
      </c>
      <c r="D11" s="170">
        <v>5.799771792529324</v>
      </c>
      <c r="E11" s="170">
        <v>22.123650292230305</v>
      </c>
      <c r="F11" s="170">
        <v>0.6547573185989088</v>
      </c>
      <c r="G11" s="171" t="s">
        <v>89</v>
      </c>
    </row>
    <row r="12" spans="1:7" s="34" customFormat="1" ht="12.75">
      <c r="A12" s="35">
        <v>1997</v>
      </c>
      <c r="B12" s="170">
        <v>100</v>
      </c>
      <c r="C12" s="170">
        <v>70.71649641108719</v>
      </c>
      <c r="D12" s="170">
        <v>3.917086946646563</v>
      </c>
      <c r="E12" s="170">
        <v>24.638098574012606</v>
      </c>
      <c r="F12" s="170">
        <v>0.7283180682536512</v>
      </c>
      <c r="G12" s="171" t="s">
        <v>89</v>
      </c>
    </row>
    <row r="13" spans="1:7" s="34" customFormat="1" ht="12.75">
      <c r="A13" s="35">
        <v>1998</v>
      </c>
      <c r="B13" s="170">
        <v>100</v>
      </c>
      <c r="C13" s="170">
        <v>66.48030295350354</v>
      </c>
      <c r="D13" s="170">
        <v>5.206540053338089</v>
      </c>
      <c r="E13" s="170">
        <v>26.521195080975087</v>
      </c>
      <c r="F13" s="170">
        <v>1.7919619121833015</v>
      </c>
      <c r="G13" s="171" t="s">
        <v>89</v>
      </c>
    </row>
    <row r="14" spans="1:7" s="34" customFormat="1" ht="12.75">
      <c r="A14" s="35" t="s">
        <v>86</v>
      </c>
      <c r="B14" s="170">
        <v>100</v>
      </c>
      <c r="C14" s="170">
        <v>72.3683827811676</v>
      </c>
      <c r="D14" s="170">
        <v>3.785808350456083</v>
      </c>
      <c r="E14" s="170">
        <v>21.967962239371182</v>
      </c>
      <c r="F14" s="170">
        <v>1.2559474992825859</v>
      </c>
      <c r="G14" s="171">
        <v>0.62189912972256</v>
      </c>
    </row>
    <row r="15" spans="1:7" s="34" customFormat="1" ht="12.75">
      <c r="A15" s="35" t="s">
        <v>87</v>
      </c>
      <c r="B15" s="170">
        <v>100</v>
      </c>
      <c r="C15" s="170">
        <v>69.80673549412248</v>
      </c>
      <c r="D15" s="170">
        <v>4.300795561797121</v>
      </c>
      <c r="E15" s="170">
        <v>24.164767250977384</v>
      </c>
      <c r="F15" s="170">
        <v>1.2447048711598498</v>
      </c>
      <c r="G15" s="171">
        <v>0.48299682194315524</v>
      </c>
    </row>
    <row r="16" spans="1:7" s="34" customFormat="1" ht="12.75">
      <c r="A16" s="35" t="s">
        <v>144</v>
      </c>
      <c r="B16" s="170">
        <v>100</v>
      </c>
      <c r="C16" s="170">
        <v>73.19612129696677</v>
      </c>
      <c r="D16" s="170">
        <v>2.674006978488336</v>
      </c>
      <c r="E16" s="170">
        <v>22.30522532388649</v>
      </c>
      <c r="F16" s="170">
        <v>1.265148363258914</v>
      </c>
      <c r="G16" s="171">
        <v>0.5594980373994912</v>
      </c>
    </row>
    <row r="17" spans="1:7" s="34" customFormat="1" ht="12.75">
      <c r="A17" s="35" t="s">
        <v>147</v>
      </c>
      <c r="B17" s="170">
        <v>100</v>
      </c>
      <c r="C17" s="170">
        <v>73.53993566128294</v>
      </c>
      <c r="D17" s="170">
        <v>3.1404279385505114</v>
      </c>
      <c r="E17" s="170">
        <v>21.29296273874706</v>
      </c>
      <c r="F17" s="170">
        <v>1.2634946911773957</v>
      </c>
      <c r="G17" s="171">
        <v>0.76317897024208</v>
      </c>
    </row>
    <row r="18" spans="1:7" s="34" customFormat="1" ht="13.5" thickBot="1">
      <c r="A18" s="37" t="s">
        <v>207</v>
      </c>
      <c r="B18" s="172">
        <v>100</v>
      </c>
      <c r="C18" s="172">
        <v>73.55647406548461</v>
      </c>
      <c r="D18" s="172">
        <v>3.203322486033431</v>
      </c>
      <c r="E18" s="172">
        <v>21.28647860918954</v>
      </c>
      <c r="F18" s="172">
        <v>1.2050369336605131</v>
      </c>
      <c r="G18" s="173">
        <v>0.7486879056319059</v>
      </c>
    </row>
    <row r="19" spans="1:7" s="34" customFormat="1" ht="12.75">
      <c r="A19" s="34" t="s">
        <v>90</v>
      </c>
      <c r="G19" s="43"/>
    </row>
  </sheetData>
  <mergeCells count="10">
    <mergeCell ref="A1:G1"/>
    <mergeCell ref="A3:G3"/>
    <mergeCell ref="A4:G4"/>
    <mergeCell ref="E6:E9"/>
    <mergeCell ref="F6:F9"/>
    <mergeCell ref="G6:G9"/>
    <mergeCell ref="A6:A9"/>
    <mergeCell ref="B6:B9"/>
    <mergeCell ref="C6:C9"/>
    <mergeCell ref="D6:D9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9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">
      <selection activeCell="A7" sqref="A7:A19"/>
    </sheetView>
  </sheetViews>
  <sheetFormatPr defaultColWidth="11.421875" defaultRowHeight="12.75"/>
  <cols>
    <col min="1" max="7" width="12.7109375" style="24" customWidth="1"/>
    <col min="8" max="16384" width="11.421875" style="24" customWidth="1"/>
  </cols>
  <sheetData>
    <row r="1" spans="1:7" ht="18">
      <c r="A1" s="269" t="s">
        <v>91</v>
      </c>
      <c r="B1" s="269"/>
      <c r="C1" s="269"/>
      <c r="D1" s="269"/>
      <c r="E1" s="269"/>
      <c r="F1" s="269"/>
      <c r="G1" s="269"/>
    </row>
    <row r="2" ht="12.75">
      <c r="A2" s="285" t="s">
        <v>325</v>
      </c>
    </row>
    <row r="3" spans="1:7" ht="15">
      <c r="A3" s="247" t="s">
        <v>268</v>
      </c>
      <c r="B3" s="247"/>
      <c r="C3" s="247"/>
      <c r="D3" s="247"/>
      <c r="E3" s="247"/>
      <c r="F3" s="247"/>
      <c r="G3" s="247"/>
    </row>
    <row r="4" spans="1:7" ht="15">
      <c r="A4" s="247" t="s">
        <v>8</v>
      </c>
      <c r="B4" s="247"/>
      <c r="C4" s="247"/>
      <c r="D4" s="247"/>
      <c r="E4" s="247"/>
      <c r="F4" s="247"/>
      <c r="G4" s="247"/>
    </row>
    <row r="5" spans="1:7" ht="15">
      <c r="A5" s="247" t="s">
        <v>149</v>
      </c>
      <c r="B5" s="247"/>
      <c r="C5" s="247"/>
      <c r="D5" s="247"/>
      <c r="E5" s="247"/>
      <c r="F5" s="247"/>
      <c r="G5" s="247"/>
    </row>
    <row r="6" ht="13.5" thickBot="1"/>
    <row r="7" spans="1:7" s="34" customFormat="1" ht="12.75">
      <c r="A7" s="258" t="s">
        <v>1</v>
      </c>
      <c r="B7" s="259" t="s">
        <v>110</v>
      </c>
      <c r="C7" s="259" t="s">
        <v>134</v>
      </c>
      <c r="D7" s="259" t="s">
        <v>133</v>
      </c>
      <c r="E7" s="259" t="s">
        <v>135</v>
      </c>
      <c r="F7" s="259" t="s">
        <v>114</v>
      </c>
      <c r="G7" s="260" t="s">
        <v>136</v>
      </c>
    </row>
    <row r="8" spans="1:7" s="34" customFormat="1" ht="12.75">
      <c r="A8" s="250"/>
      <c r="B8" s="253"/>
      <c r="C8" s="253"/>
      <c r="D8" s="253"/>
      <c r="E8" s="253"/>
      <c r="F8" s="253"/>
      <c r="G8" s="256"/>
    </row>
    <row r="9" spans="1:7" s="34" customFormat="1" ht="12.75">
      <c r="A9" s="250"/>
      <c r="B9" s="253"/>
      <c r="C9" s="253"/>
      <c r="D9" s="253"/>
      <c r="E9" s="253"/>
      <c r="F9" s="253"/>
      <c r="G9" s="256"/>
    </row>
    <row r="10" spans="1:7" s="34" customFormat="1" ht="13.5" thickBot="1">
      <c r="A10" s="251"/>
      <c r="B10" s="254"/>
      <c r="C10" s="254"/>
      <c r="D10" s="254"/>
      <c r="E10" s="254"/>
      <c r="F10" s="254"/>
      <c r="G10" s="257"/>
    </row>
    <row r="11" spans="1:7" s="34" customFormat="1" ht="12.75">
      <c r="A11" s="35">
        <v>1995</v>
      </c>
      <c r="B11" s="38">
        <v>881.7514923130551</v>
      </c>
      <c r="C11" s="38">
        <v>658.3</v>
      </c>
      <c r="D11" s="38">
        <v>50.75607322731479</v>
      </c>
      <c r="E11" s="38">
        <v>167.49546235861192</v>
      </c>
      <c r="F11" s="38">
        <v>5.199956727128485</v>
      </c>
      <c r="G11" s="39" t="s">
        <v>89</v>
      </c>
    </row>
    <row r="12" spans="1:7" s="34" customFormat="1" ht="12.75">
      <c r="A12" s="35">
        <v>1996</v>
      </c>
      <c r="B12" s="38">
        <v>751.969201627388</v>
      </c>
      <c r="C12" s="38">
        <v>505.2</v>
      </c>
      <c r="D12" s="38">
        <v>54.30180934410082</v>
      </c>
      <c r="E12" s="38">
        <v>187.32233946039312</v>
      </c>
      <c r="F12" s="38">
        <v>5.145052822894076</v>
      </c>
      <c r="G12" s="39" t="s">
        <v>89</v>
      </c>
    </row>
    <row r="13" spans="1:7" s="34" customFormat="1" ht="12.75">
      <c r="A13" s="35">
        <v>1997</v>
      </c>
      <c r="B13" s="38">
        <v>807.2068089906132</v>
      </c>
      <c r="C13" s="38">
        <v>543.6</v>
      </c>
      <c r="D13" s="38">
        <v>33.119506289824045</v>
      </c>
      <c r="E13" s="38">
        <v>220.3905542829571</v>
      </c>
      <c r="F13" s="38">
        <v>10.09674841783219</v>
      </c>
      <c r="G13" s="39" t="s">
        <v>89</v>
      </c>
    </row>
    <row r="14" spans="1:7" s="34" customFormat="1" ht="12.75">
      <c r="A14" s="35">
        <v>1998</v>
      </c>
      <c r="B14" s="38">
        <v>800.7145707299621</v>
      </c>
      <c r="C14" s="38">
        <v>535.2</v>
      </c>
      <c r="D14" s="38">
        <v>28.782787561541</v>
      </c>
      <c r="E14" s="38">
        <v>227.03925479915534</v>
      </c>
      <c r="F14" s="38">
        <v>9.69252836926581</v>
      </c>
      <c r="G14" s="39" t="s">
        <v>89</v>
      </c>
    </row>
    <row r="15" spans="1:7" s="34" customFormat="1" ht="12.75">
      <c r="A15" s="35" t="s">
        <v>86</v>
      </c>
      <c r="B15" s="38">
        <v>800.7039270000001</v>
      </c>
      <c r="C15" s="38">
        <v>593.146383</v>
      </c>
      <c r="D15" s="38">
        <v>32.894094</v>
      </c>
      <c r="E15" s="38">
        <v>158.43919</v>
      </c>
      <c r="F15" s="38">
        <v>11.119579</v>
      </c>
      <c r="G15" s="39">
        <v>5.104681</v>
      </c>
    </row>
    <row r="16" spans="1:7" s="34" customFormat="1" ht="12.75">
      <c r="A16" s="35" t="s">
        <v>87</v>
      </c>
      <c r="B16" s="38">
        <v>735.8621079999999</v>
      </c>
      <c r="C16" s="38">
        <v>546.324206</v>
      </c>
      <c r="D16" s="38">
        <v>35.859565</v>
      </c>
      <c r="E16" s="38">
        <v>139.649004</v>
      </c>
      <c r="F16" s="38">
        <v>10.167929</v>
      </c>
      <c r="G16" s="39">
        <v>3.861404</v>
      </c>
    </row>
    <row r="17" spans="1:7" s="34" customFormat="1" ht="12.75">
      <c r="A17" s="35" t="s">
        <v>144</v>
      </c>
      <c r="B17" s="38">
        <v>688.2410030000001</v>
      </c>
      <c r="C17" s="38">
        <v>540.919523</v>
      </c>
      <c r="D17" s="38">
        <v>24.449245</v>
      </c>
      <c r="E17" s="38">
        <v>109.248943</v>
      </c>
      <c r="F17" s="38">
        <v>9.445932</v>
      </c>
      <c r="G17" s="39">
        <v>4.17736</v>
      </c>
    </row>
    <row r="18" spans="1:7" s="34" customFormat="1" ht="12.75">
      <c r="A18" s="35" t="s">
        <v>147</v>
      </c>
      <c r="B18" s="38">
        <v>729.5277560000001</v>
      </c>
      <c r="C18" s="38">
        <v>572.278305</v>
      </c>
      <c r="D18" s="38">
        <v>24.925792</v>
      </c>
      <c r="E18" s="38">
        <v>116.414049</v>
      </c>
      <c r="F18" s="38">
        <v>10.063208</v>
      </c>
      <c r="G18" s="39">
        <v>5.846402</v>
      </c>
    </row>
    <row r="19" spans="1:7" s="34" customFormat="1" ht="13.5" thickBot="1">
      <c r="A19" s="37" t="s">
        <v>207</v>
      </c>
      <c r="B19" s="40">
        <v>775.253073</v>
      </c>
      <c r="C19" s="40">
        <v>606.053825</v>
      </c>
      <c r="D19" s="40">
        <v>27.891636</v>
      </c>
      <c r="E19" s="40">
        <v>122.578153</v>
      </c>
      <c r="F19" s="40">
        <v>12.26576</v>
      </c>
      <c r="G19" s="41">
        <v>6.463699</v>
      </c>
    </row>
    <row r="20" s="34" customFormat="1" ht="12.75">
      <c r="A20" s="34" t="s">
        <v>90</v>
      </c>
    </row>
  </sheetData>
  <mergeCells count="11">
    <mergeCell ref="E7:E10"/>
    <mergeCell ref="F7:F10"/>
    <mergeCell ref="G7:G10"/>
    <mergeCell ref="A7:A10"/>
    <mergeCell ref="B7:B10"/>
    <mergeCell ref="C7:C10"/>
    <mergeCell ref="D7:D10"/>
    <mergeCell ref="A3:G3"/>
    <mergeCell ref="A4:G4"/>
    <mergeCell ref="A5:G5"/>
    <mergeCell ref="A1:G1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96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0"/>
  <sheetViews>
    <sheetView zoomScale="75" zoomScaleNormal="75" workbookViewId="0" topLeftCell="A1">
      <selection activeCell="G35" sqref="G35"/>
    </sheetView>
  </sheetViews>
  <sheetFormatPr defaultColWidth="11.421875" defaultRowHeight="12.75"/>
  <cols>
    <col min="1" max="6" width="12.7109375" style="24" customWidth="1"/>
    <col min="7" max="7" width="13.28125" style="24" customWidth="1"/>
    <col min="8" max="8" width="13.140625" style="24" customWidth="1"/>
    <col min="9" max="10" width="12.7109375" style="24" customWidth="1"/>
    <col min="11" max="16384" width="11.421875" style="24" customWidth="1"/>
  </cols>
  <sheetData>
    <row r="1" spans="1:10" ht="18">
      <c r="A1" s="269" t="s">
        <v>91</v>
      </c>
      <c r="B1" s="269"/>
      <c r="C1" s="269"/>
      <c r="D1" s="269"/>
      <c r="E1" s="269"/>
      <c r="F1" s="269"/>
      <c r="G1" s="269"/>
      <c r="H1" s="269"/>
      <c r="I1" s="269"/>
      <c r="J1" s="269"/>
    </row>
    <row r="2" ht="12.75">
      <c r="A2" s="285" t="s">
        <v>325</v>
      </c>
    </row>
    <row r="3" spans="1:10" ht="15">
      <c r="A3" s="247" t="s">
        <v>269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ht="15">
      <c r="A4" s="247" t="s">
        <v>0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ht="15">
      <c r="A5" s="247" t="s">
        <v>149</v>
      </c>
      <c r="B5" s="247"/>
      <c r="C5" s="247"/>
      <c r="D5" s="247"/>
      <c r="E5" s="247"/>
      <c r="F5" s="247"/>
      <c r="G5" s="247"/>
      <c r="H5" s="247"/>
      <c r="I5" s="247"/>
      <c r="J5" s="247"/>
    </row>
    <row r="6" ht="13.5" thickBot="1"/>
    <row r="7" spans="1:10" s="34" customFormat="1" ht="12.75">
      <c r="A7" s="258" t="s">
        <v>1</v>
      </c>
      <c r="B7" s="259" t="s">
        <v>137</v>
      </c>
      <c r="C7" s="259" t="s">
        <v>138</v>
      </c>
      <c r="D7" s="259" t="s">
        <v>116</v>
      </c>
      <c r="E7" s="259" t="s">
        <v>6</v>
      </c>
      <c r="F7" s="259" t="s">
        <v>117</v>
      </c>
      <c r="G7" s="259" t="s">
        <v>119</v>
      </c>
      <c r="H7" s="259" t="s">
        <v>120</v>
      </c>
      <c r="I7" s="259" t="s">
        <v>139</v>
      </c>
      <c r="J7" s="260" t="s">
        <v>140</v>
      </c>
    </row>
    <row r="8" spans="1:10" s="34" customFormat="1" ht="12.75">
      <c r="A8" s="250"/>
      <c r="B8" s="253"/>
      <c r="C8" s="253"/>
      <c r="D8" s="253"/>
      <c r="E8" s="253"/>
      <c r="F8" s="253"/>
      <c r="G8" s="253"/>
      <c r="H8" s="253"/>
      <c r="I8" s="253"/>
      <c r="J8" s="256"/>
    </row>
    <row r="9" spans="1:10" s="34" customFormat="1" ht="12.75">
      <c r="A9" s="250"/>
      <c r="B9" s="253"/>
      <c r="C9" s="253"/>
      <c r="D9" s="253"/>
      <c r="E9" s="253"/>
      <c r="F9" s="253"/>
      <c r="G9" s="253"/>
      <c r="H9" s="253"/>
      <c r="I9" s="253"/>
      <c r="J9" s="256"/>
    </row>
    <row r="10" spans="1:10" s="34" customFormat="1" ht="13.5" thickBot="1">
      <c r="A10" s="251"/>
      <c r="B10" s="254"/>
      <c r="C10" s="254"/>
      <c r="D10" s="254"/>
      <c r="E10" s="254"/>
      <c r="F10" s="254"/>
      <c r="G10" s="254"/>
      <c r="H10" s="254"/>
      <c r="I10" s="254"/>
      <c r="J10" s="257"/>
    </row>
    <row r="11" spans="1:10" s="34" customFormat="1" ht="12.75">
      <c r="A11" s="35">
        <v>1995</v>
      </c>
      <c r="B11" s="56">
        <v>115.42377363480101</v>
      </c>
      <c r="C11" s="38">
        <v>39.41557582969721</v>
      </c>
      <c r="D11" s="38">
        <v>24.40890459533855</v>
      </c>
      <c r="E11" s="38">
        <v>0.32875362109792894</v>
      </c>
      <c r="F11" s="38">
        <v>1.750147247965574</v>
      </c>
      <c r="G11" s="38">
        <v>44.32043561357326</v>
      </c>
      <c r="H11" s="39" t="s">
        <v>89</v>
      </c>
      <c r="I11" s="38">
        <v>5.199956727128485</v>
      </c>
      <c r="J11" s="39" t="s">
        <v>89</v>
      </c>
    </row>
    <row r="12" spans="1:10" s="34" customFormat="1" ht="12.75">
      <c r="A12" s="35">
        <v>1996</v>
      </c>
      <c r="B12" s="56">
        <v>108.0637794045172</v>
      </c>
      <c r="C12" s="38">
        <v>32.32964311901242</v>
      </c>
      <c r="D12" s="38">
        <v>24.05671150216965</v>
      </c>
      <c r="E12" s="38">
        <v>0.2656473501376318</v>
      </c>
      <c r="F12" s="38">
        <v>1.9803348839445627</v>
      </c>
      <c r="G12" s="38">
        <v>44.068611541836454</v>
      </c>
      <c r="H12" s="39" t="s">
        <v>89</v>
      </c>
      <c r="I12" s="38">
        <v>5.3628310074164895</v>
      </c>
      <c r="J12" s="39" t="s">
        <v>89</v>
      </c>
    </row>
    <row r="13" spans="1:10" s="34" customFormat="1" ht="12.75">
      <c r="A13" s="35">
        <v>1997</v>
      </c>
      <c r="B13" s="56">
        <v>124.60904162609836</v>
      </c>
      <c r="C13" s="38">
        <v>48.56899017946221</v>
      </c>
      <c r="D13" s="38">
        <v>22.675585686295722</v>
      </c>
      <c r="E13" s="38">
        <v>0.311925282175183</v>
      </c>
      <c r="F13" s="38">
        <v>2.4581395069296694</v>
      </c>
      <c r="G13" s="38">
        <v>44.19602610796582</v>
      </c>
      <c r="H13" s="39" t="s">
        <v>89</v>
      </c>
      <c r="I13" s="38">
        <v>6.398374863269746</v>
      </c>
      <c r="J13" s="39" t="s">
        <v>89</v>
      </c>
    </row>
    <row r="14" spans="1:10" s="34" customFormat="1" ht="12.75">
      <c r="A14" s="35">
        <v>1998</v>
      </c>
      <c r="B14" s="56">
        <v>132.37351700263244</v>
      </c>
      <c r="C14" s="38">
        <v>44.27355666943132</v>
      </c>
      <c r="D14" s="38">
        <v>22.034906783022613</v>
      </c>
      <c r="E14" s="38">
        <v>0.23980382964912914</v>
      </c>
      <c r="F14" s="38">
        <v>3.5111127138100566</v>
      </c>
      <c r="G14" s="38">
        <v>44.67863882778599</v>
      </c>
      <c r="H14" s="39" t="s">
        <v>89</v>
      </c>
      <c r="I14" s="38">
        <v>17.635498178933325</v>
      </c>
      <c r="J14" s="39" t="s">
        <v>89</v>
      </c>
    </row>
    <row r="15" spans="1:10" s="34" customFormat="1" ht="12.75">
      <c r="A15" s="35" t="s">
        <v>86</v>
      </c>
      <c r="B15" s="56">
        <v>121.11721800000001</v>
      </c>
      <c r="C15" s="38">
        <v>39.534469</v>
      </c>
      <c r="D15" s="38">
        <v>17.937803</v>
      </c>
      <c r="E15" s="38">
        <v>0.35</v>
      </c>
      <c r="F15" s="38">
        <v>5.1392</v>
      </c>
      <c r="G15" s="38">
        <v>46.558025</v>
      </c>
      <c r="H15" s="39" t="s">
        <v>89</v>
      </c>
      <c r="I15" s="38">
        <v>11.597721</v>
      </c>
      <c r="J15" s="39" t="s">
        <v>89</v>
      </c>
    </row>
    <row r="16" spans="1:10" s="34" customFormat="1" ht="12.75">
      <c r="A16" s="35" t="s">
        <v>87</v>
      </c>
      <c r="B16" s="56">
        <v>110.65451300000001</v>
      </c>
      <c r="C16" s="38">
        <v>30.929983</v>
      </c>
      <c r="D16" s="38">
        <v>17.824451</v>
      </c>
      <c r="E16" s="38">
        <v>0.34</v>
      </c>
      <c r="F16" s="38">
        <v>5.4263</v>
      </c>
      <c r="G16" s="38">
        <v>44.938889</v>
      </c>
      <c r="H16" s="39" t="s">
        <v>89</v>
      </c>
      <c r="I16" s="38">
        <v>11.19489</v>
      </c>
      <c r="J16" s="39" t="s">
        <v>89</v>
      </c>
    </row>
    <row r="17" spans="1:10" s="34" customFormat="1" ht="12.75">
      <c r="A17" s="35" t="s">
        <v>144</v>
      </c>
      <c r="B17" s="56">
        <v>96.12568</v>
      </c>
      <c r="C17" s="38">
        <v>20.851976</v>
      </c>
      <c r="D17" s="38">
        <v>16.43626</v>
      </c>
      <c r="E17" s="38">
        <v>0.32</v>
      </c>
      <c r="F17" s="38">
        <v>5.22984</v>
      </c>
      <c r="G17" s="38">
        <v>42.660931</v>
      </c>
      <c r="H17" s="39" t="s">
        <v>89</v>
      </c>
      <c r="I17" s="38">
        <v>10.626673</v>
      </c>
      <c r="J17" s="39" t="s">
        <v>89</v>
      </c>
    </row>
    <row r="18" spans="1:10" s="34" customFormat="1" ht="12.75">
      <c r="A18" s="35" t="s">
        <v>147</v>
      </c>
      <c r="B18" s="145">
        <v>103.492719</v>
      </c>
      <c r="C18" s="38">
        <v>23.117868</v>
      </c>
      <c r="D18" s="38">
        <v>17.644134</v>
      </c>
      <c r="E18" s="38">
        <v>0.343</v>
      </c>
      <c r="F18" s="38">
        <v>5.18364</v>
      </c>
      <c r="G18" s="38">
        <v>45.792399</v>
      </c>
      <c r="H18" s="38" t="s">
        <v>89</v>
      </c>
      <c r="I18" s="38">
        <v>11.411678</v>
      </c>
      <c r="J18" s="39" t="s">
        <v>89</v>
      </c>
    </row>
    <row r="19" spans="1:10" s="34" customFormat="1" ht="13.5" thickBot="1">
      <c r="A19" s="37" t="s">
        <v>207</v>
      </c>
      <c r="B19" s="57">
        <v>109.141445</v>
      </c>
      <c r="C19" s="40">
        <v>23.350403</v>
      </c>
      <c r="D19" s="40">
        <v>18.971778</v>
      </c>
      <c r="E19" s="40">
        <v>0.3777</v>
      </c>
      <c r="F19" s="40">
        <v>4.933645</v>
      </c>
      <c r="G19" s="40">
        <v>49.242159</v>
      </c>
      <c r="H19" s="40" t="s">
        <v>89</v>
      </c>
      <c r="I19" s="40">
        <v>12.26576</v>
      </c>
      <c r="J19" s="41" t="s">
        <v>89</v>
      </c>
    </row>
    <row r="20" ht="12.75">
      <c r="A20" s="34" t="s">
        <v>90</v>
      </c>
    </row>
  </sheetData>
  <mergeCells count="14">
    <mergeCell ref="A3:J3"/>
    <mergeCell ref="A4:J4"/>
    <mergeCell ref="A5:J5"/>
    <mergeCell ref="A1:J1"/>
    <mergeCell ref="A7:A10"/>
    <mergeCell ref="B7:B10"/>
    <mergeCell ref="C7:C10"/>
    <mergeCell ref="D7:D10"/>
    <mergeCell ref="I7:I10"/>
    <mergeCell ref="J7:J10"/>
    <mergeCell ref="E7:E10"/>
    <mergeCell ref="F7:F10"/>
    <mergeCell ref="G7:G10"/>
    <mergeCell ref="H7:H10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workbookViewId="0" topLeftCell="A1">
      <selection activeCell="A6" sqref="A6:A18"/>
    </sheetView>
  </sheetViews>
  <sheetFormatPr defaultColWidth="11.421875" defaultRowHeight="12.75"/>
  <cols>
    <col min="1" max="6" width="12.7109375" style="24" customWidth="1"/>
    <col min="7" max="8" width="13.28125" style="24" customWidth="1"/>
    <col min="9" max="10" width="12.7109375" style="24" customWidth="1"/>
    <col min="11" max="16384" width="11.421875" style="24" customWidth="1"/>
  </cols>
  <sheetData>
    <row r="1" spans="1:10" ht="18">
      <c r="A1" s="269" t="s">
        <v>91</v>
      </c>
      <c r="B1" s="269"/>
      <c r="C1" s="269"/>
      <c r="D1" s="269"/>
      <c r="E1" s="269"/>
      <c r="F1" s="269"/>
      <c r="G1" s="269"/>
      <c r="H1" s="269"/>
      <c r="I1" s="269"/>
      <c r="J1" s="269"/>
    </row>
    <row r="2" ht="12.75">
      <c r="A2" s="285" t="s">
        <v>325</v>
      </c>
    </row>
    <row r="3" spans="1:10" ht="15">
      <c r="A3" s="247" t="s">
        <v>270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ht="15">
      <c r="A4" s="247" t="s">
        <v>3</v>
      </c>
      <c r="B4" s="247"/>
      <c r="C4" s="247"/>
      <c r="D4" s="247"/>
      <c r="E4" s="247"/>
      <c r="F4" s="247"/>
      <c r="G4" s="247"/>
      <c r="H4" s="247"/>
      <c r="I4" s="247"/>
      <c r="J4" s="247"/>
    </row>
    <row r="5" ht="13.5" thickBot="1"/>
    <row r="6" spans="1:10" s="34" customFormat="1" ht="12.75">
      <c r="A6" s="258" t="s">
        <v>1</v>
      </c>
      <c r="B6" s="259" t="s">
        <v>137</v>
      </c>
      <c r="C6" s="259" t="s">
        <v>138</v>
      </c>
      <c r="D6" s="259" t="s">
        <v>116</v>
      </c>
      <c r="E6" s="259" t="s">
        <v>6</v>
      </c>
      <c r="F6" s="259" t="s">
        <v>117</v>
      </c>
      <c r="G6" s="259" t="s">
        <v>119</v>
      </c>
      <c r="H6" s="259" t="s">
        <v>120</v>
      </c>
      <c r="I6" s="259" t="s">
        <v>139</v>
      </c>
      <c r="J6" s="260" t="s">
        <v>140</v>
      </c>
    </row>
    <row r="7" spans="1:10" s="34" customFormat="1" ht="12.75">
      <c r="A7" s="250"/>
      <c r="B7" s="253"/>
      <c r="C7" s="253"/>
      <c r="D7" s="253"/>
      <c r="E7" s="253"/>
      <c r="F7" s="253"/>
      <c r="G7" s="253"/>
      <c r="H7" s="253"/>
      <c r="I7" s="253"/>
      <c r="J7" s="256"/>
    </row>
    <row r="8" spans="1:10" s="34" customFormat="1" ht="12.75">
      <c r="A8" s="250"/>
      <c r="B8" s="253"/>
      <c r="C8" s="253"/>
      <c r="D8" s="253"/>
      <c r="E8" s="253"/>
      <c r="F8" s="253"/>
      <c r="G8" s="253"/>
      <c r="H8" s="253"/>
      <c r="I8" s="253"/>
      <c r="J8" s="256"/>
    </row>
    <row r="9" spans="1:10" s="34" customFormat="1" ht="13.5" thickBot="1">
      <c r="A9" s="251"/>
      <c r="B9" s="254"/>
      <c r="C9" s="254"/>
      <c r="D9" s="254"/>
      <c r="E9" s="254"/>
      <c r="F9" s="254"/>
      <c r="G9" s="254"/>
      <c r="H9" s="254"/>
      <c r="I9" s="254"/>
      <c r="J9" s="257"/>
    </row>
    <row r="10" spans="1:10" s="34" customFormat="1" ht="12.75">
      <c r="A10" s="35">
        <v>1995</v>
      </c>
      <c r="B10" s="56">
        <v>100</v>
      </c>
      <c r="C10" s="38">
        <v>34.1485766653302</v>
      </c>
      <c r="D10" s="38">
        <v>21.14720722315659</v>
      </c>
      <c r="E10" s="38">
        <v>0.2848231440934345</v>
      </c>
      <c r="F10" s="38">
        <v>1.5162796994517023</v>
      </c>
      <c r="G10" s="38">
        <v>38.39801300709715</v>
      </c>
      <c r="H10" s="39" t="s">
        <v>89</v>
      </c>
      <c r="I10" s="38">
        <v>4.505100260870924</v>
      </c>
      <c r="J10" s="39" t="s">
        <v>89</v>
      </c>
    </row>
    <row r="11" spans="1:10" s="34" customFormat="1" ht="12.75">
      <c r="A11" s="35">
        <v>1996</v>
      </c>
      <c r="B11" s="56">
        <v>100</v>
      </c>
      <c r="C11" s="38">
        <v>29.91718714370728</v>
      </c>
      <c r="D11" s="38">
        <v>22.26158629166365</v>
      </c>
      <c r="E11" s="38">
        <v>0.24582459691996242</v>
      </c>
      <c r="F11" s="38">
        <v>1.8325611919712133</v>
      </c>
      <c r="G11" s="38">
        <v>40.78018720488535</v>
      </c>
      <c r="H11" s="39" t="s">
        <v>89</v>
      </c>
      <c r="I11" s="38">
        <v>4.962653570852544</v>
      </c>
      <c r="J11" s="39" t="s">
        <v>89</v>
      </c>
    </row>
    <row r="12" spans="1:10" s="34" customFormat="1" ht="12.75">
      <c r="A12" s="35">
        <v>1997</v>
      </c>
      <c r="B12" s="56">
        <v>100</v>
      </c>
      <c r="C12" s="38">
        <v>38.97709953118669</v>
      </c>
      <c r="D12" s="38">
        <v>18.197383906005825</v>
      </c>
      <c r="E12" s="38">
        <v>0.2503231532035576</v>
      </c>
      <c r="F12" s="38">
        <v>1.9726814963440278</v>
      </c>
      <c r="G12" s="38">
        <v>35.46775220419424</v>
      </c>
      <c r="H12" s="39" t="s">
        <v>89</v>
      </c>
      <c r="I12" s="38">
        <v>5.134759709065652</v>
      </c>
      <c r="J12" s="39" t="s">
        <v>89</v>
      </c>
    </row>
    <row r="13" spans="1:10" s="34" customFormat="1" ht="12.75">
      <c r="A13" s="35">
        <v>1998</v>
      </c>
      <c r="B13" s="56">
        <v>100</v>
      </c>
      <c r="C13" s="38">
        <v>33.44593214105724</v>
      </c>
      <c r="D13" s="38">
        <v>16.646008417668934</v>
      </c>
      <c r="E13" s="38">
        <v>0.18115695274936322</v>
      </c>
      <c r="F13" s="38">
        <v>2.6524283658189978</v>
      </c>
      <c r="G13" s="38">
        <v>33.751946642694016</v>
      </c>
      <c r="H13" s="39" t="s">
        <v>89</v>
      </c>
      <c r="I13" s="38">
        <v>13.322527480011443</v>
      </c>
      <c r="J13" s="39" t="s">
        <v>89</v>
      </c>
    </row>
    <row r="14" spans="1:10" s="34" customFormat="1" ht="12.75">
      <c r="A14" s="35" t="s">
        <v>86</v>
      </c>
      <c r="B14" s="56">
        <v>100</v>
      </c>
      <c r="C14" s="38">
        <v>32.64149363140095</v>
      </c>
      <c r="D14" s="38">
        <v>14.810283208453482</v>
      </c>
      <c r="E14" s="38">
        <v>0.28897625439184044</v>
      </c>
      <c r="F14" s="38">
        <v>4.243162190201561</v>
      </c>
      <c r="G14" s="38">
        <v>38.44046764680476</v>
      </c>
      <c r="H14" s="39" t="s">
        <v>89</v>
      </c>
      <c r="I14" s="38">
        <v>9.575617068747402</v>
      </c>
      <c r="J14" s="39" t="s">
        <v>89</v>
      </c>
    </row>
    <row r="15" spans="1:10" s="34" customFormat="1" ht="12.75">
      <c r="A15" s="35" t="s">
        <v>87</v>
      </c>
      <c r="B15" s="56">
        <v>100</v>
      </c>
      <c r="C15" s="38">
        <v>27.951849555381443</v>
      </c>
      <c r="D15" s="38">
        <v>16.108200665977353</v>
      </c>
      <c r="E15" s="38">
        <v>0.3072626599513388</v>
      </c>
      <c r="F15" s="38">
        <v>4.9038216814527935</v>
      </c>
      <c r="G15" s="38">
        <v>40.611889909994005</v>
      </c>
      <c r="H15" s="39" t="s">
        <v>89</v>
      </c>
      <c r="I15" s="38">
        <v>10.116975527243067</v>
      </c>
      <c r="J15" s="39" t="s">
        <v>89</v>
      </c>
    </row>
    <row r="16" spans="1:10" s="34" customFormat="1" ht="12.75">
      <c r="A16" s="35" t="s">
        <v>144</v>
      </c>
      <c r="B16" s="56">
        <v>100</v>
      </c>
      <c r="C16" s="38">
        <v>21.692409354087275</v>
      </c>
      <c r="D16" s="38">
        <v>17.098719093586645</v>
      </c>
      <c r="E16" s="38">
        <v>0.3328975150032749</v>
      </c>
      <c r="F16" s="38">
        <v>5.440627312077273</v>
      </c>
      <c r="G16" s="38">
        <v>44.38036849258179</v>
      </c>
      <c r="H16" s="39" t="s">
        <v>89</v>
      </c>
      <c r="I16" s="38">
        <v>11.05497823266374</v>
      </c>
      <c r="J16" s="39" t="s">
        <v>89</v>
      </c>
    </row>
    <row r="17" spans="1:10" s="34" customFormat="1" ht="12.75">
      <c r="A17" s="35" t="s">
        <v>147</v>
      </c>
      <c r="B17" s="145">
        <v>100</v>
      </c>
      <c r="C17" s="38">
        <v>22.33767575475527</v>
      </c>
      <c r="D17" s="38">
        <v>17.04867180076697</v>
      </c>
      <c r="E17" s="38">
        <v>0.33142428116126704</v>
      </c>
      <c r="F17" s="38">
        <v>5.008700177255947</v>
      </c>
      <c r="G17" s="38">
        <v>44.24697644671989</v>
      </c>
      <c r="H17" s="39" t="s">
        <v>89</v>
      </c>
      <c r="I17" s="38">
        <v>11.026551539340659</v>
      </c>
      <c r="J17" s="39" t="s">
        <v>89</v>
      </c>
    </row>
    <row r="18" spans="1:10" s="34" customFormat="1" ht="13.5" thickBot="1">
      <c r="A18" s="37" t="s">
        <v>207</v>
      </c>
      <c r="B18" s="57">
        <v>100</v>
      </c>
      <c r="C18" s="40">
        <v>21.394625112394287</v>
      </c>
      <c r="D18" s="40">
        <v>17.382744016262567</v>
      </c>
      <c r="E18" s="40">
        <v>0.34606468697569465</v>
      </c>
      <c r="F18" s="40">
        <v>4.520413853783959</v>
      </c>
      <c r="G18" s="40">
        <v>45.11774514255332</v>
      </c>
      <c r="H18" s="40" t="s">
        <v>89</v>
      </c>
      <c r="I18" s="40">
        <v>11.238407188030175</v>
      </c>
      <c r="J18" s="41" t="s">
        <v>89</v>
      </c>
    </row>
    <row r="19" ht="12.75">
      <c r="A19" s="34" t="s">
        <v>90</v>
      </c>
    </row>
  </sheetData>
  <mergeCells count="13">
    <mergeCell ref="A3:J3"/>
    <mergeCell ref="A4:J4"/>
    <mergeCell ref="A1:J1"/>
    <mergeCell ref="A6:A9"/>
    <mergeCell ref="B6:B9"/>
    <mergeCell ref="C6:C9"/>
    <mergeCell ref="D6:D9"/>
    <mergeCell ref="I6:I9"/>
    <mergeCell ref="J6:J9"/>
    <mergeCell ref="E6:E9"/>
    <mergeCell ref="F6:F9"/>
    <mergeCell ref="G6:G9"/>
    <mergeCell ref="H6:H9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0"/>
  <sheetViews>
    <sheetView zoomScale="75" zoomScaleNormal="75" workbookViewId="0" topLeftCell="A1">
      <selection activeCell="A7" sqref="A7:A19"/>
    </sheetView>
  </sheetViews>
  <sheetFormatPr defaultColWidth="11.421875" defaultRowHeight="12.75"/>
  <cols>
    <col min="1" max="6" width="12.7109375" style="24" customWidth="1"/>
    <col min="7" max="8" width="13.28125" style="24" customWidth="1"/>
    <col min="9" max="10" width="12.7109375" style="24" customWidth="1"/>
    <col min="11" max="16384" width="11.421875" style="24" customWidth="1"/>
  </cols>
  <sheetData>
    <row r="1" spans="1:10" ht="18">
      <c r="A1" s="269" t="s">
        <v>91</v>
      </c>
      <c r="B1" s="269"/>
      <c r="C1" s="269"/>
      <c r="D1" s="269"/>
      <c r="E1" s="269"/>
      <c r="F1" s="269"/>
      <c r="G1" s="269"/>
      <c r="H1" s="269"/>
      <c r="I1" s="269"/>
      <c r="J1" s="269"/>
    </row>
    <row r="2" ht="12.75">
      <c r="A2" s="285" t="s">
        <v>325</v>
      </c>
    </row>
    <row r="3" spans="1:10" ht="15">
      <c r="A3" s="247" t="s">
        <v>271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ht="15">
      <c r="A4" s="247" t="s">
        <v>8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ht="15">
      <c r="A5" s="273" t="s">
        <v>149</v>
      </c>
      <c r="B5" s="273"/>
      <c r="C5" s="273"/>
      <c r="D5" s="273"/>
      <c r="E5" s="273"/>
      <c r="F5" s="273"/>
      <c r="G5" s="273"/>
      <c r="H5" s="273"/>
      <c r="I5" s="273"/>
      <c r="J5" s="273"/>
    </row>
    <row r="6" ht="13.5" thickBot="1"/>
    <row r="7" spans="1:10" s="34" customFormat="1" ht="12.75">
      <c r="A7" s="258" t="s">
        <v>1</v>
      </c>
      <c r="B7" s="259" t="s">
        <v>137</v>
      </c>
      <c r="C7" s="259" t="s">
        <v>138</v>
      </c>
      <c r="D7" s="259" t="s">
        <v>116</v>
      </c>
      <c r="E7" s="259" t="s">
        <v>6</v>
      </c>
      <c r="F7" s="259" t="s">
        <v>117</v>
      </c>
      <c r="G7" s="259" t="s">
        <v>119</v>
      </c>
      <c r="H7" s="259" t="s">
        <v>120</v>
      </c>
      <c r="I7" s="259" t="s">
        <v>139</v>
      </c>
      <c r="J7" s="260" t="s">
        <v>140</v>
      </c>
    </row>
    <row r="8" spans="1:10" s="34" customFormat="1" ht="12.75">
      <c r="A8" s="250"/>
      <c r="B8" s="253"/>
      <c r="C8" s="253"/>
      <c r="D8" s="253"/>
      <c r="E8" s="253"/>
      <c r="F8" s="253"/>
      <c r="G8" s="253"/>
      <c r="H8" s="253"/>
      <c r="I8" s="253"/>
      <c r="J8" s="256"/>
    </row>
    <row r="9" spans="1:10" s="34" customFormat="1" ht="12.75">
      <c r="A9" s="250"/>
      <c r="B9" s="253"/>
      <c r="C9" s="253"/>
      <c r="D9" s="253"/>
      <c r="E9" s="253"/>
      <c r="F9" s="253"/>
      <c r="G9" s="253"/>
      <c r="H9" s="253"/>
      <c r="I9" s="253"/>
      <c r="J9" s="256"/>
    </row>
    <row r="10" spans="1:10" s="34" customFormat="1" ht="13.5" thickBot="1">
      <c r="A10" s="251"/>
      <c r="B10" s="254"/>
      <c r="C10" s="254"/>
      <c r="D10" s="254"/>
      <c r="E10" s="254"/>
      <c r="F10" s="254"/>
      <c r="G10" s="254"/>
      <c r="H10" s="254"/>
      <c r="I10" s="254"/>
      <c r="J10" s="257"/>
    </row>
    <row r="11" spans="1:10" s="34" customFormat="1" ht="12.75">
      <c r="A11" s="35">
        <v>1995</v>
      </c>
      <c r="B11" s="56">
        <v>115.42377363480101</v>
      </c>
      <c r="C11" s="38">
        <v>39.41557582969721</v>
      </c>
      <c r="D11" s="38">
        <v>24.40890459533855</v>
      </c>
      <c r="E11" s="38">
        <v>0.32875362109792894</v>
      </c>
      <c r="F11" s="38">
        <v>1.750147247965574</v>
      </c>
      <c r="G11" s="38">
        <v>44.32043561357326</v>
      </c>
      <c r="H11" s="39" t="s">
        <v>89</v>
      </c>
      <c r="I11" s="38">
        <v>5.199956727128485</v>
      </c>
      <c r="J11" s="39" t="s">
        <v>89</v>
      </c>
    </row>
    <row r="12" spans="1:10" s="34" customFormat="1" ht="12.75">
      <c r="A12" s="35">
        <v>1996</v>
      </c>
      <c r="B12" s="56">
        <v>124.90959876512291</v>
      </c>
      <c r="C12" s="38">
        <v>51.43983452036108</v>
      </c>
      <c r="D12" s="38">
        <v>23.47391815204668</v>
      </c>
      <c r="E12" s="38">
        <v>0.22593878206730253</v>
      </c>
      <c r="F12" s="38">
        <v>2.0015170145310943</v>
      </c>
      <c r="G12" s="38">
        <v>42.62333747322269</v>
      </c>
      <c r="H12" s="39" t="s">
        <v>89</v>
      </c>
      <c r="I12" s="38">
        <v>5.145052822894076</v>
      </c>
      <c r="J12" s="39" t="s">
        <v>89</v>
      </c>
    </row>
    <row r="13" spans="1:10" s="34" customFormat="1" ht="12.75">
      <c r="A13" s="35">
        <v>1997</v>
      </c>
      <c r="B13" s="56">
        <v>117.87582831501685</v>
      </c>
      <c r="C13" s="38">
        <v>41.3642586377606</v>
      </c>
      <c r="D13" s="38">
        <v>20.60910150529904</v>
      </c>
      <c r="E13" s="38">
        <v>0.2157842300642777</v>
      </c>
      <c r="F13" s="38">
        <v>3.706228882155014</v>
      </c>
      <c r="G13" s="38">
        <v>41.883706641905725</v>
      </c>
      <c r="H13" s="39" t="s">
        <v>89</v>
      </c>
      <c r="I13" s="38">
        <v>10.09674841783219</v>
      </c>
      <c r="J13" s="39" t="s">
        <v>89</v>
      </c>
    </row>
    <row r="14" spans="1:10" s="34" customFormat="1" ht="12.75">
      <c r="A14" s="35">
        <v>1998</v>
      </c>
      <c r="B14" s="56">
        <v>115.26283475250459</v>
      </c>
      <c r="C14" s="38">
        <v>40.53722378987203</v>
      </c>
      <c r="D14" s="38">
        <v>20.56060950175716</v>
      </c>
      <c r="E14" s="38">
        <v>0.21324559206352148</v>
      </c>
      <c r="F14" s="38">
        <v>3.6318800779595777</v>
      </c>
      <c r="G14" s="38">
        <v>40.62734742158649</v>
      </c>
      <c r="H14" s="39" t="s">
        <v>89</v>
      </c>
      <c r="I14" s="38">
        <v>9.69252836926581</v>
      </c>
      <c r="J14" s="39" t="s">
        <v>89</v>
      </c>
    </row>
    <row r="15" spans="1:10" s="34" customFormat="1" ht="12.75">
      <c r="A15" s="35" t="s">
        <v>86</v>
      </c>
      <c r="B15" s="56">
        <v>116.12389</v>
      </c>
      <c r="C15" s="38">
        <v>37.904572</v>
      </c>
      <c r="D15" s="38">
        <v>17.198277</v>
      </c>
      <c r="E15" s="38">
        <v>0.33557</v>
      </c>
      <c r="F15" s="38">
        <v>4.927325</v>
      </c>
      <c r="G15" s="38">
        <v>44.638567</v>
      </c>
      <c r="H15" s="39" t="s">
        <v>89</v>
      </c>
      <c r="I15" s="38">
        <v>11.119579</v>
      </c>
      <c r="J15" s="39" t="s">
        <v>89</v>
      </c>
    </row>
    <row r="16" spans="1:10" s="34" customFormat="1" ht="12.75">
      <c r="A16" s="35" t="s">
        <v>87</v>
      </c>
      <c r="B16" s="56">
        <v>100.503646</v>
      </c>
      <c r="C16" s="38">
        <v>28.092628</v>
      </c>
      <c r="D16" s="38">
        <v>16.189329</v>
      </c>
      <c r="E16" s="38">
        <v>0.30881</v>
      </c>
      <c r="F16" s="38">
        <v>4.92852</v>
      </c>
      <c r="G16" s="38">
        <v>40.81643</v>
      </c>
      <c r="H16" s="39" t="s">
        <v>89</v>
      </c>
      <c r="I16" s="38">
        <v>10.167929</v>
      </c>
      <c r="J16" s="39" t="s">
        <v>89</v>
      </c>
    </row>
    <row r="17" spans="1:10" s="34" customFormat="1" ht="12.75">
      <c r="A17" s="35" t="s">
        <v>144</v>
      </c>
      <c r="B17" s="56">
        <v>85.44505000000001</v>
      </c>
      <c r="C17" s="38">
        <v>18.53509</v>
      </c>
      <c r="D17" s="38">
        <v>14.610009</v>
      </c>
      <c r="E17" s="38">
        <v>0.284444</v>
      </c>
      <c r="F17" s="38">
        <v>4.648747</v>
      </c>
      <c r="G17" s="38">
        <v>37.920828</v>
      </c>
      <c r="H17" s="39" t="s">
        <v>89</v>
      </c>
      <c r="I17" s="38">
        <v>9.445932</v>
      </c>
      <c r="J17" s="39" t="s">
        <v>89</v>
      </c>
    </row>
    <row r="18" spans="1:10" s="34" customFormat="1" ht="12.75">
      <c r="A18" s="35" t="s">
        <v>147</v>
      </c>
      <c r="B18" s="145">
        <v>91.26342</v>
      </c>
      <c r="C18" s="38">
        <v>20.386127</v>
      </c>
      <c r="D18" s="38">
        <v>15.559201</v>
      </c>
      <c r="E18" s="38">
        <v>0.302469</v>
      </c>
      <c r="F18" s="38">
        <v>4.571111</v>
      </c>
      <c r="G18" s="38">
        <v>40.381304</v>
      </c>
      <c r="H18" s="39" t="s">
        <v>89</v>
      </c>
      <c r="I18" s="38">
        <v>10.063208</v>
      </c>
      <c r="J18" s="39" t="s">
        <v>89</v>
      </c>
    </row>
    <row r="19" spans="1:10" s="34" customFormat="1" ht="13.5" thickBot="1">
      <c r="A19" s="37" t="s">
        <v>207</v>
      </c>
      <c r="B19" s="57">
        <v>96.244661</v>
      </c>
      <c r="C19" s="40">
        <v>20.591185</v>
      </c>
      <c r="D19" s="40">
        <v>16.729963</v>
      </c>
      <c r="E19" s="40">
        <v>0.333069</v>
      </c>
      <c r="F19" s="40">
        <v>4.350657</v>
      </c>
      <c r="G19" s="40">
        <v>43.42342</v>
      </c>
      <c r="H19" s="40" t="s">
        <v>89</v>
      </c>
      <c r="I19" s="40">
        <v>10.816367</v>
      </c>
      <c r="J19" s="41" t="s">
        <v>89</v>
      </c>
    </row>
    <row r="20" ht="12.75">
      <c r="A20" s="24" t="s">
        <v>90</v>
      </c>
    </row>
  </sheetData>
  <mergeCells count="14">
    <mergeCell ref="A3:J3"/>
    <mergeCell ref="A4:J4"/>
    <mergeCell ref="A1:J1"/>
    <mergeCell ref="A7:A10"/>
    <mergeCell ref="B7:B10"/>
    <mergeCell ref="C7:C10"/>
    <mergeCell ref="D7:D10"/>
    <mergeCell ref="I7:I10"/>
    <mergeCell ref="J7:J10"/>
    <mergeCell ref="E7:E10"/>
    <mergeCell ref="F7:F10"/>
    <mergeCell ref="G7:G10"/>
    <mergeCell ref="H7:H10"/>
    <mergeCell ref="A5:J5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2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1">
      <selection activeCell="D30" sqref="D30"/>
    </sheetView>
  </sheetViews>
  <sheetFormatPr defaultColWidth="11.421875" defaultRowHeight="12.75"/>
  <cols>
    <col min="1" max="4" width="12.7109375" style="24" customWidth="1"/>
    <col min="5" max="5" width="13.57421875" style="24" customWidth="1"/>
    <col min="6" max="8" width="12.7109375" style="24" customWidth="1"/>
    <col min="9" max="16384" width="11.421875" style="24" customWidth="1"/>
  </cols>
  <sheetData>
    <row r="1" spans="1:8" ht="18">
      <c r="A1" s="269" t="s">
        <v>91</v>
      </c>
      <c r="B1" s="269"/>
      <c r="C1" s="269"/>
      <c r="D1" s="269"/>
      <c r="E1" s="269"/>
      <c r="F1" s="269"/>
      <c r="G1" s="269"/>
      <c r="H1" s="269"/>
    </row>
    <row r="2" ht="12.75">
      <c r="A2" s="285" t="s">
        <v>325</v>
      </c>
    </row>
    <row r="3" spans="1:8" ht="15">
      <c r="A3" s="247" t="s">
        <v>272</v>
      </c>
      <c r="B3" s="247"/>
      <c r="C3" s="247"/>
      <c r="D3" s="247"/>
      <c r="E3" s="247"/>
      <c r="F3" s="247"/>
      <c r="G3" s="247"/>
      <c r="H3" s="247"/>
    </row>
    <row r="4" spans="1:8" ht="15">
      <c r="A4" s="247" t="s">
        <v>0</v>
      </c>
      <c r="B4" s="247"/>
      <c r="C4" s="247"/>
      <c r="D4" s="247"/>
      <c r="E4" s="247"/>
      <c r="F4" s="247"/>
      <c r="G4" s="247"/>
      <c r="H4" s="247"/>
    </row>
    <row r="5" spans="1:8" ht="15">
      <c r="A5" s="247" t="s">
        <v>149</v>
      </c>
      <c r="B5" s="247"/>
      <c r="C5" s="247"/>
      <c r="D5" s="247"/>
      <c r="E5" s="247"/>
      <c r="F5" s="247"/>
      <c r="G5" s="247"/>
      <c r="H5" s="247"/>
    </row>
    <row r="6" ht="13.5" thickBot="1"/>
    <row r="7" spans="1:8" s="25" customFormat="1" ht="12.75">
      <c r="A7" s="249" t="s">
        <v>1</v>
      </c>
      <c r="B7" s="252" t="s">
        <v>141</v>
      </c>
      <c r="C7" s="252" t="s">
        <v>123</v>
      </c>
      <c r="D7" s="252" t="s">
        <v>124</v>
      </c>
      <c r="E7" s="274" t="s">
        <v>10</v>
      </c>
      <c r="F7" s="252" t="s">
        <v>125</v>
      </c>
      <c r="G7" s="252" t="s">
        <v>126</v>
      </c>
      <c r="H7" s="255" t="s">
        <v>142</v>
      </c>
    </row>
    <row r="8" spans="1:8" s="25" customFormat="1" ht="12.75">
      <c r="A8" s="250"/>
      <c r="B8" s="253"/>
      <c r="C8" s="253"/>
      <c r="D8" s="253"/>
      <c r="E8" s="275"/>
      <c r="F8" s="253"/>
      <c r="G8" s="253"/>
      <c r="H8" s="256"/>
    </row>
    <row r="9" spans="1:8" s="25" customFormat="1" ht="13.5" thickBot="1">
      <c r="A9" s="251"/>
      <c r="B9" s="254"/>
      <c r="C9" s="254"/>
      <c r="D9" s="254"/>
      <c r="E9" s="276"/>
      <c r="F9" s="254"/>
      <c r="G9" s="254"/>
      <c r="H9" s="257"/>
    </row>
    <row r="10" spans="1:8" s="25" customFormat="1" ht="12.75">
      <c r="A10" s="28">
        <v>1995</v>
      </c>
      <c r="B10" s="30">
        <v>881.8217878908082</v>
      </c>
      <c r="C10" s="30">
        <v>115.42377363480101</v>
      </c>
      <c r="D10" s="30">
        <v>766.3980142560072</v>
      </c>
      <c r="E10" s="30">
        <v>16.7</v>
      </c>
      <c r="F10" s="30">
        <v>1</v>
      </c>
      <c r="G10" s="30">
        <v>3.5</v>
      </c>
      <c r="H10" s="31">
        <v>747.1980142560071</v>
      </c>
    </row>
    <row r="11" spans="1:8" s="25" customFormat="1" ht="12.75">
      <c r="A11" s="28">
        <v>1996</v>
      </c>
      <c r="B11" s="30">
        <v>819.0562907936967</v>
      </c>
      <c r="C11" s="30">
        <v>108.0637794045172</v>
      </c>
      <c r="D11" s="30">
        <v>710.9925113891795</v>
      </c>
      <c r="E11" s="30">
        <v>17.3</v>
      </c>
      <c r="F11" s="30">
        <v>14.2</v>
      </c>
      <c r="G11" s="30">
        <v>3.8</v>
      </c>
      <c r="H11" s="31">
        <v>704.0925113891797</v>
      </c>
    </row>
    <row r="12" spans="1:8" s="25" customFormat="1" ht="12.75">
      <c r="A12" s="28">
        <v>1997</v>
      </c>
      <c r="B12" s="30">
        <v>878.5138172682797</v>
      </c>
      <c r="C12" s="30">
        <v>124.60904162609836</v>
      </c>
      <c r="D12" s="30">
        <v>753.9047756421813</v>
      </c>
      <c r="E12" s="30">
        <v>17.2</v>
      </c>
      <c r="F12" s="30">
        <v>22.7</v>
      </c>
      <c r="G12" s="30">
        <v>4.1</v>
      </c>
      <c r="H12" s="31">
        <v>755.3047756421813</v>
      </c>
    </row>
    <row r="13" spans="1:8" s="25" customFormat="1" ht="12.75">
      <c r="A13" s="28">
        <v>1998</v>
      </c>
      <c r="B13" s="30">
        <v>984.1446996742515</v>
      </c>
      <c r="C13" s="30">
        <v>132.37351700263244</v>
      </c>
      <c r="D13" s="30">
        <v>851.771182671619</v>
      </c>
      <c r="E13" s="30">
        <v>18.7</v>
      </c>
      <c r="F13" s="30">
        <v>96.4</v>
      </c>
      <c r="G13" s="30">
        <v>4.2</v>
      </c>
      <c r="H13" s="31">
        <v>925.1711826716189</v>
      </c>
    </row>
    <row r="14" spans="1:8" s="25" customFormat="1" ht="12.75">
      <c r="A14" s="28" t="s">
        <v>86</v>
      </c>
      <c r="B14" s="30">
        <v>923.424029</v>
      </c>
      <c r="C14" s="30">
        <v>121.117218</v>
      </c>
      <c r="D14" s="30">
        <v>802.306811</v>
      </c>
      <c r="E14" s="30">
        <v>17.509713</v>
      </c>
      <c r="F14" s="30">
        <v>79.050076</v>
      </c>
      <c r="G14" s="30">
        <v>4.31</v>
      </c>
      <c r="H14" s="31">
        <v>859.537174</v>
      </c>
    </row>
    <row r="15" spans="1:8" s="25" customFormat="1" ht="12.75">
      <c r="A15" s="28" t="s">
        <v>87</v>
      </c>
      <c r="B15" s="30">
        <v>899.401156</v>
      </c>
      <c r="C15" s="30">
        <v>110.654513</v>
      </c>
      <c r="D15" s="30">
        <v>788.7466430000001</v>
      </c>
      <c r="E15" s="30">
        <v>16.900782</v>
      </c>
      <c r="F15" s="30">
        <v>95.643856</v>
      </c>
      <c r="G15" s="30">
        <v>4.535</v>
      </c>
      <c r="H15" s="31">
        <v>862.9547170000001</v>
      </c>
    </row>
    <row r="16" spans="1:8" s="25" customFormat="1" ht="12.75">
      <c r="A16" s="28" t="s">
        <v>144</v>
      </c>
      <c r="B16" s="30">
        <v>839.95469</v>
      </c>
      <c r="C16" s="30">
        <v>96.12568</v>
      </c>
      <c r="D16" s="30">
        <v>743.82901</v>
      </c>
      <c r="E16" s="30">
        <v>16.044079</v>
      </c>
      <c r="F16" s="30">
        <v>77.512589</v>
      </c>
      <c r="G16" s="30">
        <v>4.73</v>
      </c>
      <c r="H16" s="31">
        <v>800.5675200000001</v>
      </c>
    </row>
    <row r="17" spans="1:8" s="25" customFormat="1" ht="12.75">
      <c r="A17" s="28" t="s">
        <v>147</v>
      </c>
      <c r="B17" s="30">
        <v>903.183692</v>
      </c>
      <c r="C17" s="30">
        <v>103.492719</v>
      </c>
      <c r="D17" s="30">
        <v>799.690973</v>
      </c>
      <c r="E17" s="30">
        <v>17.221773</v>
      </c>
      <c r="F17" s="30">
        <v>59.991771</v>
      </c>
      <c r="G17" s="30">
        <v>4.908</v>
      </c>
      <c r="H17" s="31">
        <v>837.552971</v>
      </c>
    </row>
    <row r="18" spans="1:8" s="25" customFormat="1" ht="13.5" thickBot="1">
      <c r="A18" s="29" t="s">
        <v>207</v>
      </c>
      <c r="B18" s="32">
        <v>1017.874196</v>
      </c>
      <c r="C18" s="32">
        <v>109.141445</v>
      </c>
      <c r="D18" s="32">
        <v>908.732751</v>
      </c>
      <c r="E18" s="32">
        <v>18.519172</v>
      </c>
      <c r="F18" s="32">
        <v>64.758142</v>
      </c>
      <c r="G18" s="32">
        <v>5.167</v>
      </c>
      <c r="H18" s="33">
        <v>949.804721</v>
      </c>
    </row>
  </sheetData>
  <mergeCells count="12">
    <mergeCell ref="A3:H3"/>
    <mergeCell ref="A4:H4"/>
    <mergeCell ref="A5:H5"/>
    <mergeCell ref="A1:H1"/>
    <mergeCell ref="A7:A9"/>
    <mergeCell ref="B7:B9"/>
    <mergeCell ref="C7:C9"/>
    <mergeCell ref="D7:D9"/>
    <mergeCell ref="E7:E9"/>
    <mergeCell ref="F7:F9"/>
    <mergeCell ref="G7:G9"/>
    <mergeCell ref="H7:H9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workbookViewId="0" topLeftCell="A1">
      <selection activeCell="C7" sqref="C7:K7"/>
    </sheetView>
  </sheetViews>
  <sheetFormatPr defaultColWidth="11.421875" defaultRowHeight="12.75"/>
  <cols>
    <col min="1" max="1" width="11.421875" style="24" customWidth="1"/>
    <col min="2" max="2" width="44.57421875" style="24" customWidth="1"/>
    <col min="3" max="11" width="8.7109375" style="24" customWidth="1"/>
    <col min="12" max="16384" width="11.421875" style="24" customWidth="1"/>
  </cols>
  <sheetData>
    <row r="1" spans="1:10" ht="18">
      <c r="A1" s="269" t="s">
        <v>91</v>
      </c>
      <c r="B1" s="269"/>
      <c r="C1" s="269"/>
      <c r="D1" s="269"/>
      <c r="E1" s="269"/>
      <c r="F1" s="269"/>
      <c r="G1" s="269"/>
      <c r="H1" s="269"/>
      <c r="I1" s="269"/>
      <c r="J1" s="269"/>
    </row>
    <row r="2" ht="12.75">
      <c r="A2" s="285" t="s">
        <v>325</v>
      </c>
    </row>
    <row r="3" spans="1:10" ht="15">
      <c r="A3" s="247" t="s">
        <v>273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ht="15">
      <c r="A4" s="247" t="s">
        <v>161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ht="15">
      <c r="A5" s="247" t="s">
        <v>149</v>
      </c>
      <c r="B5" s="247"/>
      <c r="C5" s="247"/>
      <c r="D5" s="247"/>
      <c r="E5" s="247"/>
      <c r="F5" s="247"/>
      <c r="G5" s="247"/>
      <c r="H5" s="247"/>
      <c r="I5" s="247"/>
      <c r="J5" s="247"/>
    </row>
    <row r="6" ht="13.5" thickBot="1"/>
    <row r="7" spans="1:11" s="25" customFormat="1" ht="13.5" thickBot="1">
      <c r="A7" s="58"/>
      <c r="B7" s="59"/>
      <c r="C7" s="245">
        <v>1995</v>
      </c>
      <c r="D7" s="245">
        <v>1996</v>
      </c>
      <c r="E7" s="245">
        <v>1997</v>
      </c>
      <c r="F7" s="245">
        <v>1998</v>
      </c>
      <c r="G7" s="245">
        <v>1999</v>
      </c>
      <c r="H7" s="245">
        <v>2000</v>
      </c>
      <c r="I7" s="245">
        <v>2001</v>
      </c>
      <c r="J7" s="246">
        <v>2002</v>
      </c>
      <c r="K7" s="246">
        <v>2003</v>
      </c>
    </row>
    <row r="8" spans="1:11" s="60" customFormat="1" ht="12.75">
      <c r="A8" s="122" t="s">
        <v>178</v>
      </c>
      <c r="B8" s="123"/>
      <c r="C8" s="124">
        <v>390.87783827966297</v>
      </c>
      <c r="D8" s="124">
        <v>352.5873571093722</v>
      </c>
      <c r="E8" s="124">
        <v>389.32455603072367</v>
      </c>
      <c r="F8" s="124">
        <v>387.9034293750676</v>
      </c>
      <c r="G8" s="124">
        <v>395.036793</v>
      </c>
      <c r="H8" s="124">
        <v>357.814572</v>
      </c>
      <c r="I8" s="124">
        <v>325.631285</v>
      </c>
      <c r="J8" s="125">
        <v>329.635162</v>
      </c>
      <c r="K8" s="125">
        <v>394.185377</v>
      </c>
    </row>
    <row r="9" spans="1:11" s="65" customFormat="1" ht="12.75">
      <c r="A9" s="61"/>
      <c r="B9" s="62" t="s">
        <v>67</v>
      </c>
      <c r="C9" s="63">
        <v>289.4047576118183</v>
      </c>
      <c r="D9" s="63">
        <v>264.8612263050978</v>
      </c>
      <c r="E9" s="63">
        <v>305.54479500190894</v>
      </c>
      <c r="F9" s="63">
        <v>302.6546704650632</v>
      </c>
      <c r="G9" s="63">
        <v>216.526625</v>
      </c>
      <c r="H9" s="63">
        <v>197.493396</v>
      </c>
      <c r="I9" s="63">
        <v>170.387646</v>
      </c>
      <c r="J9" s="64">
        <v>159.56325</v>
      </c>
      <c r="K9" s="64">
        <v>193.311479</v>
      </c>
    </row>
    <row r="10" spans="1:11" s="65" customFormat="1" ht="12.75">
      <c r="A10" s="61"/>
      <c r="B10" s="62" t="s">
        <v>68</v>
      </c>
      <c r="C10" s="63">
        <v>101.47308066784466</v>
      </c>
      <c r="D10" s="63">
        <v>87.7261308042744</v>
      </c>
      <c r="E10" s="63">
        <v>83.77976102881473</v>
      </c>
      <c r="F10" s="63">
        <v>85.24875891000445</v>
      </c>
      <c r="G10" s="63">
        <v>173.61475</v>
      </c>
      <c r="H10" s="63">
        <v>152.316106</v>
      </c>
      <c r="I10" s="63">
        <v>149.1108</v>
      </c>
      <c r="J10" s="64">
        <v>160.413454</v>
      </c>
      <c r="K10" s="64">
        <v>190.492018</v>
      </c>
    </row>
    <row r="11" spans="1:11" s="65" customFormat="1" ht="12.75">
      <c r="A11" s="61"/>
      <c r="B11" s="62" t="s">
        <v>69</v>
      </c>
      <c r="C11" s="133">
        <v>0</v>
      </c>
      <c r="D11" s="133">
        <v>0</v>
      </c>
      <c r="E11" s="133">
        <v>0</v>
      </c>
      <c r="F11" s="133">
        <v>0</v>
      </c>
      <c r="G11" s="63">
        <v>4.895418</v>
      </c>
      <c r="H11" s="63">
        <v>8.00507</v>
      </c>
      <c r="I11" s="63">
        <v>6.132839</v>
      </c>
      <c r="J11" s="64">
        <v>9.658458</v>
      </c>
      <c r="K11" s="64">
        <v>10.381879</v>
      </c>
    </row>
    <row r="12" spans="1:11" s="60" customFormat="1" ht="12.75">
      <c r="A12" s="66" t="s">
        <v>179</v>
      </c>
      <c r="B12" s="67"/>
      <c r="C12" s="68">
        <v>267.43836620869547</v>
      </c>
      <c r="D12" s="68">
        <v>232.39755748680778</v>
      </c>
      <c r="E12" s="68">
        <v>231.9297928723272</v>
      </c>
      <c r="F12" s="68">
        <v>266.3583474571178</v>
      </c>
      <c r="G12" s="68">
        <v>273.230243</v>
      </c>
      <c r="H12" s="68">
        <v>270.028014</v>
      </c>
      <c r="I12" s="68">
        <v>289.182968</v>
      </c>
      <c r="J12" s="69">
        <v>334.565544</v>
      </c>
      <c r="K12" s="69">
        <v>354.526992</v>
      </c>
    </row>
    <row r="13" spans="1:11" s="65" customFormat="1" ht="12.75">
      <c r="A13" s="61"/>
      <c r="B13" s="62" t="s">
        <v>67</v>
      </c>
      <c r="C13" s="63">
        <v>126.65969492625582</v>
      </c>
      <c r="D13" s="63">
        <v>120.86353419157862</v>
      </c>
      <c r="E13" s="63">
        <v>108.48589621523266</v>
      </c>
      <c r="F13" s="63">
        <v>116.38298895339753</v>
      </c>
      <c r="G13" s="63">
        <v>76.009326</v>
      </c>
      <c r="H13" s="63">
        <v>80.440159</v>
      </c>
      <c r="I13" s="63">
        <v>84.983203</v>
      </c>
      <c r="J13" s="64">
        <v>94.864292</v>
      </c>
      <c r="K13" s="64">
        <v>104.774253</v>
      </c>
    </row>
    <row r="14" spans="1:11" s="65" customFormat="1" ht="12.75">
      <c r="A14" s="61"/>
      <c r="B14" s="62" t="s">
        <v>68</v>
      </c>
      <c r="C14" s="63">
        <v>140.77867128243963</v>
      </c>
      <c r="D14" s="63">
        <v>111.53402329522918</v>
      </c>
      <c r="E14" s="63">
        <v>123.44389665709454</v>
      </c>
      <c r="F14" s="63">
        <v>149.97535850372026</v>
      </c>
      <c r="G14" s="63">
        <v>190.580648</v>
      </c>
      <c r="H14" s="63">
        <v>176.52412</v>
      </c>
      <c r="I14" s="63">
        <v>196.611152</v>
      </c>
      <c r="J14" s="64">
        <v>231.379376</v>
      </c>
      <c r="K14" s="64">
        <v>242.950268</v>
      </c>
    </row>
    <row r="15" spans="1:11" s="65" customFormat="1" ht="12.75">
      <c r="A15" s="61"/>
      <c r="B15" s="62" t="s">
        <v>69</v>
      </c>
      <c r="C15" s="133">
        <v>0</v>
      </c>
      <c r="D15" s="133">
        <v>0</v>
      </c>
      <c r="E15" s="133">
        <v>0</v>
      </c>
      <c r="F15" s="133">
        <v>0</v>
      </c>
      <c r="G15" s="63">
        <v>6.640269</v>
      </c>
      <c r="H15" s="63">
        <v>13.063734</v>
      </c>
      <c r="I15" s="63">
        <v>7.588613</v>
      </c>
      <c r="J15" s="64">
        <v>8.321876</v>
      </c>
      <c r="K15" s="64">
        <v>6.802471</v>
      </c>
    </row>
    <row r="16" spans="1:11" s="60" customFormat="1" ht="12.75">
      <c r="A16" s="66" t="s">
        <v>180</v>
      </c>
      <c r="B16" s="67"/>
      <c r="C16" s="68">
        <v>50.75607322731479</v>
      </c>
      <c r="D16" s="68">
        <v>47.50339571838977</v>
      </c>
      <c r="E16" s="68">
        <v>34.412185661053215</v>
      </c>
      <c r="F16" s="68">
        <v>51.240488983448124</v>
      </c>
      <c r="G16" s="68">
        <v>34.959064</v>
      </c>
      <c r="H16" s="68">
        <v>38.681405</v>
      </c>
      <c r="I16" s="68">
        <v>22.460447</v>
      </c>
      <c r="J16" s="69">
        <v>28.363833</v>
      </c>
      <c r="K16" s="69">
        <v>32.605793</v>
      </c>
    </row>
    <row r="17" spans="1:11" s="65" customFormat="1" ht="12.75">
      <c r="A17" s="61"/>
      <c r="B17" s="62" t="s">
        <v>70</v>
      </c>
      <c r="C17" s="63">
        <v>10.007452550094358</v>
      </c>
      <c r="D17" s="63">
        <v>7.25541812412102</v>
      </c>
      <c r="E17" s="63">
        <v>5.794315363071412</v>
      </c>
      <c r="F17" s="63">
        <v>4.290024401091438</v>
      </c>
      <c r="G17" s="63">
        <v>2.936015</v>
      </c>
      <c r="H17" s="63">
        <v>3.097534</v>
      </c>
      <c r="I17" s="63">
        <v>1.761604</v>
      </c>
      <c r="J17" s="64">
        <v>2.350844</v>
      </c>
      <c r="K17" s="64">
        <v>2.702425</v>
      </c>
    </row>
    <row r="18" spans="1:11" s="65" customFormat="1" ht="12.75">
      <c r="A18" s="61"/>
      <c r="B18" s="62" t="s">
        <v>71</v>
      </c>
      <c r="C18" s="63">
        <v>40.74862067722044</v>
      </c>
      <c r="D18" s="63">
        <v>40.24797759426875</v>
      </c>
      <c r="E18" s="63">
        <v>28.6178702979818</v>
      </c>
      <c r="F18" s="63">
        <v>46.95046458235669</v>
      </c>
      <c r="G18" s="63">
        <v>32.023049</v>
      </c>
      <c r="H18" s="63">
        <v>35.583871</v>
      </c>
      <c r="I18" s="63">
        <v>20.698843</v>
      </c>
      <c r="J18" s="64">
        <v>26.012989</v>
      </c>
      <c r="K18" s="64">
        <v>29.903368</v>
      </c>
    </row>
    <row r="19" spans="1:11" s="60" customFormat="1" ht="12.75">
      <c r="A19" s="66" t="s">
        <v>181</v>
      </c>
      <c r="B19" s="67"/>
      <c r="C19" s="68">
        <v>167.49546235861192</v>
      </c>
      <c r="D19" s="68">
        <v>181.20514947171037</v>
      </c>
      <c r="E19" s="68">
        <v>216.4496598808565</v>
      </c>
      <c r="F19" s="68">
        <v>261.00753669178897</v>
      </c>
      <c r="G19" s="68">
        <v>202.857442</v>
      </c>
      <c r="H19" s="68">
        <v>217.338196</v>
      </c>
      <c r="I19" s="68">
        <v>187.353786</v>
      </c>
      <c r="J19" s="69">
        <v>192.314567</v>
      </c>
      <c r="K19" s="69">
        <v>216.669573</v>
      </c>
    </row>
    <row r="20" spans="1:11" s="65" customFormat="1" ht="12.75">
      <c r="A20" s="61"/>
      <c r="B20" s="62" t="s">
        <v>72</v>
      </c>
      <c r="C20" s="63">
        <v>40.22513913430216</v>
      </c>
      <c r="D20" s="63">
        <v>42.916471337732744</v>
      </c>
      <c r="E20" s="63">
        <v>61.7774331975046</v>
      </c>
      <c r="F20" s="63">
        <v>132.7527556404986</v>
      </c>
      <c r="G20" s="63">
        <v>73.723798</v>
      </c>
      <c r="H20" s="63">
        <v>103.576784</v>
      </c>
      <c r="I20" s="63">
        <v>93.217305</v>
      </c>
      <c r="J20" s="64">
        <v>88.295374</v>
      </c>
      <c r="K20" s="64">
        <v>113.106801</v>
      </c>
    </row>
    <row r="21" spans="1:11" s="65" customFormat="1" ht="12.75">
      <c r="A21" s="61"/>
      <c r="B21" s="62" t="s">
        <v>5</v>
      </c>
      <c r="C21" s="63">
        <v>31.458175567655932</v>
      </c>
      <c r="D21" s="63">
        <v>31.56395369802748</v>
      </c>
      <c r="E21" s="63">
        <v>41.199980767612665</v>
      </c>
      <c r="F21" s="63">
        <v>36.16109528445903</v>
      </c>
      <c r="G21" s="63">
        <v>18.789881</v>
      </c>
      <c r="H21" s="63">
        <v>21.649418</v>
      </c>
      <c r="I21" s="63">
        <v>25.428759</v>
      </c>
      <c r="J21" s="64">
        <v>26.960337</v>
      </c>
      <c r="K21" s="64">
        <v>26.124978</v>
      </c>
    </row>
    <row r="22" spans="1:11" s="65" customFormat="1" ht="12.75">
      <c r="A22" s="61"/>
      <c r="B22" s="62" t="s">
        <v>73</v>
      </c>
      <c r="C22" s="63">
        <v>94.73032586876299</v>
      </c>
      <c r="D22" s="63">
        <v>105.14586563773395</v>
      </c>
      <c r="E22" s="63">
        <v>111.62770010058652</v>
      </c>
      <c r="F22" s="63">
        <v>89.46726287067422</v>
      </c>
      <c r="G22" s="63">
        <v>108.066349</v>
      </c>
      <c r="H22" s="63">
        <v>90.424774</v>
      </c>
      <c r="I22" s="63">
        <v>67.079963</v>
      </c>
      <c r="J22" s="64">
        <v>75.50562</v>
      </c>
      <c r="K22" s="64">
        <v>75.50562</v>
      </c>
    </row>
    <row r="23" spans="1:11" s="65" customFormat="1" ht="12.75">
      <c r="A23" s="61"/>
      <c r="B23" s="62" t="s">
        <v>74</v>
      </c>
      <c r="C23" s="63">
        <v>1.081821787890808</v>
      </c>
      <c r="D23" s="63">
        <v>1.5788587982161961</v>
      </c>
      <c r="E23" s="63">
        <v>1.8445458151527174</v>
      </c>
      <c r="F23" s="63">
        <v>2.6264228961571288</v>
      </c>
      <c r="G23" s="63">
        <v>2.277415</v>
      </c>
      <c r="H23" s="63">
        <v>1.68722</v>
      </c>
      <c r="I23" s="63">
        <v>1.627759</v>
      </c>
      <c r="J23" s="64">
        <v>1.553236</v>
      </c>
      <c r="K23" s="64">
        <v>1.932174</v>
      </c>
    </row>
    <row r="24" spans="1:11" s="60" customFormat="1" ht="12.75">
      <c r="A24" s="66" t="s">
        <v>199</v>
      </c>
      <c r="B24" s="67"/>
      <c r="C24" s="68">
        <v>876.5677400742851</v>
      </c>
      <c r="D24" s="68">
        <v>813.6934597862802</v>
      </c>
      <c r="E24" s="68">
        <v>872.1161944449606</v>
      </c>
      <c r="F24" s="68">
        <v>966.5098025074226</v>
      </c>
      <c r="G24" s="68">
        <v>906.083542</v>
      </c>
      <c r="H24" s="68">
        <v>883.862187</v>
      </c>
      <c r="I24" s="68">
        <v>824.628487</v>
      </c>
      <c r="J24" s="69">
        <v>884.879106</v>
      </c>
      <c r="K24" s="69">
        <v>997.987734</v>
      </c>
    </row>
    <row r="25" spans="1:11" s="65" customFormat="1" ht="12.75">
      <c r="A25" s="80" t="s">
        <v>182</v>
      </c>
      <c r="B25" s="114"/>
      <c r="C25" s="47">
        <v>5.199956727128485</v>
      </c>
      <c r="D25" s="47">
        <v>5.3628310074164895</v>
      </c>
      <c r="E25" s="47">
        <v>6.398131573569892</v>
      </c>
      <c r="F25" s="47">
        <v>17.635498178933325</v>
      </c>
      <c r="G25" s="47">
        <v>11.597721</v>
      </c>
      <c r="H25" s="47">
        <v>11.19489</v>
      </c>
      <c r="I25" s="47">
        <v>10.626673</v>
      </c>
      <c r="J25" s="77">
        <v>11.411678</v>
      </c>
      <c r="K25" s="77">
        <v>12.26576</v>
      </c>
    </row>
    <row r="26" spans="1:11" s="65" customFormat="1" ht="12.75">
      <c r="A26" s="80" t="s">
        <v>198</v>
      </c>
      <c r="B26" s="114"/>
      <c r="C26" s="47">
        <v>881.7676968014135</v>
      </c>
      <c r="D26" s="47">
        <v>819.0562907936967</v>
      </c>
      <c r="E26" s="47">
        <v>878.5143260185305</v>
      </c>
      <c r="F26" s="47">
        <v>984.1453006863559</v>
      </c>
      <c r="G26" s="47">
        <v>917.681263</v>
      </c>
      <c r="H26" s="47">
        <v>895.057077</v>
      </c>
      <c r="I26" s="47">
        <v>835.25516</v>
      </c>
      <c r="J26" s="77">
        <v>896.290784</v>
      </c>
      <c r="K26" s="77">
        <v>1010.253495</v>
      </c>
    </row>
    <row r="27" spans="1:11" s="65" customFormat="1" ht="12.75">
      <c r="A27" s="55" t="s">
        <v>183</v>
      </c>
      <c r="B27" s="78"/>
      <c r="C27" s="128"/>
      <c r="D27" s="128"/>
      <c r="E27" s="128"/>
      <c r="F27" s="128"/>
      <c r="G27" s="128"/>
      <c r="H27" s="128"/>
      <c r="I27" s="128"/>
      <c r="J27" s="129"/>
      <c r="K27" s="129"/>
    </row>
    <row r="28" spans="1:11" s="65" customFormat="1" ht="12.75">
      <c r="A28" s="107" t="s">
        <v>200</v>
      </c>
      <c r="B28" s="121"/>
      <c r="C28" s="126">
        <v>0</v>
      </c>
      <c r="D28" s="126">
        <v>0</v>
      </c>
      <c r="E28" s="126">
        <v>0</v>
      </c>
      <c r="F28" s="126">
        <v>0</v>
      </c>
      <c r="G28" s="126">
        <v>5.742766</v>
      </c>
      <c r="H28" s="126">
        <v>4.344079</v>
      </c>
      <c r="I28" s="126">
        <v>4.69953</v>
      </c>
      <c r="J28" s="127">
        <v>6.892908</v>
      </c>
      <c r="K28" s="127">
        <v>7.620701</v>
      </c>
    </row>
    <row r="29" spans="1:11" s="65" customFormat="1" ht="12.75">
      <c r="A29" s="61"/>
      <c r="B29" s="62" t="s">
        <v>75</v>
      </c>
      <c r="C29" s="135" t="s">
        <v>201</v>
      </c>
      <c r="D29" s="135" t="s">
        <v>201</v>
      </c>
      <c r="E29" s="135" t="s">
        <v>201</v>
      </c>
      <c r="F29" s="135" t="s">
        <v>201</v>
      </c>
      <c r="G29" s="135" t="s">
        <v>201</v>
      </c>
      <c r="H29" s="135" t="s">
        <v>201</v>
      </c>
      <c r="I29" s="135" t="s">
        <v>201</v>
      </c>
      <c r="J29" s="136" t="s">
        <v>201</v>
      </c>
      <c r="K29" s="136" t="s">
        <v>201</v>
      </c>
    </row>
    <row r="30" spans="1:11" s="65" customFormat="1" ht="12.75">
      <c r="A30" s="61"/>
      <c r="B30" s="62" t="s">
        <v>76</v>
      </c>
      <c r="C30" s="133">
        <v>0</v>
      </c>
      <c r="D30" s="133">
        <v>0</v>
      </c>
      <c r="E30" s="133">
        <v>0</v>
      </c>
      <c r="F30" s="133">
        <v>0</v>
      </c>
      <c r="G30" s="63">
        <v>5.742766</v>
      </c>
      <c r="H30" s="63">
        <v>4.344079</v>
      </c>
      <c r="I30" s="63">
        <v>4.69953</v>
      </c>
      <c r="J30" s="64">
        <v>6.892908</v>
      </c>
      <c r="K30" s="64">
        <v>7.620701</v>
      </c>
    </row>
    <row r="31" spans="1:11" s="60" customFormat="1" ht="12.75">
      <c r="A31" s="66" t="s">
        <v>197</v>
      </c>
      <c r="B31" s="67"/>
      <c r="C31" s="68">
        <v>881.7676968014135</v>
      </c>
      <c r="D31" s="68">
        <v>819.0562907936967</v>
      </c>
      <c r="E31" s="68">
        <v>878.5143260185305</v>
      </c>
      <c r="F31" s="68">
        <v>984.1453006863559</v>
      </c>
      <c r="G31" s="68">
        <v>923.424029</v>
      </c>
      <c r="H31" s="68">
        <v>899.401156</v>
      </c>
      <c r="I31" s="68">
        <v>839.95469</v>
      </c>
      <c r="J31" s="69">
        <v>903.183692</v>
      </c>
      <c r="K31" s="69">
        <v>1017.874196</v>
      </c>
    </row>
    <row r="32" spans="1:11" s="65" customFormat="1" ht="12.75">
      <c r="A32" s="50" t="s">
        <v>184</v>
      </c>
      <c r="B32" s="80"/>
      <c r="C32" s="47">
        <v>115.42377363480101</v>
      </c>
      <c r="D32" s="47">
        <v>108.0637794045172</v>
      </c>
      <c r="E32" s="47">
        <v>124.60904162609836</v>
      </c>
      <c r="F32" s="47">
        <v>132.37351700263244</v>
      </c>
      <c r="G32" s="47">
        <v>121.117218</v>
      </c>
      <c r="H32" s="47">
        <v>110.654513</v>
      </c>
      <c r="I32" s="47">
        <v>96.12568</v>
      </c>
      <c r="J32" s="77">
        <v>103.492719</v>
      </c>
      <c r="K32" s="77">
        <v>109.141445</v>
      </c>
    </row>
    <row r="33" spans="1:11" s="65" customFormat="1" ht="12.75">
      <c r="A33" s="61"/>
      <c r="B33" s="62" t="s">
        <v>5</v>
      </c>
      <c r="C33" s="63">
        <v>39.41557582969721</v>
      </c>
      <c r="D33" s="63">
        <v>32.32964311901242</v>
      </c>
      <c r="E33" s="63">
        <v>48.56899017946221</v>
      </c>
      <c r="F33" s="63">
        <v>44.27355666943132</v>
      </c>
      <c r="G33" s="63">
        <v>39.534469</v>
      </c>
      <c r="H33" s="63">
        <v>30.929983</v>
      </c>
      <c r="I33" s="63">
        <v>20.851976</v>
      </c>
      <c r="J33" s="64">
        <v>23.117868</v>
      </c>
      <c r="K33" s="64">
        <v>23.350403</v>
      </c>
    </row>
    <row r="34" spans="1:11" s="65" customFormat="1" ht="12.75">
      <c r="A34" s="61"/>
      <c r="B34" s="62" t="s">
        <v>77</v>
      </c>
      <c r="C34" s="63">
        <v>24.40890459533855</v>
      </c>
      <c r="D34" s="63">
        <v>24.05671150216965</v>
      </c>
      <c r="E34" s="63">
        <v>22.675585686295722</v>
      </c>
      <c r="F34" s="63">
        <v>22.034906783022613</v>
      </c>
      <c r="G34" s="63">
        <v>17.937803</v>
      </c>
      <c r="H34" s="63">
        <v>17.824451</v>
      </c>
      <c r="I34" s="63">
        <v>16.43626</v>
      </c>
      <c r="J34" s="64">
        <v>17.644134</v>
      </c>
      <c r="K34" s="64">
        <v>18.971778</v>
      </c>
    </row>
    <row r="35" spans="1:11" s="65" customFormat="1" ht="12.75">
      <c r="A35" s="61"/>
      <c r="B35" s="62" t="s">
        <v>6</v>
      </c>
      <c r="C35" s="63">
        <v>0.32875362109792894</v>
      </c>
      <c r="D35" s="63">
        <v>0.2656473501376318</v>
      </c>
      <c r="E35" s="63">
        <v>0.311925282175183</v>
      </c>
      <c r="F35" s="63">
        <v>0.23980382964912914</v>
      </c>
      <c r="G35" s="63">
        <v>0.35</v>
      </c>
      <c r="H35" s="63">
        <v>0.34</v>
      </c>
      <c r="I35" s="63">
        <v>0.32</v>
      </c>
      <c r="J35" s="64">
        <v>0.343</v>
      </c>
      <c r="K35" s="64">
        <v>0.3777</v>
      </c>
    </row>
    <row r="36" spans="1:11" s="65" customFormat="1" ht="12.75">
      <c r="A36" s="61"/>
      <c r="B36" s="62" t="s">
        <v>78</v>
      </c>
      <c r="C36" s="63">
        <v>1.750147247965574</v>
      </c>
      <c r="D36" s="63">
        <v>1.9803348839445627</v>
      </c>
      <c r="E36" s="63">
        <v>2.4581395069296694</v>
      </c>
      <c r="F36" s="63">
        <v>3.5111127138100566</v>
      </c>
      <c r="G36" s="63">
        <v>5.1392</v>
      </c>
      <c r="H36" s="63">
        <v>5.4263</v>
      </c>
      <c r="I36" s="63">
        <v>5.22984</v>
      </c>
      <c r="J36" s="64">
        <v>5.18364</v>
      </c>
      <c r="K36" s="64">
        <v>4.933645</v>
      </c>
    </row>
    <row r="37" spans="1:11" s="65" customFormat="1" ht="12.75">
      <c r="A37" s="61"/>
      <c r="B37" s="62" t="s">
        <v>79</v>
      </c>
      <c r="C37" s="63">
        <v>44.32043561357326</v>
      </c>
      <c r="D37" s="63">
        <v>44.068611541836454</v>
      </c>
      <c r="E37" s="63">
        <v>44.19602610796582</v>
      </c>
      <c r="F37" s="63">
        <v>44.67863882778599</v>
      </c>
      <c r="G37" s="63">
        <v>46.558025</v>
      </c>
      <c r="H37" s="63">
        <v>44.938889</v>
      </c>
      <c r="I37" s="63">
        <v>42.660931</v>
      </c>
      <c r="J37" s="64">
        <v>45.792399</v>
      </c>
      <c r="K37" s="64">
        <v>49.242159</v>
      </c>
    </row>
    <row r="38" spans="1:11" s="65" customFormat="1" ht="12.75">
      <c r="A38" s="61"/>
      <c r="B38" s="62" t="s">
        <v>80</v>
      </c>
      <c r="C38" s="139" t="s">
        <v>201</v>
      </c>
      <c r="D38" s="139" t="s">
        <v>201</v>
      </c>
      <c r="E38" s="139" t="s">
        <v>201</v>
      </c>
      <c r="F38" s="139" t="s">
        <v>201</v>
      </c>
      <c r="G38" s="139" t="s">
        <v>201</v>
      </c>
      <c r="H38" s="139" t="s">
        <v>201</v>
      </c>
      <c r="I38" s="139" t="s">
        <v>201</v>
      </c>
      <c r="J38" s="140" t="s">
        <v>201</v>
      </c>
      <c r="K38" s="140" t="s">
        <v>201</v>
      </c>
    </row>
    <row r="39" spans="1:11" s="65" customFormat="1" ht="12.75">
      <c r="A39" s="61"/>
      <c r="B39" s="62" t="s">
        <v>81</v>
      </c>
      <c r="C39" s="63">
        <v>5.199956727128485</v>
      </c>
      <c r="D39" s="63">
        <v>5.3628310074164895</v>
      </c>
      <c r="E39" s="63">
        <v>6.398374863269746</v>
      </c>
      <c r="F39" s="63">
        <v>17.635498178933325</v>
      </c>
      <c r="G39" s="63">
        <v>11.597721</v>
      </c>
      <c r="H39" s="63">
        <v>11.19489</v>
      </c>
      <c r="I39" s="63">
        <v>10.626673</v>
      </c>
      <c r="J39" s="64">
        <v>11.411678</v>
      </c>
      <c r="K39" s="64">
        <v>12.26576</v>
      </c>
    </row>
    <row r="40" spans="1:11" s="65" customFormat="1" ht="12.75">
      <c r="A40" s="61"/>
      <c r="B40" s="62" t="s">
        <v>82</v>
      </c>
      <c r="C40" s="137" t="s">
        <v>201</v>
      </c>
      <c r="D40" s="137" t="s">
        <v>201</v>
      </c>
      <c r="E40" s="137" t="s">
        <v>201</v>
      </c>
      <c r="F40" s="137" t="s">
        <v>201</v>
      </c>
      <c r="G40" s="137" t="s">
        <v>201</v>
      </c>
      <c r="H40" s="137" t="s">
        <v>201</v>
      </c>
      <c r="I40" s="137" t="s">
        <v>201</v>
      </c>
      <c r="J40" s="138" t="s">
        <v>201</v>
      </c>
      <c r="K40" s="138" t="s">
        <v>201</v>
      </c>
    </row>
    <row r="41" spans="1:11" s="60" customFormat="1" ht="12.75">
      <c r="A41" s="66" t="s">
        <v>192</v>
      </c>
      <c r="B41" s="67"/>
      <c r="C41" s="68">
        <v>766.3439231666125</v>
      </c>
      <c r="D41" s="68">
        <v>710.9925113891795</v>
      </c>
      <c r="E41" s="68">
        <v>753.9052843924321</v>
      </c>
      <c r="F41" s="68">
        <v>851.7717836837235</v>
      </c>
      <c r="G41" s="68">
        <v>802.306811</v>
      </c>
      <c r="H41" s="68">
        <v>788.746643</v>
      </c>
      <c r="I41" s="68">
        <v>743.82901</v>
      </c>
      <c r="J41" s="69">
        <v>799.690973</v>
      </c>
      <c r="K41" s="69">
        <v>908.732751</v>
      </c>
    </row>
    <row r="42" spans="1:11" s="65" customFormat="1" ht="12.75">
      <c r="A42" s="50" t="s">
        <v>185</v>
      </c>
      <c r="B42" s="80"/>
      <c r="C42" s="47">
        <v>16.664863630353516</v>
      </c>
      <c r="D42" s="47">
        <v>17.270082819467984</v>
      </c>
      <c r="E42" s="47">
        <v>17.198562379046315</v>
      </c>
      <c r="F42" s="47">
        <v>18.71671895471975</v>
      </c>
      <c r="G42" s="47">
        <v>17.509713</v>
      </c>
      <c r="H42" s="47">
        <v>16.900782</v>
      </c>
      <c r="I42" s="47">
        <v>16.044079</v>
      </c>
      <c r="J42" s="77">
        <v>17.221773</v>
      </c>
      <c r="K42" s="77">
        <v>18.519172</v>
      </c>
    </row>
    <row r="43" spans="1:11" s="65" customFormat="1" ht="12.75">
      <c r="A43" s="61"/>
      <c r="B43" s="62" t="s">
        <v>83</v>
      </c>
      <c r="C43" s="63">
        <v>16.664863630353516</v>
      </c>
      <c r="D43" s="63">
        <v>17.270082819467984</v>
      </c>
      <c r="E43" s="63">
        <v>17.198562379046315</v>
      </c>
      <c r="F43" s="63">
        <v>18.71671895471975</v>
      </c>
      <c r="G43" s="63">
        <v>17.509713</v>
      </c>
      <c r="H43" s="63">
        <v>16.900782</v>
      </c>
      <c r="I43" s="63">
        <v>16.044079</v>
      </c>
      <c r="J43" s="64">
        <v>17.221773</v>
      </c>
      <c r="K43" s="64">
        <v>18.519172</v>
      </c>
    </row>
    <row r="44" spans="1:11" s="65" customFormat="1" ht="12.75">
      <c r="A44" s="61"/>
      <c r="B44" s="62" t="s">
        <v>84</v>
      </c>
      <c r="C44" s="141" t="s">
        <v>201</v>
      </c>
      <c r="D44" s="141" t="s">
        <v>201</v>
      </c>
      <c r="E44" s="141" t="s">
        <v>201</v>
      </c>
      <c r="F44" s="141" t="s">
        <v>201</v>
      </c>
      <c r="G44" s="141" t="s">
        <v>201</v>
      </c>
      <c r="H44" s="141" t="s">
        <v>201</v>
      </c>
      <c r="I44" s="141" t="s">
        <v>201</v>
      </c>
      <c r="J44" s="142" t="s">
        <v>201</v>
      </c>
      <c r="K44" s="142"/>
    </row>
    <row r="45" spans="1:11" s="60" customFormat="1" ht="12.75">
      <c r="A45" s="66" t="s">
        <v>193</v>
      </c>
      <c r="B45" s="67"/>
      <c r="C45" s="68">
        <v>749.679059536259</v>
      </c>
      <c r="D45" s="68">
        <v>693.7224285697115</v>
      </c>
      <c r="E45" s="68">
        <v>736.7067220133858</v>
      </c>
      <c r="F45" s="68">
        <v>833.0550647290037</v>
      </c>
      <c r="G45" s="68">
        <v>784.797098</v>
      </c>
      <c r="H45" s="68">
        <v>771.845861</v>
      </c>
      <c r="I45" s="68">
        <v>727.784931</v>
      </c>
      <c r="J45" s="69">
        <v>782.4692</v>
      </c>
      <c r="K45" s="69">
        <v>890.213579</v>
      </c>
    </row>
    <row r="46" spans="1:11" s="65" customFormat="1" ht="12.75">
      <c r="A46" s="80" t="s">
        <v>186</v>
      </c>
      <c r="B46" s="114"/>
      <c r="C46" s="47">
        <v>269.22217013450654</v>
      </c>
      <c r="D46" s="47">
        <v>358.15633526859233</v>
      </c>
      <c r="E46" s="47">
        <v>330.2976211940909</v>
      </c>
      <c r="F46" s="47">
        <v>332.10185953145094</v>
      </c>
      <c r="G46" s="47">
        <v>354.4</v>
      </c>
      <c r="H46" s="47">
        <v>374.9</v>
      </c>
      <c r="I46" s="47">
        <v>341.5</v>
      </c>
      <c r="J46" s="77">
        <v>424.9</v>
      </c>
      <c r="K46" s="77">
        <v>381.8</v>
      </c>
    </row>
    <row r="47" spans="1:11" s="65" customFormat="1" ht="12.75">
      <c r="A47" s="80" t="s">
        <v>187</v>
      </c>
      <c r="B47" s="114"/>
      <c r="C47" s="47">
        <v>3.5141177743319756</v>
      </c>
      <c r="D47" s="47">
        <v>3.785775245513445</v>
      </c>
      <c r="E47" s="47">
        <v>4.05202360775546</v>
      </c>
      <c r="F47" s="47">
        <v>4.222110033296071</v>
      </c>
      <c r="G47" s="47">
        <v>4.31</v>
      </c>
      <c r="H47" s="47">
        <v>4.535</v>
      </c>
      <c r="I47" s="47">
        <v>4.73</v>
      </c>
      <c r="J47" s="77">
        <v>4.908</v>
      </c>
      <c r="K47" s="77">
        <v>5.167</v>
      </c>
    </row>
    <row r="48" spans="1:11" s="65" customFormat="1" ht="12.75">
      <c r="A48" s="80" t="s">
        <v>188</v>
      </c>
      <c r="B48" s="114"/>
      <c r="C48" s="47">
        <v>1.002488190112149</v>
      </c>
      <c r="D48" s="47">
        <v>14.15323404613369</v>
      </c>
      <c r="E48" s="47">
        <v>22.675585686295722</v>
      </c>
      <c r="F48" s="47">
        <v>96.3680838532088</v>
      </c>
      <c r="G48" s="47">
        <v>79.050076</v>
      </c>
      <c r="H48" s="47">
        <v>95.643856</v>
      </c>
      <c r="I48" s="47">
        <v>77.512589</v>
      </c>
      <c r="J48" s="77">
        <v>59.991771</v>
      </c>
      <c r="K48" s="77">
        <v>64.758142</v>
      </c>
    </row>
    <row r="49" spans="1:11" s="60" customFormat="1" ht="12.75">
      <c r="A49" s="66" t="s">
        <v>194</v>
      </c>
      <c r="B49" s="67"/>
      <c r="C49" s="68">
        <v>747.1674299520391</v>
      </c>
      <c r="D49" s="68">
        <v>704.0898873703317</v>
      </c>
      <c r="E49" s="68">
        <v>755.330284091926</v>
      </c>
      <c r="F49" s="68">
        <v>925.2010385489164</v>
      </c>
      <c r="G49" s="68">
        <v>859.537174</v>
      </c>
      <c r="H49" s="68">
        <v>862.954717</v>
      </c>
      <c r="I49" s="68">
        <v>800.56752</v>
      </c>
      <c r="J49" s="69">
        <v>837.552971</v>
      </c>
      <c r="K49" s="69">
        <v>949.804721</v>
      </c>
    </row>
    <row r="50" spans="1:11" s="60" customFormat="1" ht="12.75">
      <c r="A50" s="66" t="s">
        <v>195</v>
      </c>
      <c r="B50" s="67"/>
      <c r="C50" s="68">
        <v>477.9452598175327</v>
      </c>
      <c r="D50" s="68">
        <v>345.93355210173945</v>
      </c>
      <c r="E50" s="68">
        <v>425.0326628978352</v>
      </c>
      <c r="F50" s="68">
        <v>593.0991790174654</v>
      </c>
      <c r="G50" s="68">
        <v>505.137174</v>
      </c>
      <c r="H50" s="68">
        <v>488.054717</v>
      </c>
      <c r="I50" s="68">
        <v>459.06752</v>
      </c>
      <c r="J50" s="69">
        <v>412.652971</v>
      </c>
      <c r="K50" s="69">
        <v>568.004721</v>
      </c>
    </row>
    <row r="51" spans="1:11" s="65" customFormat="1" ht="12.75">
      <c r="A51" s="80" t="s">
        <v>189</v>
      </c>
      <c r="B51" s="114"/>
      <c r="C51" s="141" t="s">
        <v>201</v>
      </c>
      <c r="D51" s="141" t="s">
        <v>201</v>
      </c>
      <c r="E51" s="141" t="s">
        <v>201</v>
      </c>
      <c r="F51" s="141" t="s">
        <v>201</v>
      </c>
      <c r="G51" s="141" t="s">
        <v>201</v>
      </c>
      <c r="H51" s="141" t="s">
        <v>201</v>
      </c>
      <c r="I51" s="141" t="s">
        <v>201</v>
      </c>
      <c r="J51" s="142" t="s">
        <v>201</v>
      </c>
      <c r="K51" s="142" t="s">
        <v>201</v>
      </c>
    </row>
    <row r="52" spans="1:11" s="65" customFormat="1" ht="12.75">
      <c r="A52" s="80" t="s">
        <v>190</v>
      </c>
      <c r="B52" s="114"/>
      <c r="C52" s="47">
        <v>1.1845948577404348</v>
      </c>
      <c r="D52" s="47">
        <v>1.151539191999327</v>
      </c>
      <c r="E52" s="47">
        <v>0.8762756481915547</v>
      </c>
      <c r="F52" s="47">
        <v>0.9538062096570624</v>
      </c>
      <c r="G52" s="47">
        <v>0.92</v>
      </c>
      <c r="H52" s="47">
        <v>1.2</v>
      </c>
      <c r="I52" s="47">
        <v>1.22</v>
      </c>
      <c r="J52" s="77">
        <v>1.2</v>
      </c>
      <c r="K52" s="77">
        <v>1.042</v>
      </c>
    </row>
    <row r="53" spans="1:11" s="65" customFormat="1" ht="12.75">
      <c r="A53" s="80" t="s">
        <v>191</v>
      </c>
      <c r="B53" s="114"/>
      <c r="C53" s="141" t="s">
        <v>201</v>
      </c>
      <c r="D53" s="141" t="s">
        <v>201</v>
      </c>
      <c r="E53" s="141" t="s">
        <v>201</v>
      </c>
      <c r="F53" s="141" t="s">
        <v>201</v>
      </c>
      <c r="G53" s="141" t="s">
        <v>201</v>
      </c>
      <c r="H53" s="141" t="s">
        <v>201</v>
      </c>
      <c r="I53" s="141" t="s">
        <v>201</v>
      </c>
      <c r="J53" s="142" t="s">
        <v>201</v>
      </c>
      <c r="K53" s="142" t="s">
        <v>201</v>
      </c>
    </row>
    <row r="54" spans="1:11" s="60" customFormat="1" ht="13.5" thickBot="1">
      <c r="A54" s="70" t="s">
        <v>196</v>
      </c>
      <c r="B54" s="71"/>
      <c r="C54" s="72">
        <v>476.7606649597923</v>
      </c>
      <c r="D54" s="72">
        <v>344.7820129097401</v>
      </c>
      <c r="E54" s="72">
        <v>424.15638724964367</v>
      </c>
      <c r="F54" s="72">
        <v>592.1453728078084</v>
      </c>
      <c r="G54" s="72">
        <v>504.217174</v>
      </c>
      <c r="H54" s="72">
        <v>486.854717</v>
      </c>
      <c r="I54" s="72">
        <v>457.84752</v>
      </c>
      <c r="J54" s="73">
        <v>411.452971</v>
      </c>
      <c r="K54" s="73">
        <v>566.962721</v>
      </c>
    </row>
  </sheetData>
  <mergeCells count="4">
    <mergeCell ref="A3:J3"/>
    <mergeCell ref="A4:J4"/>
    <mergeCell ref="A5:J5"/>
    <mergeCell ref="A1:J1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5"/>
  <sheetViews>
    <sheetView zoomScale="75" zoomScaleNormal="75" workbookViewId="0" topLeftCell="A7">
      <selection activeCell="A20" sqref="A20"/>
    </sheetView>
  </sheetViews>
  <sheetFormatPr defaultColWidth="11.421875" defaultRowHeight="12.75"/>
  <cols>
    <col min="1" max="6" width="14.7109375" style="24" customWidth="1"/>
    <col min="7" max="16384" width="11.421875" style="24" customWidth="1"/>
  </cols>
  <sheetData>
    <row r="1" spans="1:6" ht="18">
      <c r="A1" s="248" t="s">
        <v>91</v>
      </c>
      <c r="B1" s="248"/>
      <c r="C1" s="248"/>
      <c r="D1" s="248"/>
      <c r="E1" s="248"/>
      <c r="F1" s="248"/>
    </row>
    <row r="2" ht="12.75">
      <c r="A2" s="285" t="s">
        <v>325</v>
      </c>
    </row>
    <row r="3" spans="1:6" ht="15">
      <c r="A3" s="247" t="s">
        <v>238</v>
      </c>
      <c r="B3" s="247"/>
      <c r="C3" s="247"/>
      <c r="D3" s="247"/>
      <c r="E3" s="247"/>
      <c r="F3" s="247"/>
    </row>
    <row r="4" spans="1:256" s="175" customFormat="1" ht="15">
      <c r="A4" s="261" t="s">
        <v>208</v>
      </c>
      <c r="B4" s="261"/>
      <c r="C4" s="261"/>
      <c r="D4" s="261"/>
      <c r="E4" s="261"/>
      <c r="F4" s="261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6" ht="15">
      <c r="A5" s="247" t="s">
        <v>149</v>
      </c>
      <c r="B5" s="247"/>
      <c r="C5" s="247"/>
      <c r="D5" s="247"/>
      <c r="E5" s="247"/>
      <c r="F5" s="247"/>
    </row>
    <row r="6" ht="13.5" thickBot="1"/>
    <row r="7" spans="1:19" s="34" customFormat="1" ht="12.75">
      <c r="A7" s="258" t="s">
        <v>1</v>
      </c>
      <c r="B7" s="259" t="s">
        <v>163</v>
      </c>
      <c r="C7" s="259" t="s">
        <v>112</v>
      </c>
      <c r="D7" s="259" t="s">
        <v>113</v>
      </c>
      <c r="E7" s="259" t="s">
        <v>114</v>
      </c>
      <c r="F7" s="260" t="s">
        <v>111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s="34" customFormat="1" ht="12.75">
      <c r="A8" s="250"/>
      <c r="B8" s="253"/>
      <c r="C8" s="253"/>
      <c r="D8" s="253"/>
      <c r="E8" s="253"/>
      <c r="F8" s="256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s="34" customFormat="1" ht="12.75">
      <c r="A9" s="250"/>
      <c r="B9" s="253"/>
      <c r="C9" s="253"/>
      <c r="D9" s="253"/>
      <c r="E9" s="253"/>
      <c r="F9" s="256"/>
      <c r="H9" s="43"/>
      <c r="I9" s="44"/>
      <c r="J9" s="44"/>
      <c r="K9" s="44"/>
      <c r="L9" s="44"/>
      <c r="M9" s="44"/>
      <c r="N9" s="44"/>
      <c r="O9" s="43"/>
      <c r="P9" s="43"/>
      <c r="Q9" s="44"/>
      <c r="R9" s="44"/>
      <c r="S9" s="43"/>
    </row>
    <row r="10" spans="1:19" s="34" customFormat="1" ht="13.5" thickBot="1">
      <c r="A10" s="251"/>
      <c r="B10" s="254"/>
      <c r="C10" s="254"/>
      <c r="D10" s="254"/>
      <c r="E10" s="254"/>
      <c r="F10" s="257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3"/>
    </row>
    <row r="11" spans="1:19" s="34" customFormat="1" ht="12.75">
      <c r="A11" s="182">
        <v>1990</v>
      </c>
      <c r="B11" s="159">
        <v>30499.158349999998</v>
      </c>
      <c r="C11" s="159">
        <v>19336.070853999998</v>
      </c>
      <c r="D11" s="159">
        <v>9737.669156</v>
      </c>
      <c r="E11" s="159">
        <v>403.688447</v>
      </c>
      <c r="F11" s="157">
        <v>1021.729893</v>
      </c>
      <c r="H11" s="45"/>
      <c r="I11" s="46"/>
      <c r="J11" s="46"/>
      <c r="K11" s="46"/>
      <c r="L11" s="46"/>
      <c r="M11" s="43"/>
      <c r="N11" s="46"/>
      <c r="O11" s="43"/>
      <c r="P11" s="46"/>
      <c r="Q11" s="43"/>
      <c r="R11" s="46"/>
      <c r="S11" s="43"/>
    </row>
    <row r="12" spans="1:19" s="34" customFormat="1" ht="12.75">
      <c r="A12" s="182">
        <v>1991</v>
      </c>
      <c r="B12" s="38">
        <v>30278.449313</v>
      </c>
      <c r="C12" s="38">
        <v>18722.003874</v>
      </c>
      <c r="D12" s="38">
        <v>10187.641986999999</v>
      </c>
      <c r="E12" s="38">
        <v>408.989785</v>
      </c>
      <c r="F12" s="39">
        <v>959.813667</v>
      </c>
      <c r="H12" s="45"/>
      <c r="I12" s="46"/>
      <c r="J12" s="46"/>
      <c r="K12" s="46"/>
      <c r="L12" s="46"/>
      <c r="M12" s="43"/>
      <c r="N12" s="46"/>
      <c r="O12" s="43"/>
      <c r="P12" s="46"/>
      <c r="Q12" s="43"/>
      <c r="R12" s="46"/>
      <c r="S12" s="43"/>
    </row>
    <row r="13" spans="1:19" s="34" customFormat="1" ht="12.75">
      <c r="A13" s="182">
        <v>1992</v>
      </c>
      <c r="B13" s="38">
        <v>30306.349207000007</v>
      </c>
      <c r="C13" s="38">
        <v>18768.512541000004</v>
      </c>
      <c r="D13" s="38">
        <v>10152.464112</v>
      </c>
      <c r="E13" s="38">
        <v>372.237967</v>
      </c>
      <c r="F13" s="39">
        <v>1013.134587</v>
      </c>
      <c r="H13" s="45"/>
      <c r="I13" s="46"/>
      <c r="J13" s="46"/>
      <c r="K13" s="46"/>
      <c r="L13" s="46"/>
      <c r="M13" s="43"/>
      <c r="N13" s="46"/>
      <c r="O13" s="43"/>
      <c r="P13" s="46"/>
      <c r="Q13" s="43"/>
      <c r="R13" s="46"/>
      <c r="S13" s="43"/>
    </row>
    <row r="14" spans="1:19" s="34" customFormat="1" ht="12.75">
      <c r="A14" s="182">
        <v>1993</v>
      </c>
      <c r="B14" s="38">
        <v>29087.304329</v>
      </c>
      <c r="C14" s="38">
        <v>17759.032255</v>
      </c>
      <c r="D14" s="38">
        <v>9998.804203</v>
      </c>
      <c r="E14" s="38">
        <v>325.392304</v>
      </c>
      <c r="F14" s="39">
        <v>1004.075567</v>
      </c>
      <c r="H14" s="45"/>
      <c r="I14" s="46"/>
      <c r="J14" s="46"/>
      <c r="K14" s="46"/>
      <c r="L14" s="46"/>
      <c r="M14" s="43"/>
      <c r="N14" s="46"/>
      <c r="O14" s="43"/>
      <c r="P14" s="46"/>
      <c r="Q14" s="43"/>
      <c r="R14" s="46"/>
      <c r="S14" s="43"/>
    </row>
    <row r="15" spans="1:19" s="34" customFormat="1" ht="12.75">
      <c r="A15" s="182">
        <v>1994</v>
      </c>
      <c r="B15" s="38">
        <v>28879.654345</v>
      </c>
      <c r="C15" s="38">
        <v>16993.089043</v>
      </c>
      <c r="D15" s="38">
        <v>10554.46279</v>
      </c>
      <c r="E15" s="38">
        <v>355.568219</v>
      </c>
      <c r="F15" s="39">
        <v>976.534293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s="34" customFormat="1" ht="12.75">
      <c r="A16" s="182">
        <v>1995</v>
      </c>
      <c r="B16" s="38">
        <v>27153.885639</v>
      </c>
      <c r="C16" s="38">
        <v>15097.983484999999</v>
      </c>
      <c r="D16" s="38">
        <v>10733.617158000001</v>
      </c>
      <c r="E16" s="38">
        <v>368.626305</v>
      </c>
      <c r="F16" s="39">
        <v>953.658691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6" s="34" customFormat="1" ht="12.75">
      <c r="A17" s="182">
        <v>1996</v>
      </c>
      <c r="B17" s="38">
        <v>31826.527071</v>
      </c>
      <c r="C17" s="38">
        <v>19089.8491</v>
      </c>
      <c r="D17" s="38">
        <v>11374.638861</v>
      </c>
      <c r="E17" s="38">
        <v>400.765615</v>
      </c>
      <c r="F17" s="39">
        <v>961.273495</v>
      </c>
    </row>
    <row r="18" spans="1:6" ht="12.75">
      <c r="A18" s="182">
        <v>1997</v>
      </c>
      <c r="B18" s="38">
        <v>33859.09362</v>
      </c>
      <c r="C18" s="38">
        <v>21103.449683000003</v>
      </c>
      <c r="D18" s="38">
        <v>11364.823935</v>
      </c>
      <c r="E18" s="38">
        <v>418.908604</v>
      </c>
      <c r="F18" s="39">
        <v>971.911398</v>
      </c>
    </row>
    <row r="19" spans="1:6" ht="12.75">
      <c r="A19" s="182">
        <v>1998</v>
      </c>
      <c r="B19" s="39">
        <v>35918.274001</v>
      </c>
      <c r="C19" s="38">
        <v>22420.437564</v>
      </c>
      <c r="D19" s="145">
        <v>12093.825245</v>
      </c>
      <c r="E19" s="38">
        <v>417.714392</v>
      </c>
      <c r="F19" s="39">
        <v>986.2968</v>
      </c>
    </row>
    <row r="20" spans="1:6" ht="12.75">
      <c r="A20" s="243">
        <v>1999</v>
      </c>
      <c r="B20" s="39">
        <v>35420.431828</v>
      </c>
      <c r="C20" s="38">
        <v>21411.761452000002</v>
      </c>
      <c r="D20" s="145">
        <v>12589.109743</v>
      </c>
      <c r="E20" s="38">
        <v>442.975562</v>
      </c>
      <c r="F20" s="39">
        <v>976.585071</v>
      </c>
    </row>
    <row r="21" spans="1:6" ht="12.75">
      <c r="A21" s="182">
        <v>2000</v>
      </c>
      <c r="B21" s="39">
        <v>36282.143675</v>
      </c>
      <c r="C21" s="38">
        <v>22463.707682</v>
      </c>
      <c r="D21" s="145">
        <v>12355.142085</v>
      </c>
      <c r="E21" s="38">
        <v>454.862046</v>
      </c>
      <c r="F21" s="39">
        <v>1008.431862</v>
      </c>
    </row>
    <row r="22" spans="1:6" ht="12.75">
      <c r="A22" s="182">
        <v>2001</v>
      </c>
      <c r="B22" s="39">
        <v>36771.59561899999</v>
      </c>
      <c r="C22" s="38">
        <v>22113.055927999998</v>
      </c>
      <c r="D22" s="145">
        <v>13216.866576999999</v>
      </c>
      <c r="E22" s="38">
        <v>436.924881</v>
      </c>
      <c r="F22" s="39">
        <v>1004.748233</v>
      </c>
    </row>
    <row r="23" spans="1:6" ht="12.75">
      <c r="A23" s="182">
        <v>2002</v>
      </c>
      <c r="B23" s="39">
        <v>38104.26446299999</v>
      </c>
      <c r="C23" s="38">
        <v>23300.904917</v>
      </c>
      <c r="D23" s="145">
        <v>13342.969192</v>
      </c>
      <c r="E23" s="38">
        <v>457.113857</v>
      </c>
      <c r="F23" s="39">
        <v>1003.276497</v>
      </c>
    </row>
    <row r="24" spans="1:6" ht="12.75">
      <c r="A24" s="182">
        <v>2003</v>
      </c>
      <c r="B24" s="39">
        <v>39006.59200899999</v>
      </c>
      <c r="C24" s="38">
        <v>24139.927759</v>
      </c>
      <c r="D24" s="145">
        <v>13465.070857</v>
      </c>
      <c r="E24" s="38">
        <v>413.348067</v>
      </c>
      <c r="F24" s="39">
        <v>988.245326</v>
      </c>
    </row>
    <row r="25" spans="1:7" ht="12.75">
      <c r="A25" s="182">
        <v>2004</v>
      </c>
      <c r="B25" s="39">
        <v>39518.688871</v>
      </c>
      <c r="C25" s="38">
        <v>25295.503761</v>
      </c>
      <c r="D25" s="145">
        <v>12808.487419000001</v>
      </c>
      <c r="E25" s="38">
        <v>404.744772</v>
      </c>
      <c r="F25" s="39">
        <v>1009.952919</v>
      </c>
      <c r="G25" s="34"/>
    </row>
    <row r="26" spans="1:7" ht="12.75">
      <c r="A26" s="183">
        <v>2005</v>
      </c>
      <c r="B26" s="208">
        <v>34472.169830000006</v>
      </c>
      <c r="C26" s="148">
        <v>20299.637403000004</v>
      </c>
      <c r="D26" s="209">
        <v>12809.957966000002</v>
      </c>
      <c r="E26" s="148">
        <v>354.245511</v>
      </c>
      <c r="F26" s="208">
        <v>1008.32895</v>
      </c>
      <c r="G26" s="34"/>
    </row>
    <row r="27" spans="1:7" ht="12.75">
      <c r="A27" s="184"/>
      <c r="B27" s="34"/>
      <c r="C27" s="34"/>
      <c r="D27" s="34"/>
      <c r="E27" s="34"/>
      <c r="F27" s="34"/>
      <c r="G27" s="34"/>
    </row>
    <row r="28" spans="1:7" ht="12.75">
      <c r="A28" s="184"/>
      <c r="B28" s="34"/>
      <c r="C28" s="34"/>
      <c r="D28" s="34"/>
      <c r="E28" s="34"/>
      <c r="F28" s="34"/>
      <c r="G28" s="34"/>
    </row>
    <row r="29" spans="1:7" ht="12.75">
      <c r="A29" s="184"/>
      <c r="B29" s="34"/>
      <c r="C29" s="34"/>
      <c r="D29" s="34"/>
      <c r="E29" s="34"/>
      <c r="F29" s="34"/>
      <c r="G29" s="34"/>
    </row>
    <row r="30" spans="1:7" ht="12.75">
      <c r="A30" s="184"/>
      <c r="B30" s="34"/>
      <c r="C30" s="34"/>
      <c r="D30" s="34"/>
      <c r="E30" s="34"/>
      <c r="F30" s="34"/>
      <c r="G30" s="34"/>
    </row>
    <row r="31" spans="1:7" ht="12.75">
      <c r="A31" s="184"/>
      <c r="B31" s="34"/>
      <c r="C31" s="34"/>
      <c r="D31" s="34"/>
      <c r="E31" s="34"/>
      <c r="F31" s="34"/>
      <c r="G31" s="34"/>
    </row>
    <row r="32" spans="1:7" ht="12.75">
      <c r="A32" s="184"/>
      <c r="B32" s="34"/>
      <c r="C32" s="34"/>
      <c r="D32" s="34"/>
      <c r="E32" s="34"/>
      <c r="F32" s="34"/>
      <c r="G32" s="34"/>
    </row>
    <row r="33" spans="1:7" ht="12.75">
      <c r="A33" s="184"/>
      <c r="B33" s="34"/>
      <c r="C33" s="34"/>
      <c r="D33" s="34"/>
      <c r="E33" s="34"/>
      <c r="F33" s="34"/>
      <c r="G33" s="34"/>
    </row>
    <row r="34" ht="12.75">
      <c r="A34" s="184"/>
    </row>
    <row r="35" ht="12.75">
      <c r="A35" s="184"/>
    </row>
    <row r="36" ht="12.75">
      <c r="A36" s="184"/>
    </row>
    <row r="37" ht="12.75">
      <c r="A37" s="184"/>
    </row>
    <row r="38" ht="12.75">
      <c r="A38" s="184"/>
    </row>
    <row r="39" ht="12.75">
      <c r="A39" s="184"/>
    </row>
    <row r="40" ht="12.75">
      <c r="A40" s="184"/>
    </row>
    <row r="41" ht="12.75">
      <c r="A41" s="184"/>
    </row>
    <row r="42" ht="12.75">
      <c r="A42" s="184"/>
    </row>
    <row r="43" ht="12.75">
      <c r="A43" s="184"/>
    </row>
    <row r="44" ht="12.75">
      <c r="A44" s="184"/>
    </row>
    <row r="45" ht="12.75">
      <c r="A45" s="184"/>
    </row>
    <row r="46" ht="12.75">
      <c r="A46" s="184"/>
    </row>
    <row r="47" ht="12.75">
      <c r="A47" s="184"/>
    </row>
    <row r="48" ht="12.75">
      <c r="A48" s="184"/>
    </row>
    <row r="49" ht="12.75">
      <c r="A49" s="184"/>
    </row>
    <row r="50" ht="12.75">
      <c r="A50" s="184"/>
    </row>
    <row r="51" ht="12.75">
      <c r="A51" s="184"/>
    </row>
    <row r="52" ht="12.75">
      <c r="A52" s="184"/>
    </row>
    <row r="53" ht="12.75">
      <c r="A53" s="184"/>
    </row>
    <row r="54" ht="12.75">
      <c r="A54" s="184"/>
    </row>
    <row r="55" ht="12.75">
      <c r="A55" s="184"/>
    </row>
  </sheetData>
  <mergeCells count="10">
    <mergeCell ref="E7:E10"/>
    <mergeCell ref="F7:F10"/>
    <mergeCell ref="A7:A10"/>
    <mergeCell ref="B7:B10"/>
    <mergeCell ref="C7:C10"/>
    <mergeCell ref="D7:D10"/>
    <mergeCell ref="A4:F4"/>
    <mergeCell ref="A5:F5"/>
    <mergeCell ref="A3:F3"/>
    <mergeCell ref="A1:F1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97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B1">
      <selection activeCell="C7" sqref="C7:K7"/>
    </sheetView>
  </sheetViews>
  <sheetFormatPr defaultColWidth="11.421875" defaultRowHeight="12.75"/>
  <cols>
    <col min="1" max="1" width="11.421875" style="24" customWidth="1"/>
    <col min="2" max="2" width="45.140625" style="24" customWidth="1"/>
    <col min="3" max="8" width="9.7109375" style="24" customWidth="1"/>
    <col min="9" max="9" width="9.7109375" style="42" customWidth="1"/>
    <col min="10" max="10" width="10.140625" style="24" customWidth="1"/>
    <col min="11" max="16384" width="11.421875" style="24" customWidth="1"/>
  </cols>
  <sheetData>
    <row r="1" spans="1:10" ht="18">
      <c r="A1" s="269" t="s">
        <v>91</v>
      </c>
      <c r="B1" s="269"/>
      <c r="C1" s="269"/>
      <c r="D1" s="269"/>
      <c r="E1" s="269"/>
      <c r="F1" s="269"/>
      <c r="G1" s="269"/>
      <c r="H1" s="269"/>
      <c r="I1" s="269"/>
      <c r="J1" s="277"/>
    </row>
    <row r="2" ht="12.75">
      <c r="A2" s="285" t="s">
        <v>325</v>
      </c>
    </row>
    <row r="3" spans="1:10" ht="15">
      <c r="A3" s="247" t="s">
        <v>274</v>
      </c>
      <c r="B3" s="247"/>
      <c r="C3" s="247"/>
      <c r="D3" s="247"/>
      <c r="E3" s="247"/>
      <c r="F3" s="247"/>
      <c r="G3" s="247"/>
      <c r="H3" s="247"/>
      <c r="I3" s="247"/>
      <c r="J3" s="277"/>
    </row>
    <row r="4" spans="1:10" ht="15">
      <c r="A4" s="247" t="s">
        <v>162</v>
      </c>
      <c r="B4" s="247"/>
      <c r="C4" s="247"/>
      <c r="D4" s="247"/>
      <c r="E4" s="247"/>
      <c r="F4" s="247"/>
      <c r="G4" s="247"/>
      <c r="H4" s="247"/>
      <c r="I4" s="247"/>
      <c r="J4" s="278"/>
    </row>
    <row r="5" spans="1:10" ht="15">
      <c r="A5" s="247" t="s">
        <v>149</v>
      </c>
      <c r="B5" s="247"/>
      <c r="C5" s="247"/>
      <c r="D5" s="247"/>
      <c r="E5" s="247"/>
      <c r="F5" s="247"/>
      <c r="G5" s="247"/>
      <c r="H5" s="247"/>
      <c r="I5" s="247"/>
      <c r="J5" s="278"/>
    </row>
    <row r="6" ht="13.5" thickBot="1"/>
    <row r="7" spans="1:11" s="25" customFormat="1" ht="13.5" thickBot="1">
      <c r="A7" s="58"/>
      <c r="B7" s="58"/>
      <c r="C7" s="245">
        <v>1995</v>
      </c>
      <c r="D7" s="245">
        <v>1996</v>
      </c>
      <c r="E7" s="245">
        <v>1997</v>
      </c>
      <c r="F7" s="245">
        <v>1998</v>
      </c>
      <c r="G7" s="245">
        <v>1999</v>
      </c>
      <c r="H7" s="245">
        <v>2000</v>
      </c>
      <c r="I7" s="245">
        <v>2001</v>
      </c>
      <c r="J7" s="245">
        <v>2002</v>
      </c>
      <c r="K7" s="246">
        <v>2003</v>
      </c>
    </row>
    <row r="8" spans="1:11" s="60" customFormat="1" ht="12.75">
      <c r="A8" s="122" t="s">
        <v>178</v>
      </c>
      <c r="B8" s="122"/>
      <c r="C8" s="124">
        <v>390.87783827966297</v>
      </c>
      <c r="D8" s="124">
        <v>377.7573108391547</v>
      </c>
      <c r="E8" s="124">
        <v>396.0884225624517</v>
      </c>
      <c r="F8" s="124">
        <v>373.6918539978739</v>
      </c>
      <c r="G8" s="124">
        <v>342.506283</v>
      </c>
      <c r="H8" s="124">
        <v>298.955039</v>
      </c>
      <c r="I8" s="124">
        <v>278.183863</v>
      </c>
      <c r="J8" s="124">
        <v>274.732865</v>
      </c>
      <c r="K8" s="130">
        <v>309.899225</v>
      </c>
    </row>
    <row r="9" spans="1:11" s="65" customFormat="1" ht="12.75">
      <c r="A9" s="61"/>
      <c r="B9" s="61" t="s">
        <v>67</v>
      </c>
      <c r="C9" s="63">
        <v>289.4047576118183</v>
      </c>
      <c r="D9" s="63">
        <v>278.9511342962711</v>
      </c>
      <c r="E9" s="63">
        <v>300.0621718664448</v>
      </c>
      <c r="F9" s="63">
        <v>276.1622782296398</v>
      </c>
      <c r="G9" s="63">
        <v>187.733727</v>
      </c>
      <c r="H9" s="63">
        <v>165.006264</v>
      </c>
      <c r="I9" s="63">
        <v>145.560625</v>
      </c>
      <c r="J9" s="63">
        <v>132.987235</v>
      </c>
      <c r="K9" s="83">
        <v>151.976915</v>
      </c>
    </row>
    <row r="10" spans="1:11" s="65" customFormat="1" ht="12.75">
      <c r="A10" s="61"/>
      <c r="B10" s="61" t="s">
        <v>68</v>
      </c>
      <c r="C10" s="63">
        <v>101.47308066784466</v>
      </c>
      <c r="D10" s="63">
        <v>98.80617654288359</v>
      </c>
      <c r="E10" s="63">
        <v>96.02625069600688</v>
      </c>
      <c r="F10" s="63">
        <v>97.52957576823411</v>
      </c>
      <c r="G10" s="63">
        <v>150.528113</v>
      </c>
      <c r="H10" s="63">
        <v>127.260517</v>
      </c>
      <c r="I10" s="63">
        <v>127.384009</v>
      </c>
      <c r="J10" s="63">
        <v>133.695834</v>
      </c>
      <c r="K10" s="83">
        <v>149.760321</v>
      </c>
    </row>
    <row r="11" spans="1:11" s="65" customFormat="1" ht="12.75">
      <c r="A11" s="61"/>
      <c r="B11" s="61" t="s">
        <v>69</v>
      </c>
      <c r="C11" s="133">
        <v>0</v>
      </c>
      <c r="D11" s="133">
        <v>0</v>
      </c>
      <c r="E11" s="133">
        <v>0</v>
      </c>
      <c r="F11" s="133">
        <v>0</v>
      </c>
      <c r="G11" s="63">
        <v>4.244443</v>
      </c>
      <c r="H11" s="63">
        <v>6.688258</v>
      </c>
      <c r="I11" s="63">
        <v>5.239229</v>
      </c>
      <c r="J11" s="63">
        <v>8.049796</v>
      </c>
      <c r="K11" s="83">
        <v>8.161988</v>
      </c>
    </row>
    <row r="12" spans="1:11" s="60" customFormat="1" ht="12.75">
      <c r="A12" s="66" t="s">
        <v>179</v>
      </c>
      <c r="B12" s="66"/>
      <c r="C12" s="68">
        <v>267.43836620869547</v>
      </c>
      <c r="D12" s="68">
        <v>127.45698102706537</v>
      </c>
      <c r="E12" s="68">
        <v>147.55015615060165</v>
      </c>
      <c r="F12" s="68">
        <v>161.52819794909382</v>
      </c>
      <c r="G12" s="68">
        <v>250.6401</v>
      </c>
      <c r="H12" s="68">
        <v>247.369167</v>
      </c>
      <c r="I12" s="68">
        <v>262.73566</v>
      </c>
      <c r="J12" s="68">
        <v>297.54544</v>
      </c>
      <c r="K12" s="84">
        <v>296.1546</v>
      </c>
    </row>
    <row r="13" spans="1:11" s="65" customFormat="1" ht="12.75">
      <c r="A13" s="61"/>
      <c r="B13" s="61" t="s">
        <v>67</v>
      </c>
      <c r="C13" s="63">
        <v>126.65969492625582</v>
      </c>
      <c r="D13" s="134">
        <v>0</v>
      </c>
      <c r="E13" s="134">
        <v>0</v>
      </c>
      <c r="F13" s="134">
        <v>0</v>
      </c>
      <c r="G13" s="63">
        <v>69.725024</v>
      </c>
      <c r="H13" s="63">
        <v>73.690188</v>
      </c>
      <c r="I13" s="63">
        <v>77.211041</v>
      </c>
      <c r="J13" s="63">
        <v>84.367437</v>
      </c>
      <c r="K13" s="83">
        <v>87.523313</v>
      </c>
    </row>
    <row r="14" spans="1:11" s="65" customFormat="1" ht="12.75">
      <c r="A14" s="61"/>
      <c r="B14" s="61" t="s">
        <v>68</v>
      </c>
      <c r="C14" s="63">
        <v>140.77867128243963</v>
      </c>
      <c r="D14" s="63">
        <v>127.45698102706537</v>
      </c>
      <c r="E14" s="63">
        <v>147.55015615060165</v>
      </c>
      <c r="F14" s="63">
        <v>161.52819794909382</v>
      </c>
      <c r="G14" s="63">
        <v>174.823812</v>
      </c>
      <c r="H14" s="63">
        <v>161.711461</v>
      </c>
      <c r="I14" s="63">
        <v>178.630025</v>
      </c>
      <c r="J14" s="63">
        <v>205.776953</v>
      </c>
      <c r="K14" s="83">
        <v>202.948833</v>
      </c>
    </row>
    <row r="15" spans="1:11" s="65" customFormat="1" ht="12.75">
      <c r="A15" s="61"/>
      <c r="B15" s="61" t="s">
        <v>69</v>
      </c>
      <c r="C15" s="133">
        <v>0</v>
      </c>
      <c r="D15" s="133">
        <v>0</v>
      </c>
      <c r="E15" s="133">
        <v>0</v>
      </c>
      <c r="F15" s="133">
        <v>0</v>
      </c>
      <c r="G15" s="63">
        <v>6.091264</v>
      </c>
      <c r="H15" s="63">
        <v>11.967518</v>
      </c>
      <c r="I15" s="63">
        <v>6.894595</v>
      </c>
      <c r="J15" s="63">
        <v>7.40105</v>
      </c>
      <c r="K15" s="83">
        <v>5.682454</v>
      </c>
    </row>
    <row r="16" spans="1:11" s="60" customFormat="1" ht="12.75">
      <c r="A16" s="66" t="s">
        <v>180</v>
      </c>
      <c r="B16" s="66"/>
      <c r="C16" s="68">
        <v>50.75607322731479</v>
      </c>
      <c r="D16" s="68">
        <v>54.30180934410082</v>
      </c>
      <c r="E16" s="68">
        <v>33.119506289824045</v>
      </c>
      <c r="F16" s="68">
        <v>28.782787561541</v>
      </c>
      <c r="G16" s="68">
        <v>32.894094</v>
      </c>
      <c r="H16" s="68">
        <v>35.859565</v>
      </c>
      <c r="I16" s="68">
        <v>24.449245</v>
      </c>
      <c r="J16" s="68">
        <v>24.925792</v>
      </c>
      <c r="K16" s="84">
        <v>27.891636</v>
      </c>
    </row>
    <row r="17" spans="1:11" s="65" customFormat="1" ht="12.75">
      <c r="A17" s="61"/>
      <c r="B17" s="61" t="s">
        <v>70</v>
      </c>
      <c r="C17" s="63">
        <v>10.007452550094358</v>
      </c>
      <c r="D17" s="63">
        <v>6.95689390142337</v>
      </c>
      <c r="E17" s="63">
        <v>5.102632762035123</v>
      </c>
      <c r="F17" s="63">
        <v>4.290186618919876</v>
      </c>
      <c r="G17" s="63">
        <v>4.911271</v>
      </c>
      <c r="H17" s="63">
        <v>1.249462</v>
      </c>
      <c r="I17" s="63">
        <v>3.345686</v>
      </c>
      <c r="J17" s="63">
        <v>2.543366</v>
      </c>
      <c r="K17" s="83">
        <v>2.85</v>
      </c>
    </row>
    <row r="18" spans="1:11" s="65" customFormat="1" ht="12.75">
      <c r="A18" s="61"/>
      <c r="B18" s="61" t="s">
        <v>71</v>
      </c>
      <c r="C18" s="63">
        <v>40.74862067722044</v>
      </c>
      <c r="D18" s="63">
        <v>47.34491544267745</v>
      </c>
      <c r="E18" s="63">
        <v>28.01687352778892</v>
      </c>
      <c r="F18" s="63">
        <v>24.492600942621124</v>
      </c>
      <c r="G18" s="63">
        <v>27.982823</v>
      </c>
      <c r="H18" s="63">
        <v>34.610103</v>
      </c>
      <c r="I18" s="63">
        <v>21.103559</v>
      </c>
      <c r="J18" s="63">
        <v>22.382426</v>
      </c>
      <c r="K18" s="83">
        <v>25.04</v>
      </c>
    </row>
    <row r="19" spans="1:11" s="60" customFormat="1" ht="12.75">
      <c r="A19" s="66" t="s">
        <v>181</v>
      </c>
      <c r="B19" s="66"/>
      <c r="C19" s="68">
        <v>167.49546235861192</v>
      </c>
      <c r="D19" s="68">
        <v>187.32233946039312</v>
      </c>
      <c r="E19" s="68">
        <v>220.3905542829571</v>
      </c>
      <c r="F19" s="68">
        <v>227.03925479915534</v>
      </c>
      <c r="G19" s="68">
        <v>158.43919</v>
      </c>
      <c r="H19" s="68">
        <v>139.649004</v>
      </c>
      <c r="I19" s="68">
        <v>109.248943</v>
      </c>
      <c r="J19" s="68">
        <v>116.414049</v>
      </c>
      <c r="K19" s="84">
        <v>122.578153</v>
      </c>
    </row>
    <row r="20" spans="1:11" s="65" customFormat="1" ht="12.75">
      <c r="A20" s="61"/>
      <c r="B20" s="61" t="s">
        <v>72</v>
      </c>
      <c r="C20" s="63">
        <v>40.22513913430216</v>
      </c>
      <c r="D20" s="63">
        <v>48.47996653199482</v>
      </c>
      <c r="E20" s="63">
        <v>50.29882680606269</v>
      </c>
      <c r="F20" s="63">
        <v>85.55673365722457</v>
      </c>
      <c r="G20" s="63">
        <v>43.625885</v>
      </c>
      <c r="H20" s="63">
        <v>41.385162</v>
      </c>
      <c r="I20" s="63">
        <v>40.28194</v>
      </c>
      <c r="J20" s="63">
        <v>40.644317</v>
      </c>
      <c r="K20" s="83">
        <v>47.211181</v>
      </c>
    </row>
    <row r="21" spans="1:11" s="65" customFormat="1" ht="12.75">
      <c r="A21" s="61"/>
      <c r="B21" s="61" t="s">
        <v>5</v>
      </c>
      <c r="C21" s="63">
        <v>31.458175567655932</v>
      </c>
      <c r="D21" s="63">
        <v>45.86306320196603</v>
      </c>
      <c r="E21" s="63">
        <v>64.96937964500958</v>
      </c>
      <c r="F21" s="63">
        <v>56.27461926992184</v>
      </c>
      <c r="G21" s="63">
        <v>16.702172</v>
      </c>
      <c r="H21" s="63">
        <v>19.133623</v>
      </c>
      <c r="I21" s="63">
        <v>14.815061</v>
      </c>
      <c r="J21" s="63">
        <v>14.381636</v>
      </c>
      <c r="K21" s="83">
        <v>13.496333</v>
      </c>
    </row>
    <row r="22" spans="1:11" s="65" customFormat="1" ht="12.75">
      <c r="A22" s="61"/>
      <c r="B22" s="43" t="s">
        <v>73</v>
      </c>
      <c r="C22" s="63">
        <v>94.73032586876299</v>
      </c>
      <c r="D22" s="63">
        <v>91.30723243654718</v>
      </c>
      <c r="E22" s="63">
        <v>103.36473988804835</v>
      </c>
      <c r="F22" s="63">
        <v>82.78390674518843</v>
      </c>
      <c r="G22" s="63">
        <v>96.058977</v>
      </c>
      <c r="H22" s="63">
        <v>77.699661</v>
      </c>
      <c r="I22" s="63">
        <v>52.842358</v>
      </c>
      <c r="J22" s="63">
        <v>60.098183</v>
      </c>
      <c r="K22" s="83">
        <v>60.098183</v>
      </c>
    </row>
    <row r="23" spans="1:11" s="65" customFormat="1" ht="12.75">
      <c r="A23" s="61"/>
      <c r="B23" s="61" t="s">
        <v>74</v>
      </c>
      <c r="C23" s="63">
        <v>1.081821787890808</v>
      </c>
      <c r="D23" s="63">
        <v>1.6720772898850977</v>
      </c>
      <c r="E23" s="63">
        <v>1.7576079438365</v>
      </c>
      <c r="F23" s="63">
        <v>2.4239951268204987</v>
      </c>
      <c r="G23" s="63">
        <v>2.052156</v>
      </c>
      <c r="H23" s="63">
        <v>1.430559</v>
      </c>
      <c r="I23" s="63">
        <v>1.309584</v>
      </c>
      <c r="J23" s="63">
        <v>1.289913</v>
      </c>
      <c r="K23" s="83">
        <v>0.887153</v>
      </c>
    </row>
    <row r="24" spans="1:11" s="60" customFormat="1" ht="12.75">
      <c r="A24" s="66" t="s">
        <v>202</v>
      </c>
      <c r="B24" s="66"/>
      <c r="C24" s="68">
        <v>876.5677400742851</v>
      </c>
      <c r="D24" s="68">
        <v>746.8384406707139</v>
      </c>
      <c r="E24" s="68">
        <v>797.1486392858344</v>
      </c>
      <c r="F24" s="68">
        <v>791.042094307664</v>
      </c>
      <c r="G24" s="68">
        <v>784.479667</v>
      </c>
      <c r="H24" s="68">
        <v>721.832775</v>
      </c>
      <c r="I24" s="68">
        <v>674.617712</v>
      </c>
      <c r="J24" s="68">
        <v>713.618147</v>
      </c>
      <c r="K24" s="84">
        <v>756.523615</v>
      </c>
    </row>
    <row r="25" spans="1:11" s="60" customFormat="1" ht="12.75">
      <c r="A25" s="66" t="s">
        <v>182</v>
      </c>
      <c r="B25" s="66"/>
      <c r="C25" s="68">
        <v>5.199956727128485</v>
      </c>
      <c r="D25" s="68">
        <v>5.145052822894076</v>
      </c>
      <c r="E25" s="68">
        <v>10.09674841783219</v>
      </c>
      <c r="F25" s="68">
        <v>9.69252836926581</v>
      </c>
      <c r="G25" s="68">
        <v>11.119579</v>
      </c>
      <c r="H25" s="68">
        <v>10.167929</v>
      </c>
      <c r="I25" s="68">
        <v>9.445932</v>
      </c>
      <c r="J25" s="68">
        <v>10.063208</v>
      </c>
      <c r="K25" s="84">
        <v>12.26576</v>
      </c>
    </row>
    <row r="26" spans="1:11" s="60" customFormat="1" ht="12.75">
      <c r="A26" s="66" t="s">
        <v>198</v>
      </c>
      <c r="B26" s="66"/>
      <c r="C26" s="68">
        <v>881.7676968014135</v>
      </c>
      <c r="D26" s="68">
        <v>751.983493493608</v>
      </c>
      <c r="E26" s="68">
        <v>807.2453877036666</v>
      </c>
      <c r="F26" s="68">
        <v>800.7346226769298</v>
      </c>
      <c r="G26" s="68">
        <v>795.599246</v>
      </c>
      <c r="H26" s="68">
        <v>732.000704</v>
      </c>
      <c r="I26" s="68">
        <v>684.063644</v>
      </c>
      <c r="J26" s="68">
        <v>723.681355</v>
      </c>
      <c r="K26" s="84">
        <v>768.789375</v>
      </c>
    </row>
    <row r="27" spans="1:11" s="60" customFormat="1" ht="12.75">
      <c r="A27" s="176" t="s">
        <v>183</v>
      </c>
      <c r="B27" s="176"/>
      <c r="C27" s="128"/>
      <c r="D27" s="128"/>
      <c r="E27" s="128"/>
      <c r="F27" s="128"/>
      <c r="G27" s="128"/>
      <c r="H27" s="128"/>
      <c r="I27" s="128"/>
      <c r="J27" s="128"/>
      <c r="K27" s="131"/>
    </row>
    <row r="28" spans="1:11" s="65" customFormat="1" ht="12.75">
      <c r="A28" s="107" t="s">
        <v>200</v>
      </c>
      <c r="B28" s="107"/>
      <c r="C28" s="126">
        <v>0</v>
      </c>
      <c r="D28" s="126">
        <v>0</v>
      </c>
      <c r="E28" s="126">
        <v>0</v>
      </c>
      <c r="F28" s="126">
        <v>0</v>
      </c>
      <c r="G28" s="126">
        <v>5.104681</v>
      </c>
      <c r="H28" s="126">
        <v>3.861404</v>
      </c>
      <c r="I28" s="126">
        <v>4.17736</v>
      </c>
      <c r="J28" s="126">
        <v>5.846402</v>
      </c>
      <c r="K28" s="132">
        <v>6.463699</v>
      </c>
    </row>
    <row r="29" spans="1:11" s="65" customFormat="1" ht="12.75">
      <c r="A29" s="61"/>
      <c r="B29" s="61" t="s">
        <v>75</v>
      </c>
      <c r="C29" s="135" t="s">
        <v>201</v>
      </c>
      <c r="D29" s="135" t="s">
        <v>201</v>
      </c>
      <c r="E29" s="135" t="s">
        <v>201</v>
      </c>
      <c r="F29" s="135" t="s">
        <v>201</v>
      </c>
      <c r="G29" s="135" t="s">
        <v>201</v>
      </c>
      <c r="H29" s="135" t="s">
        <v>201</v>
      </c>
      <c r="I29" s="135" t="s">
        <v>201</v>
      </c>
      <c r="J29" s="135" t="s">
        <v>201</v>
      </c>
      <c r="K29" s="153"/>
    </row>
    <row r="30" spans="1:11" s="65" customFormat="1" ht="12.75">
      <c r="A30" s="61"/>
      <c r="B30" s="61" t="s">
        <v>76</v>
      </c>
      <c r="C30" s="133">
        <v>0</v>
      </c>
      <c r="D30" s="133">
        <v>0</v>
      </c>
      <c r="E30" s="133">
        <v>0</v>
      </c>
      <c r="F30" s="133">
        <v>0</v>
      </c>
      <c r="G30" s="63">
        <v>5.104681</v>
      </c>
      <c r="H30" s="63">
        <v>3.861404</v>
      </c>
      <c r="I30" s="63">
        <v>4.17736</v>
      </c>
      <c r="J30" s="63">
        <v>5.846402</v>
      </c>
      <c r="K30" s="83">
        <v>6.463699</v>
      </c>
    </row>
    <row r="31" spans="1:11" s="60" customFormat="1" ht="12.75">
      <c r="A31" s="66" t="s">
        <v>197</v>
      </c>
      <c r="B31" s="66"/>
      <c r="C31" s="68">
        <v>881.7676968014135</v>
      </c>
      <c r="D31" s="68">
        <v>751.983493493608</v>
      </c>
      <c r="E31" s="68">
        <v>807.2453877036666</v>
      </c>
      <c r="F31" s="68">
        <v>800.7346226769298</v>
      </c>
      <c r="G31" s="68">
        <v>800.703927</v>
      </c>
      <c r="H31" s="68">
        <v>735.862108</v>
      </c>
      <c r="I31" s="68">
        <v>688.241004</v>
      </c>
      <c r="J31" s="68">
        <v>729.527757</v>
      </c>
      <c r="K31" s="84">
        <v>775.253074</v>
      </c>
    </row>
    <row r="32" spans="1:11" s="60" customFormat="1" ht="12.75">
      <c r="A32" s="66" t="s">
        <v>184</v>
      </c>
      <c r="B32" s="66"/>
      <c r="C32" s="68">
        <v>115.42377363480101</v>
      </c>
      <c r="D32" s="68">
        <v>124.90959876512291</v>
      </c>
      <c r="E32" s="68">
        <v>117.87582831501685</v>
      </c>
      <c r="F32" s="68">
        <v>115.26283475250459</v>
      </c>
      <c r="G32" s="68">
        <v>116.123891</v>
      </c>
      <c r="H32" s="68">
        <v>100.503645</v>
      </c>
      <c r="I32" s="68">
        <v>85.445049</v>
      </c>
      <c r="J32" s="68">
        <v>91.263421</v>
      </c>
      <c r="K32" s="84">
        <v>96.24466</v>
      </c>
    </row>
    <row r="33" spans="1:11" s="65" customFormat="1" ht="12.75">
      <c r="A33" s="61"/>
      <c r="B33" s="61" t="s">
        <v>5</v>
      </c>
      <c r="C33" s="63">
        <v>39.41557582969721</v>
      </c>
      <c r="D33" s="63">
        <v>51.43983452036108</v>
      </c>
      <c r="E33" s="63">
        <v>41.3642586377606</v>
      </c>
      <c r="F33" s="63">
        <v>40.53722378987203</v>
      </c>
      <c r="G33" s="63">
        <v>37.904572</v>
      </c>
      <c r="H33" s="63">
        <v>28.092628</v>
      </c>
      <c r="I33" s="63">
        <v>18.53509</v>
      </c>
      <c r="J33" s="63">
        <v>20.386127</v>
      </c>
      <c r="K33" s="83">
        <v>20.591185</v>
      </c>
    </row>
    <row r="34" spans="1:11" s="65" customFormat="1" ht="12.75">
      <c r="A34" s="61"/>
      <c r="B34" s="61" t="s">
        <v>77</v>
      </c>
      <c r="C34" s="63">
        <v>24.40890459533855</v>
      </c>
      <c r="D34" s="63">
        <v>23.47391815204668</v>
      </c>
      <c r="E34" s="63">
        <v>20.60910150529904</v>
      </c>
      <c r="F34" s="63">
        <v>20.56060950175716</v>
      </c>
      <c r="G34" s="63">
        <v>17.198277</v>
      </c>
      <c r="H34" s="63">
        <v>16.189329</v>
      </c>
      <c r="I34" s="63">
        <v>14.610009</v>
      </c>
      <c r="J34" s="63">
        <v>15.559201</v>
      </c>
      <c r="K34" s="83">
        <v>16.729963</v>
      </c>
    </row>
    <row r="35" spans="1:11" s="65" customFormat="1" ht="12.75">
      <c r="A35" s="61"/>
      <c r="B35" s="61" t="s">
        <v>6</v>
      </c>
      <c r="C35" s="63">
        <v>0.32875362109792894</v>
      </c>
      <c r="D35" s="63">
        <v>0.22593878206730253</v>
      </c>
      <c r="E35" s="63">
        <v>0.2157842300642777</v>
      </c>
      <c r="F35" s="63">
        <v>0.21324559206352148</v>
      </c>
      <c r="G35" s="63">
        <v>0.33557</v>
      </c>
      <c r="H35" s="63">
        <v>0.30881</v>
      </c>
      <c r="I35" s="63">
        <v>0.284444</v>
      </c>
      <c r="J35" s="63">
        <v>0.302469</v>
      </c>
      <c r="K35" s="83">
        <v>0.333069</v>
      </c>
    </row>
    <row r="36" spans="1:11" s="65" customFormat="1" ht="12.75">
      <c r="A36" s="61"/>
      <c r="B36" s="61" t="s">
        <v>78</v>
      </c>
      <c r="C36" s="63">
        <v>1.750147247965574</v>
      </c>
      <c r="D36" s="63">
        <v>2.0015170145310943</v>
      </c>
      <c r="E36" s="63">
        <v>3.706228882155014</v>
      </c>
      <c r="F36" s="63">
        <v>3.6318800779595777</v>
      </c>
      <c r="G36" s="63">
        <v>4.927325</v>
      </c>
      <c r="H36" s="63">
        <v>4.92852</v>
      </c>
      <c r="I36" s="63">
        <v>4.648747</v>
      </c>
      <c r="J36" s="63">
        <v>4.571111</v>
      </c>
      <c r="K36" s="83">
        <v>4.350657</v>
      </c>
    </row>
    <row r="37" spans="1:11" s="65" customFormat="1" ht="12.75">
      <c r="A37" s="61"/>
      <c r="B37" s="61" t="s">
        <v>79</v>
      </c>
      <c r="C37" s="63">
        <v>44.32043561357326</v>
      </c>
      <c r="D37" s="63">
        <v>42.62333747322269</v>
      </c>
      <c r="E37" s="63">
        <v>41.883706641905725</v>
      </c>
      <c r="F37" s="63">
        <v>40.62734742158649</v>
      </c>
      <c r="G37" s="63">
        <v>44.638567</v>
      </c>
      <c r="H37" s="63">
        <v>40.81643</v>
      </c>
      <c r="I37" s="63">
        <v>37.920828</v>
      </c>
      <c r="J37" s="63">
        <v>40.381304</v>
      </c>
      <c r="K37" s="83">
        <v>43.42342</v>
      </c>
    </row>
    <row r="38" spans="1:11" s="65" customFormat="1" ht="12.75">
      <c r="A38" s="61"/>
      <c r="B38" s="61" t="s">
        <v>80</v>
      </c>
      <c r="C38" s="139" t="s">
        <v>201</v>
      </c>
      <c r="D38" s="139" t="s">
        <v>201</v>
      </c>
      <c r="E38" s="139" t="s">
        <v>201</v>
      </c>
      <c r="F38" s="139" t="s">
        <v>201</v>
      </c>
      <c r="G38" s="139" t="s">
        <v>201</v>
      </c>
      <c r="H38" s="139" t="s">
        <v>201</v>
      </c>
      <c r="I38" s="139" t="s">
        <v>201</v>
      </c>
      <c r="J38" s="139" t="s">
        <v>201</v>
      </c>
      <c r="K38" s="154"/>
    </row>
    <row r="39" spans="1:11" s="65" customFormat="1" ht="12.75">
      <c r="A39" s="61"/>
      <c r="B39" s="61" t="s">
        <v>81</v>
      </c>
      <c r="C39" s="63">
        <v>5.199956727128485</v>
      </c>
      <c r="D39" s="63">
        <v>5.145052822894076</v>
      </c>
      <c r="E39" s="63">
        <v>10.09674841783219</v>
      </c>
      <c r="F39" s="63">
        <v>9.69252836926581</v>
      </c>
      <c r="G39" s="63">
        <v>11.119579</v>
      </c>
      <c r="H39" s="63">
        <v>10.167929</v>
      </c>
      <c r="I39" s="63">
        <v>9.445932</v>
      </c>
      <c r="J39" s="63">
        <v>10.063208</v>
      </c>
      <c r="K39" s="155">
        <v>10.816367</v>
      </c>
    </row>
    <row r="40" spans="1:11" s="65" customFormat="1" ht="12.75">
      <c r="A40" s="61"/>
      <c r="B40" s="61" t="s">
        <v>82</v>
      </c>
      <c r="C40" s="137" t="s">
        <v>201</v>
      </c>
      <c r="D40" s="137" t="s">
        <v>201</v>
      </c>
      <c r="E40" s="137" t="s">
        <v>201</v>
      </c>
      <c r="F40" s="137" t="s">
        <v>201</v>
      </c>
      <c r="G40" s="137" t="s">
        <v>201</v>
      </c>
      <c r="H40" s="137" t="s">
        <v>201</v>
      </c>
      <c r="I40" s="137" t="s">
        <v>201</v>
      </c>
      <c r="J40" s="137" t="s">
        <v>201</v>
      </c>
      <c r="K40" s="156"/>
    </row>
    <row r="41" spans="1:11" s="60" customFormat="1" ht="13.5" thickBot="1">
      <c r="A41" s="70" t="s">
        <v>192</v>
      </c>
      <c r="B41" s="70"/>
      <c r="C41" s="72">
        <v>766.3439231666125</v>
      </c>
      <c r="D41" s="72">
        <v>627.073894728485</v>
      </c>
      <c r="E41" s="72">
        <v>689.3695593886497</v>
      </c>
      <c r="F41" s="72">
        <v>685.4717879244253</v>
      </c>
      <c r="G41" s="72">
        <v>684.580037</v>
      </c>
      <c r="H41" s="72">
        <v>635.358462</v>
      </c>
      <c r="I41" s="72">
        <v>602.795954</v>
      </c>
      <c r="J41" s="72">
        <v>638.264336</v>
      </c>
      <c r="K41" s="85">
        <v>679.008414</v>
      </c>
    </row>
  </sheetData>
  <mergeCells count="4">
    <mergeCell ref="A3:J3"/>
    <mergeCell ref="A4:J4"/>
    <mergeCell ref="A5:J5"/>
    <mergeCell ref="A1:J1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58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workbookViewId="0" topLeftCell="A1">
      <selection activeCell="E32" sqref="E32"/>
    </sheetView>
  </sheetViews>
  <sheetFormatPr defaultColWidth="11.421875" defaultRowHeight="12.75"/>
  <cols>
    <col min="1" max="2" width="12.7109375" style="24" customWidth="1"/>
    <col min="3" max="3" width="13.8515625" style="24" customWidth="1"/>
    <col min="4" max="8" width="12.7109375" style="24" customWidth="1"/>
    <col min="9" max="9" width="12.7109375" style="42" customWidth="1"/>
    <col min="10" max="16384" width="11.421875" style="24" customWidth="1"/>
  </cols>
  <sheetData>
    <row r="1" spans="1:9" ht="18">
      <c r="A1" s="269" t="s">
        <v>91</v>
      </c>
      <c r="B1" s="269"/>
      <c r="C1" s="269"/>
      <c r="D1" s="269"/>
      <c r="E1" s="269"/>
      <c r="F1" s="269"/>
      <c r="G1" s="269"/>
      <c r="H1" s="269"/>
      <c r="I1" s="269"/>
    </row>
    <row r="2" ht="12.75">
      <c r="A2" s="285" t="s">
        <v>325</v>
      </c>
    </row>
    <row r="3" spans="1:9" ht="15">
      <c r="A3" s="247" t="s">
        <v>275</v>
      </c>
      <c r="B3" s="247"/>
      <c r="C3" s="247"/>
      <c r="D3" s="247"/>
      <c r="E3" s="247"/>
      <c r="F3" s="247"/>
      <c r="G3" s="247"/>
      <c r="H3" s="247"/>
      <c r="I3" s="247"/>
    </row>
    <row r="4" spans="1:9" ht="15">
      <c r="A4" s="247" t="s">
        <v>0</v>
      </c>
      <c r="B4" s="247"/>
      <c r="C4" s="247"/>
      <c r="D4" s="247"/>
      <c r="E4" s="247"/>
      <c r="F4" s="247"/>
      <c r="G4" s="247"/>
      <c r="H4" s="247"/>
      <c r="I4" s="247"/>
    </row>
    <row r="5" spans="1:9" ht="15">
      <c r="A5" s="247" t="s">
        <v>149</v>
      </c>
      <c r="B5" s="247"/>
      <c r="C5" s="247"/>
      <c r="D5" s="247"/>
      <c r="E5" s="247"/>
      <c r="F5" s="247"/>
      <c r="G5" s="247"/>
      <c r="H5" s="247"/>
      <c r="I5" s="247"/>
    </row>
    <row r="6" ht="13.5" thickBot="1"/>
    <row r="7" spans="1:9" s="25" customFormat="1" ht="12.75">
      <c r="A7" s="249" t="s">
        <v>1</v>
      </c>
      <c r="B7" s="252" t="s">
        <v>124</v>
      </c>
      <c r="C7" s="252" t="s">
        <v>10</v>
      </c>
      <c r="D7" s="252" t="s">
        <v>143</v>
      </c>
      <c r="E7" s="252" t="s">
        <v>127</v>
      </c>
      <c r="F7" s="252" t="s">
        <v>125</v>
      </c>
      <c r="G7" s="252" t="s">
        <v>126</v>
      </c>
      <c r="H7" s="252" t="s">
        <v>142</v>
      </c>
      <c r="I7" s="255" t="s">
        <v>128</v>
      </c>
    </row>
    <row r="8" spans="1:9" s="25" customFormat="1" ht="12.75">
      <c r="A8" s="250"/>
      <c r="B8" s="253"/>
      <c r="C8" s="253"/>
      <c r="D8" s="253"/>
      <c r="E8" s="253"/>
      <c r="F8" s="253"/>
      <c r="G8" s="253"/>
      <c r="H8" s="253"/>
      <c r="I8" s="256"/>
    </row>
    <row r="9" spans="1:9" s="25" customFormat="1" ht="13.5" thickBot="1">
      <c r="A9" s="251"/>
      <c r="B9" s="254"/>
      <c r="C9" s="254"/>
      <c r="D9" s="254"/>
      <c r="E9" s="254"/>
      <c r="F9" s="254"/>
      <c r="G9" s="254"/>
      <c r="H9" s="254"/>
      <c r="I9" s="257"/>
    </row>
    <row r="10" spans="1:9" s="25" customFormat="1" ht="12.75">
      <c r="A10" s="28">
        <v>1995</v>
      </c>
      <c r="B10" s="30">
        <v>766.3980142560072</v>
      </c>
      <c r="C10" s="30">
        <v>16.7</v>
      </c>
      <c r="D10" s="30">
        <v>749.6980142560071</v>
      </c>
      <c r="E10" s="30">
        <v>269.22217013450654</v>
      </c>
      <c r="F10" s="30">
        <v>1.002488190112149</v>
      </c>
      <c r="G10" s="30">
        <v>3.5141177743319756</v>
      </c>
      <c r="H10" s="30">
        <v>747.1863846717872</v>
      </c>
      <c r="I10" s="31">
        <v>477.86421453728076</v>
      </c>
    </row>
    <row r="11" spans="1:9" s="25" customFormat="1" ht="12.75">
      <c r="A11" s="28">
        <v>1996</v>
      </c>
      <c r="B11" s="30">
        <v>710.9925113891795</v>
      </c>
      <c r="C11" s="30">
        <v>17.3</v>
      </c>
      <c r="D11" s="30">
        <v>693.6925113891796</v>
      </c>
      <c r="E11" s="30">
        <v>358.15633526859233</v>
      </c>
      <c r="F11" s="30">
        <v>14.15323404613369</v>
      </c>
      <c r="G11" s="30">
        <v>3.785775245513445</v>
      </c>
      <c r="H11" s="30">
        <v>704.0599701897997</v>
      </c>
      <c r="I11" s="31">
        <v>345.9036349212075</v>
      </c>
    </row>
    <row r="12" spans="1:9" s="25" customFormat="1" ht="12.75">
      <c r="A12" s="28">
        <v>1997</v>
      </c>
      <c r="B12" s="30">
        <v>753.9047756421813</v>
      </c>
      <c r="C12" s="30">
        <v>17.2</v>
      </c>
      <c r="D12" s="30">
        <v>736.7047756421813</v>
      </c>
      <c r="E12" s="30">
        <v>330.2976211940909</v>
      </c>
      <c r="F12" s="30">
        <v>22.675585686295722</v>
      </c>
      <c r="G12" s="30">
        <v>4.05202360775546</v>
      </c>
      <c r="H12" s="30">
        <v>755.3283377207215</v>
      </c>
      <c r="I12" s="31">
        <v>425.03071652663067</v>
      </c>
    </row>
    <row r="13" spans="1:9" s="25" customFormat="1" ht="12.75">
      <c r="A13" s="28">
        <v>1998</v>
      </c>
      <c r="B13" s="30">
        <v>851.771182671619</v>
      </c>
      <c r="C13" s="30">
        <v>18.7</v>
      </c>
      <c r="D13" s="30">
        <v>833.071182671619</v>
      </c>
      <c r="E13" s="30">
        <v>332.10185953145094</v>
      </c>
      <c r="F13" s="30">
        <v>96.3680838532088</v>
      </c>
      <c r="G13" s="30">
        <v>4.222110033296071</v>
      </c>
      <c r="H13" s="30">
        <v>925.2171564915317</v>
      </c>
      <c r="I13" s="31">
        <v>593.1152969600807</v>
      </c>
    </row>
    <row r="14" spans="1:9" s="25" customFormat="1" ht="12.75">
      <c r="A14" s="28" t="s">
        <v>86</v>
      </c>
      <c r="B14" s="30">
        <v>802.306811</v>
      </c>
      <c r="C14" s="30">
        <v>17.509713</v>
      </c>
      <c r="D14" s="30">
        <v>784.797098</v>
      </c>
      <c r="E14" s="30">
        <v>354.4</v>
      </c>
      <c r="F14" s="30">
        <v>79.050076</v>
      </c>
      <c r="G14" s="30">
        <v>4.31</v>
      </c>
      <c r="H14" s="30">
        <v>859.537174</v>
      </c>
      <c r="I14" s="31">
        <v>505.137174</v>
      </c>
    </row>
    <row r="15" spans="1:9" s="25" customFormat="1" ht="12.75">
      <c r="A15" s="28" t="s">
        <v>87</v>
      </c>
      <c r="B15" s="30">
        <v>788.746643</v>
      </c>
      <c r="C15" s="30">
        <v>16.900782</v>
      </c>
      <c r="D15" s="30">
        <v>771.8458609999999</v>
      </c>
      <c r="E15" s="30">
        <v>374.9</v>
      </c>
      <c r="F15" s="30">
        <v>95.643856</v>
      </c>
      <c r="G15" s="30">
        <v>4.535</v>
      </c>
      <c r="H15" s="30">
        <v>862.954717</v>
      </c>
      <c r="I15" s="31">
        <v>488.05471699999987</v>
      </c>
    </row>
    <row r="16" spans="1:9" s="25" customFormat="1" ht="12.75">
      <c r="A16" s="28" t="s">
        <v>144</v>
      </c>
      <c r="B16" s="30">
        <v>743.82901</v>
      </c>
      <c r="C16" s="30">
        <v>16.044079</v>
      </c>
      <c r="D16" s="30">
        <v>727.784931</v>
      </c>
      <c r="E16" s="30">
        <v>341.5</v>
      </c>
      <c r="F16" s="30">
        <v>77.512589</v>
      </c>
      <c r="G16" s="30">
        <v>4.73</v>
      </c>
      <c r="H16" s="30">
        <v>800.5675200000001</v>
      </c>
      <c r="I16" s="31">
        <v>459.06752</v>
      </c>
    </row>
    <row r="17" spans="1:9" s="25" customFormat="1" ht="12.75">
      <c r="A17" s="28" t="s">
        <v>147</v>
      </c>
      <c r="B17" s="30">
        <v>799.690973</v>
      </c>
      <c r="C17" s="30">
        <v>17.221773</v>
      </c>
      <c r="D17" s="30">
        <v>782.4692</v>
      </c>
      <c r="E17" s="30">
        <v>424.9</v>
      </c>
      <c r="F17" s="30">
        <v>59.991771</v>
      </c>
      <c r="G17" s="30">
        <v>4.908</v>
      </c>
      <c r="H17" s="30">
        <v>837.552971</v>
      </c>
      <c r="I17" s="31">
        <v>412.652971</v>
      </c>
    </row>
    <row r="18" spans="1:9" s="25" customFormat="1" ht="13.5" thickBot="1">
      <c r="A18" s="29" t="s">
        <v>207</v>
      </c>
      <c r="B18" s="32">
        <v>908.732751</v>
      </c>
      <c r="C18" s="32">
        <v>18.519172</v>
      </c>
      <c r="D18" s="32">
        <v>890.213579</v>
      </c>
      <c r="E18" s="32">
        <v>424.9</v>
      </c>
      <c r="F18" s="32">
        <v>64.758142</v>
      </c>
      <c r="G18" s="32">
        <v>5.167</v>
      </c>
      <c r="H18" s="32">
        <v>949.804721</v>
      </c>
      <c r="I18" s="33">
        <v>524.904721</v>
      </c>
    </row>
  </sheetData>
  <mergeCells count="13">
    <mergeCell ref="A3:I3"/>
    <mergeCell ref="A4:I4"/>
    <mergeCell ref="A5:I5"/>
    <mergeCell ref="A1:I1"/>
    <mergeCell ref="A7:A9"/>
    <mergeCell ref="B7:B9"/>
    <mergeCell ref="C7:C9"/>
    <mergeCell ref="D7:D9"/>
    <mergeCell ref="I7:I9"/>
    <mergeCell ref="E7:E9"/>
    <mergeCell ref="F7:F9"/>
    <mergeCell ref="G7:G9"/>
    <mergeCell ref="H7:H9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19"/>
  <sheetViews>
    <sheetView zoomScale="75" zoomScaleNormal="75" workbookViewId="0" topLeftCell="A1">
      <selection activeCell="H27" sqref="H27"/>
    </sheetView>
  </sheetViews>
  <sheetFormatPr defaultColWidth="11.421875" defaultRowHeight="12.75"/>
  <cols>
    <col min="1" max="6" width="12.7109375" style="24" customWidth="1"/>
    <col min="7" max="16384" width="11.421875" style="24" customWidth="1"/>
  </cols>
  <sheetData>
    <row r="1" spans="1:6" ht="18">
      <c r="A1" s="269" t="s">
        <v>91</v>
      </c>
      <c r="B1" s="269"/>
      <c r="C1" s="269"/>
      <c r="D1" s="269"/>
      <c r="E1" s="269"/>
      <c r="F1" s="269"/>
    </row>
    <row r="2" spans="1:6" ht="14.25">
      <c r="A2" s="285" t="s">
        <v>325</v>
      </c>
      <c r="B2" s="74"/>
      <c r="C2" s="74"/>
      <c r="D2" s="74"/>
      <c r="E2" s="74"/>
      <c r="F2" s="74"/>
    </row>
    <row r="3" spans="1:6" ht="15">
      <c r="A3" s="279" t="s">
        <v>276</v>
      </c>
      <c r="B3" s="279"/>
      <c r="C3" s="279"/>
      <c r="D3" s="279"/>
      <c r="E3" s="279"/>
      <c r="F3" s="279"/>
    </row>
    <row r="4" spans="1:6" ht="15">
      <c r="A4" s="247" t="s">
        <v>0</v>
      </c>
      <c r="B4" s="247"/>
      <c r="C4" s="247"/>
      <c r="D4" s="247"/>
      <c r="E4" s="247"/>
      <c r="F4" s="247"/>
    </row>
    <row r="5" spans="1:6" ht="15">
      <c r="A5" s="247" t="s">
        <v>149</v>
      </c>
      <c r="B5" s="247"/>
      <c r="C5" s="247"/>
      <c r="D5" s="247"/>
      <c r="E5" s="247"/>
      <c r="F5" s="247"/>
    </row>
    <row r="6" ht="13.5" thickBot="1"/>
    <row r="7" spans="1:6" s="25" customFormat="1" ht="12.75">
      <c r="A7" s="249" t="s">
        <v>1</v>
      </c>
      <c r="B7" s="252" t="s">
        <v>128</v>
      </c>
      <c r="C7" s="252" t="s">
        <v>129</v>
      </c>
      <c r="D7" s="252" t="s">
        <v>130</v>
      </c>
      <c r="E7" s="252" t="s">
        <v>131</v>
      </c>
      <c r="F7" s="255" t="s">
        <v>132</v>
      </c>
    </row>
    <row r="8" spans="1:6" s="25" customFormat="1" ht="12.75">
      <c r="A8" s="250"/>
      <c r="B8" s="253"/>
      <c r="C8" s="253"/>
      <c r="D8" s="253"/>
      <c r="E8" s="253"/>
      <c r="F8" s="256"/>
    </row>
    <row r="9" spans="1:6" s="25" customFormat="1" ht="13.5" thickBot="1">
      <c r="A9" s="251"/>
      <c r="B9" s="254"/>
      <c r="C9" s="254"/>
      <c r="D9" s="254"/>
      <c r="E9" s="254"/>
      <c r="F9" s="257"/>
    </row>
    <row r="10" spans="1:6" s="25" customFormat="1" ht="12.75">
      <c r="A10" s="28">
        <v>1995</v>
      </c>
      <c r="B10" s="30">
        <v>477.9452598175327</v>
      </c>
      <c r="C10" s="39" t="s">
        <v>89</v>
      </c>
      <c r="D10" s="30">
        <v>1.1845948577404348</v>
      </c>
      <c r="E10" s="39" t="s">
        <v>89</v>
      </c>
      <c r="F10" s="31">
        <v>476.7606649597923</v>
      </c>
    </row>
    <row r="11" spans="1:6" s="25" customFormat="1" ht="12.75">
      <c r="A11" s="28">
        <v>1996</v>
      </c>
      <c r="B11" s="30">
        <v>345.93355210173945</v>
      </c>
      <c r="C11" s="39" t="s">
        <v>89</v>
      </c>
      <c r="D11" s="30">
        <v>1.151539191999327</v>
      </c>
      <c r="E11" s="39" t="s">
        <v>89</v>
      </c>
      <c r="F11" s="31">
        <v>344.7820129097401</v>
      </c>
    </row>
    <row r="12" spans="1:6" s="25" customFormat="1" ht="12.75">
      <c r="A12" s="28">
        <v>1997</v>
      </c>
      <c r="B12" s="30">
        <v>425.0326628978352</v>
      </c>
      <c r="C12" s="39" t="s">
        <v>89</v>
      </c>
      <c r="D12" s="30">
        <v>0.8762756481915547</v>
      </c>
      <c r="E12" s="39" t="s">
        <v>89</v>
      </c>
      <c r="F12" s="31">
        <v>424.15638724964367</v>
      </c>
    </row>
    <row r="13" spans="1:6" s="25" customFormat="1" ht="12.75">
      <c r="A13" s="28">
        <v>1998</v>
      </c>
      <c r="B13" s="30">
        <v>593.0991790174654</v>
      </c>
      <c r="C13" s="39" t="s">
        <v>89</v>
      </c>
      <c r="D13" s="30">
        <v>0.9538062096570624</v>
      </c>
      <c r="E13" s="39" t="s">
        <v>89</v>
      </c>
      <c r="F13" s="31">
        <v>592.1453728078084</v>
      </c>
    </row>
    <row r="14" spans="1:6" s="25" customFormat="1" ht="12.75">
      <c r="A14" s="28" t="s">
        <v>86</v>
      </c>
      <c r="B14" s="30">
        <v>505.137174</v>
      </c>
      <c r="C14" s="39" t="s">
        <v>89</v>
      </c>
      <c r="D14" s="30">
        <v>0.92</v>
      </c>
      <c r="E14" s="39" t="s">
        <v>89</v>
      </c>
      <c r="F14" s="31">
        <v>504.217174</v>
      </c>
    </row>
    <row r="15" spans="1:6" s="25" customFormat="1" ht="12.75">
      <c r="A15" s="28" t="s">
        <v>87</v>
      </c>
      <c r="B15" s="30">
        <v>488.05471699999987</v>
      </c>
      <c r="C15" s="39" t="s">
        <v>89</v>
      </c>
      <c r="D15" s="30">
        <v>1.2</v>
      </c>
      <c r="E15" s="39" t="s">
        <v>89</v>
      </c>
      <c r="F15" s="31">
        <v>486.8547169999999</v>
      </c>
    </row>
    <row r="16" spans="1:6" s="25" customFormat="1" ht="12.75">
      <c r="A16" s="28" t="s">
        <v>144</v>
      </c>
      <c r="B16" s="30">
        <v>459.06752</v>
      </c>
      <c r="C16" s="39" t="s">
        <v>89</v>
      </c>
      <c r="D16" s="30">
        <v>1.22</v>
      </c>
      <c r="E16" s="39" t="s">
        <v>89</v>
      </c>
      <c r="F16" s="31">
        <v>457.84752</v>
      </c>
    </row>
    <row r="17" spans="1:6" s="25" customFormat="1" ht="12.75">
      <c r="A17" s="28" t="s">
        <v>147</v>
      </c>
      <c r="B17" s="30">
        <v>412.652971</v>
      </c>
      <c r="C17" s="39" t="s">
        <v>89</v>
      </c>
      <c r="D17" s="30">
        <v>1.2</v>
      </c>
      <c r="E17" s="39" t="s">
        <v>89</v>
      </c>
      <c r="F17" s="31">
        <v>411.452971</v>
      </c>
    </row>
    <row r="18" spans="1:6" s="25" customFormat="1" ht="13.5" thickBot="1">
      <c r="A18" s="29" t="s">
        <v>207</v>
      </c>
      <c r="B18" s="32">
        <v>524.904721</v>
      </c>
      <c r="C18" s="40" t="s">
        <v>89</v>
      </c>
      <c r="D18" s="32">
        <v>1.042</v>
      </c>
      <c r="E18" s="40" t="s">
        <v>89</v>
      </c>
      <c r="F18" s="33">
        <v>523.862721</v>
      </c>
    </row>
    <row r="19" s="25" customFormat="1" ht="12.75">
      <c r="A19" s="25" t="s">
        <v>90</v>
      </c>
    </row>
  </sheetData>
  <mergeCells count="10">
    <mergeCell ref="A3:F3"/>
    <mergeCell ref="A4:F4"/>
    <mergeCell ref="A5:F5"/>
    <mergeCell ref="A1:F1"/>
    <mergeCell ref="E7:E9"/>
    <mergeCell ref="F7:F9"/>
    <mergeCell ref="A7:A9"/>
    <mergeCell ref="B7:B9"/>
    <mergeCell ref="C7:C9"/>
    <mergeCell ref="D7:D9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r:id="rId1"/>
  <ignoredErrors>
    <ignoredError sqref="A19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2711"/>
  <dimension ref="A1:Q35"/>
  <sheetViews>
    <sheetView showGridLines="0" zoomScale="75" zoomScaleNormal="75" workbookViewId="0" topLeftCell="A1">
      <selection activeCell="J19" sqref="J19"/>
    </sheetView>
  </sheetViews>
  <sheetFormatPr defaultColWidth="12.57421875" defaultRowHeight="12.75"/>
  <cols>
    <col min="1" max="4" width="25.7109375" style="1" customWidth="1"/>
    <col min="5" max="5" width="27.8515625" style="1" customWidth="1"/>
    <col min="6" max="6" width="16.421875" style="1" customWidth="1"/>
    <col min="7" max="7" width="2.28125" style="1" customWidth="1"/>
    <col min="8" max="8" width="16.421875" style="1" customWidth="1"/>
    <col min="9" max="9" width="2.28125" style="1" customWidth="1"/>
    <col min="10" max="10" width="16.421875" style="1" customWidth="1"/>
    <col min="11" max="11" width="2.28125" style="1" customWidth="1"/>
    <col min="12" max="12" width="16.421875" style="1" customWidth="1"/>
    <col min="13" max="13" width="2.28125" style="1" customWidth="1"/>
    <col min="14" max="14" width="16.421875" style="1" customWidth="1"/>
    <col min="15" max="16384" width="12.57421875" style="1" customWidth="1"/>
  </cols>
  <sheetData>
    <row r="1" spans="1:5" ht="18">
      <c r="A1" s="280" t="s">
        <v>91</v>
      </c>
      <c r="B1" s="280"/>
      <c r="C1" s="280"/>
      <c r="D1" s="280"/>
      <c r="E1" s="280"/>
    </row>
    <row r="2" ht="12.75">
      <c r="A2" s="284" t="s">
        <v>325</v>
      </c>
    </row>
    <row r="3" spans="1:5" s="95" customFormat="1" ht="15">
      <c r="A3" s="98" t="s">
        <v>277</v>
      </c>
      <c r="B3" s="98"/>
      <c r="C3" s="98"/>
      <c r="D3" s="98"/>
      <c r="E3" s="98"/>
    </row>
    <row r="4" spans="1:5" ht="12.75">
      <c r="A4" s="2"/>
      <c r="B4" s="2"/>
      <c r="C4" s="2"/>
      <c r="D4" s="2"/>
      <c r="E4" s="2"/>
    </row>
    <row r="5" spans="1:5" ht="12.75">
      <c r="A5" s="3"/>
      <c r="B5" s="4" t="s">
        <v>92</v>
      </c>
      <c r="C5" s="4" t="s">
        <v>93</v>
      </c>
      <c r="D5" s="4" t="s">
        <v>94</v>
      </c>
      <c r="E5" s="5" t="s">
        <v>94</v>
      </c>
    </row>
    <row r="6" spans="1:5" ht="12.75">
      <c r="A6" s="8" t="s">
        <v>1</v>
      </c>
      <c r="B6" s="6" t="s">
        <v>95</v>
      </c>
      <c r="C6" s="6" t="s">
        <v>96</v>
      </c>
      <c r="D6" s="6" t="s">
        <v>97</v>
      </c>
      <c r="E6" s="7" t="s">
        <v>203</v>
      </c>
    </row>
    <row r="7" spans="1:5" ht="13.5" thickBot="1">
      <c r="A7" s="9"/>
      <c r="B7" s="10" t="s">
        <v>212</v>
      </c>
      <c r="C7" s="10"/>
      <c r="D7" s="10" t="s">
        <v>212</v>
      </c>
      <c r="E7" s="11" t="s">
        <v>211</v>
      </c>
    </row>
    <row r="8" spans="1:8" ht="12.75">
      <c r="A8" s="143" t="s">
        <v>206</v>
      </c>
      <c r="B8" s="12"/>
      <c r="C8" s="13"/>
      <c r="D8" s="12"/>
      <c r="E8" s="14"/>
      <c r="F8" s="16"/>
      <c r="H8" s="17"/>
    </row>
    <row r="9" spans="1:8" ht="12.75">
      <c r="A9" s="200" t="s">
        <v>302</v>
      </c>
      <c r="B9" s="203">
        <v>630263</v>
      </c>
      <c r="C9" s="205">
        <v>4</v>
      </c>
      <c r="D9" s="203">
        <v>538594</v>
      </c>
      <c r="E9" s="204">
        <v>13376.49822919616</v>
      </c>
      <c r="F9" s="16"/>
      <c r="H9" s="17"/>
    </row>
    <row r="10" spans="1:8" ht="12.75">
      <c r="A10" s="200" t="s">
        <v>303</v>
      </c>
      <c r="B10" s="203">
        <v>680678</v>
      </c>
      <c r="C10" s="205">
        <v>3.9</v>
      </c>
      <c r="D10" s="203">
        <v>574786</v>
      </c>
      <c r="E10" s="204">
        <v>14115.084451909806</v>
      </c>
      <c r="F10" s="16"/>
      <c r="H10" s="17"/>
    </row>
    <row r="11" spans="1:8" ht="12.75">
      <c r="A11" s="200" t="s">
        <v>304</v>
      </c>
      <c r="B11" s="203">
        <v>729206</v>
      </c>
      <c r="C11" s="205">
        <v>3.6</v>
      </c>
      <c r="D11" s="203">
        <v>614700</v>
      </c>
      <c r="E11" s="204">
        <v>14878.733601200562</v>
      </c>
      <c r="F11" s="16"/>
      <c r="H11" s="17"/>
    </row>
    <row r="12" spans="1:8" ht="12.75">
      <c r="A12" s="200" t="s">
        <v>305</v>
      </c>
      <c r="B12" s="203">
        <v>782929</v>
      </c>
      <c r="C12" s="202">
        <v>3.6</v>
      </c>
      <c r="D12" s="203">
        <v>657168</v>
      </c>
      <c r="E12" s="204">
        <v>15645.143627126552</v>
      </c>
      <c r="F12" s="16"/>
      <c r="H12" s="17"/>
    </row>
    <row r="13" spans="1:8" ht="12.75">
      <c r="A13" s="200" t="s">
        <v>306</v>
      </c>
      <c r="B13" s="203">
        <v>841042</v>
      </c>
      <c r="C13" s="202">
        <v>3.3</v>
      </c>
      <c r="D13" s="203">
        <v>700156</v>
      </c>
      <c r="E13" s="204">
        <v>16400.2454803967</v>
      </c>
      <c r="F13" s="16"/>
      <c r="H13" s="17"/>
    </row>
    <row r="14" spans="1:8" ht="12.75">
      <c r="A14" s="200" t="s">
        <v>307</v>
      </c>
      <c r="B14" s="203">
        <v>908450</v>
      </c>
      <c r="C14" s="202">
        <v>2.8</v>
      </c>
      <c r="D14" s="203">
        <v>750073</v>
      </c>
      <c r="E14" s="204">
        <v>17283.5048458231</v>
      </c>
      <c r="F14" s="16"/>
      <c r="H14" s="17"/>
    </row>
    <row r="15" spans="1:8" ht="12.75">
      <c r="A15" s="201" t="s">
        <v>308</v>
      </c>
      <c r="B15" s="220">
        <v>980954</v>
      </c>
      <c r="C15" s="221">
        <v>2.6</v>
      </c>
      <c r="D15" s="220">
        <v>802525</v>
      </c>
      <c r="E15" s="222">
        <v>18210.97753028261</v>
      </c>
      <c r="F15" s="16"/>
      <c r="H15" s="17"/>
    </row>
    <row r="16" spans="1:8" ht="12.75">
      <c r="A16" s="1" t="s">
        <v>101</v>
      </c>
      <c r="B16" s="177"/>
      <c r="C16" s="178"/>
      <c r="D16" s="179"/>
      <c r="E16" s="180"/>
      <c r="F16" s="16"/>
      <c r="H16" s="17"/>
    </row>
    <row r="17" ht="12.75">
      <c r="A17" s="1" t="s">
        <v>98</v>
      </c>
    </row>
    <row r="18" ht="12.75">
      <c r="A18" s="1" t="s">
        <v>99</v>
      </c>
    </row>
    <row r="19" spans="1:3" ht="12.75">
      <c r="A19" s="1" t="s">
        <v>100</v>
      </c>
      <c r="C19" s="15"/>
    </row>
    <row r="21" spans="1:5" ht="12.75">
      <c r="A21" s="18"/>
      <c r="B21" s="18"/>
      <c r="C21" s="18"/>
      <c r="D21" s="18"/>
      <c r="E21" s="18"/>
    </row>
    <row r="22" spans="1:17" ht="12.75">
      <c r="A22"/>
      <c r="B22" s="223"/>
      <c r="C22" s="223"/>
      <c r="D22" s="223"/>
      <c r="E22" s="223"/>
      <c r="F22"/>
      <c r="G22"/>
      <c r="H22"/>
      <c r="I22"/>
      <c r="J22"/>
      <c r="K22"/>
      <c r="L22"/>
      <c r="M22"/>
      <c r="N22"/>
      <c r="O22"/>
      <c r="P22"/>
      <c r="Q22"/>
    </row>
    <row r="23" spans="1:17" ht="12.75">
      <c r="A23"/>
      <c r="B23" s="223"/>
      <c r="C23" s="223"/>
      <c r="D23" s="223"/>
      <c r="E23" s="223"/>
      <c r="F23"/>
      <c r="G23"/>
      <c r="H23"/>
      <c r="I23"/>
      <c r="J23"/>
      <c r="K23"/>
      <c r="L23"/>
      <c r="M23"/>
      <c r="N23"/>
      <c r="O23"/>
      <c r="P23"/>
      <c r="Q23"/>
    </row>
    <row r="24" spans="1:17" ht="12.75">
      <c r="A24"/>
      <c r="B24" s="223"/>
      <c r="C24" s="223"/>
      <c r="D24" s="223"/>
      <c r="E24" s="223"/>
      <c r="F24"/>
      <c r="G24"/>
      <c r="H24"/>
      <c r="I24"/>
      <c r="J24"/>
      <c r="K24"/>
      <c r="L24"/>
      <c r="M24"/>
      <c r="N24"/>
      <c r="O24"/>
      <c r="P24"/>
      <c r="Q24"/>
    </row>
    <row r="25" spans="1:17" ht="12.75">
      <c r="A25"/>
      <c r="B25" s="223"/>
      <c r="C25" s="223"/>
      <c r="D25" s="223"/>
      <c r="E25" s="223"/>
      <c r="F25"/>
      <c r="G25"/>
      <c r="H25"/>
      <c r="I25"/>
      <c r="J25"/>
      <c r="K25"/>
      <c r="L25"/>
      <c r="M25"/>
      <c r="N25"/>
      <c r="O25"/>
      <c r="P25"/>
      <c r="Q25"/>
    </row>
    <row r="26" spans="1:17" ht="12.75">
      <c r="A26"/>
      <c r="B26" s="223"/>
      <c r="C26" s="223"/>
      <c r="D26" s="223"/>
      <c r="E26" s="223"/>
      <c r="F26"/>
      <c r="G26"/>
      <c r="H26"/>
      <c r="I26"/>
      <c r="J26"/>
      <c r="K26"/>
      <c r="L26"/>
      <c r="M26"/>
      <c r="N26"/>
      <c r="O26"/>
      <c r="P26"/>
      <c r="Q26"/>
    </row>
    <row r="27" spans="1:17" ht="12.75">
      <c r="A27"/>
      <c r="B27" s="223"/>
      <c r="C27" s="223"/>
      <c r="D27" s="223"/>
      <c r="E27" s="223"/>
      <c r="F27"/>
      <c r="G27"/>
      <c r="H27"/>
      <c r="I27"/>
      <c r="J27"/>
      <c r="K27"/>
      <c r="L27"/>
      <c r="M27"/>
      <c r="N27"/>
      <c r="O27"/>
      <c r="P27"/>
      <c r="Q27"/>
    </row>
    <row r="28" spans="1:17" ht="12.75">
      <c r="A28"/>
      <c r="B28" s="223"/>
      <c r="C28" s="223"/>
      <c r="D28" s="223"/>
      <c r="E28" s="223"/>
      <c r="F28"/>
      <c r="G28"/>
      <c r="H28"/>
      <c r="I28"/>
      <c r="J28"/>
      <c r="K28"/>
      <c r="L28"/>
      <c r="M28"/>
      <c r="N28"/>
      <c r="O28"/>
      <c r="P28"/>
      <c r="Q28"/>
    </row>
    <row r="29" spans="1:17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mergeCells count="1">
    <mergeCell ref="A1:E1"/>
  </mergeCells>
  <hyperlinks>
    <hyperlink ref="A2" location="'Indice'!A1" display="Volver al Indice"/>
  </hyperlinks>
  <printOptions/>
  <pageMargins left="0.75" right="0.75" top="0.5905511811023623" bottom="1" header="0" footer="0"/>
  <pageSetup horizontalDpi="600" verticalDpi="600" orientation="portrait" paperSize="9" scale="58" r:id="rId1"/>
  <headerFooter alignWithMargins="0">
    <oddFooter>&amp;C&amp;A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2812"/>
  <dimension ref="A1:F41"/>
  <sheetViews>
    <sheetView showGridLines="0" zoomScale="75" zoomScaleNormal="75" workbookViewId="0" topLeftCell="A1">
      <selection activeCell="H11" sqref="H11"/>
    </sheetView>
  </sheetViews>
  <sheetFormatPr defaultColWidth="12.57421875" defaultRowHeight="12.75"/>
  <cols>
    <col min="1" max="1" width="28.28125" style="1" customWidth="1"/>
    <col min="2" max="5" width="20.7109375" style="1" customWidth="1"/>
    <col min="6" max="6" width="22.00390625" style="1" customWidth="1"/>
    <col min="7" max="16384" width="12.57421875" style="1" customWidth="1"/>
  </cols>
  <sheetData>
    <row r="1" spans="1:6" ht="18">
      <c r="A1" s="282" t="s">
        <v>91</v>
      </c>
      <c r="B1" s="282"/>
      <c r="C1" s="282"/>
      <c r="D1" s="282"/>
      <c r="E1" s="282"/>
      <c r="F1" s="282"/>
    </row>
    <row r="2" spans="1:6" ht="12.75">
      <c r="A2" s="287" t="s">
        <v>325</v>
      </c>
      <c r="B2" s="18"/>
      <c r="C2" s="18"/>
      <c r="D2" s="18"/>
      <c r="E2" s="18"/>
      <c r="F2" s="18"/>
    </row>
    <row r="3" spans="1:6" s="95" customFormat="1" ht="12.75">
      <c r="A3" s="167"/>
      <c r="B3" s="167"/>
      <c r="C3" s="167"/>
      <c r="D3" s="167"/>
      <c r="E3" s="167"/>
      <c r="F3" s="167"/>
    </row>
    <row r="4" spans="1:6" ht="15">
      <c r="A4" s="283" t="s">
        <v>321</v>
      </c>
      <c r="B4" s="283"/>
      <c r="C4" s="283"/>
      <c r="D4" s="283"/>
      <c r="E4" s="283"/>
      <c r="F4" s="283"/>
    </row>
    <row r="5" spans="1:6" ht="17.25">
      <c r="A5" s="281" t="s">
        <v>314</v>
      </c>
      <c r="B5" s="281"/>
      <c r="C5" s="281"/>
      <c r="D5" s="281"/>
      <c r="E5" s="281"/>
      <c r="F5" s="281"/>
    </row>
    <row r="6" spans="1:6" ht="15">
      <c r="A6" s="281" t="s">
        <v>204</v>
      </c>
      <c r="B6" s="281"/>
      <c r="C6" s="281"/>
      <c r="D6" s="281"/>
      <c r="E6" s="281"/>
      <c r="F6" s="281"/>
    </row>
    <row r="7" spans="1:6" ht="13.5" thickBot="1">
      <c r="A7" s="19"/>
      <c r="B7" s="19"/>
      <c r="C7" s="19"/>
      <c r="D7" s="19"/>
      <c r="E7" s="19"/>
      <c r="F7" s="19"/>
    </row>
    <row r="8" spans="1:6" ht="12.75">
      <c r="A8" s="181"/>
      <c r="B8" s="20" t="s">
        <v>102</v>
      </c>
      <c r="C8" s="20" t="s">
        <v>2</v>
      </c>
      <c r="D8" s="20" t="s">
        <v>2</v>
      </c>
      <c r="E8" s="20" t="s">
        <v>4</v>
      </c>
      <c r="F8" s="174"/>
    </row>
    <row r="9" spans="1:6" ht="12.75">
      <c r="A9" s="8" t="s">
        <v>103</v>
      </c>
      <c r="B9" s="6" t="s">
        <v>104</v>
      </c>
      <c r="C9" s="6" t="s">
        <v>105</v>
      </c>
      <c r="D9" s="6" t="s">
        <v>106</v>
      </c>
      <c r="E9" s="6" t="s">
        <v>107</v>
      </c>
      <c r="F9" s="7" t="s">
        <v>108</v>
      </c>
    </row>
    <row r="10" spans="1:6" ht="13.5" thickBot="1">
      <c r="A10" s="9"/>
      <c r="B10" s="10" t="s">
        <v>109</v>
      </c>
      <c r="C10" s="10"/>
      <c r="D10" s="10"/>
      <c r="E10" s="21"/>
      <c r="F10" s="11"/>
    </row>
    <row r="11" spans="1:6" ht="12.75">
      <c r="A11" s="225" t="s">
        <v>309</v>
      </c>
      <c r="B11" s="226">
        <v>351519.60769999993</v>
      </c>
      <c r="C11" s="227">
        <v>187279.72940000004</v>
      </c>
      <c r="D11" s="228">
        <v>140218.26140000002</v>
      </c>
      <c r="E11" s="227">
        <v>200393.21500000003</v>
      </c>
      <c r="F11" s="238">
        <v>139680.7204</v>
      </c>
    </row>
    <row r="12" spans="1:6" ht="12.75">
      <c r="A12" s="229"/>
      <c r="B12" s="229"/>
      <c r="C12" s="197"/>
      <c r="D12" s="18"/>
      <c r="E12" s="197"/>
      <c r="F12" s="239"/>
    </row>
    <row r="13" spans="1:6" ht="12.75">
      <c r="A13" s="230" t="s">
        <v>213</v>
      </c>
      <c r="B13" s="231">
        <v>7335.2827</v>
      </c>
      <c r="C13" s="232">
        <v>3458.8225</v>
      </c>
      <c r="D13" s="233">
        <v>3798.8531</v>
      </c>
      <c r="E13" s="232">
        <v>4981.831</v>
      </c>
      <c r="F13" s="239">
        <v>2098.684</v>
      </c>
    </row>
    <row r="14" spans="1:6" ht="12.75">
      <c r="A14" s="230" t="s">
        <v>310</v>
      </c>
      <c r="B14" s="231">
        <v>3282.6014</v>
      </c>
      <c r="C14" s="232">
        <v>1527.2105</v>
      </c>
      <c r="D14" s="233">
        <v>1227.1147</v>
      </c>
      <c r="E14" s="232">
        <v>2025.1278</v>
      </c>
      <c r="F14" s="239">
        <v>1346.1869</v>
      </c>
    </row>
    <row r="15" spans="1:6" ht="12.75">
      <c r="A15" s="230" t="s">
        <v>214</v>
      </c>
      <c r="B15" s="231">
        <v>4291.319</v>
      </c>
      <c r="C15" s="232">
        <v>2343.5857</v>
      </c>
      <c r="D15" s="233">
        <v>1717.7552</v>
      </c>
      <c r="E15" s="232">
        <v>3114.7381</v>
      </c>
      <c r="F15" s="239">
        <v>1381.987</v>
      </c>
    </row>
    <row r="16" spans="1:6" ht="12.75">
      <c r="A16" s="230" t="s">
        <v>215</v>
      </c>
      <c r="B16" s="231">
        <v>8730.7904</v>
      </c>
      <c r="C16" s="232">
        <v>3294.122</v>
      </c>
      <c r="D16" s="233">
        <v>4872.6897</v>
      </c>
      <c r="E16" s="232">
        <v>6207.4058</v>
      </c>
      <c r="F16" s="239">
        <v>2093.9133</v>
      </c>
    </row>
    <row r="17" spans="1:6" ht="12.75">
      <c r="A17" s="230" t="s">
        <v>216</v>
      </c>
      <c r="B17" s="231">
        <v>44901.106</v>
      </c>
      <c r="C17" s="232">
        <v>22496.894</v>
      </c>
      <c r="D17" s="233">
        <v>20565.05</v>
      </c>
      <c r="E17" s="232">
        <v>30389.572</v>
      </c>
      <c r="F17" s="239">
        <v>13381.534</v>
      </c>
    </row>
    <row r="18" spans="1:6" ht="12.75">
      <c r="A18" s="230" t="s">
        <v>217</v>
      </c>
      <c r="B18" s="231">
        <v>641.286</v>
      </c>
      <c r="C18" s="232">
        <v>283.2766</v>
      </c>
      <c r="D18" s="233">
        <v>290.3308</v>
      </c>
      <c r="E18" s="232">
        <v>371.9097</v>
      </c>
      <c r="F18" s="239">
        <v>303.8621</v>
      </c>
    </row>
    <row r="19" spans="1:6" ht="12.75">
      <c r="A19" s="230" t="s">
        <v>218</v>
      </c>
      <c r="B19" s="231">
        <v>5932.8859</v>
      </c>
      <c r="C19" s="232">
        <v>1613.0882</v>
      </c>
      <c r="D19" s="233">
        <v>4045.6109</v>
      </c>
      <c r="E19" s="232">
        <v>4015.4228</v>
      </c>
      <c r="F19" s="239">
        <v>3091.3671</v>
      </c>
    </row>
    <row r="20" spans="1:6" ht="12.75">
      <c r="A20" s="230" t="s">
        <v>311</v>
      </c>
      <c r="B20" s="231">
        <v>10764.308</v>
      </c>
      <c r="C20" s="232">
        <v>7156.7001</v>
      </c>
      <c r="D20" s="233">
        <v>2779.7792</v>
      </c>
      <c r="E20" s="232">
        <v>4188.8008</v>
      </c>
      <c r="F20" s="239">
        <v>7778.3149</v>
      </c>
    </row>
    <row r="21" spans="1:6" ht="12.75">
      <c r="A21" s="230" t="s">
        <v>219</v>
      </c>
      <c r="B21" s="231">
        <v>40202.011</v>
      </c>
      <c r="C21" s="232">
        <v>24346.589</v>
      </c>
      <c r="D21" s="233">
        <v>14295.853</v>
      </c>
      <c r="E21" s="232">
        <v>16500.376</v>
      </c>
      <c r="F21" s="239">
        <v>25030.746</v>
      </c>
    </row>
    <row r="22" spans="1:6" ht="12.75">
      <c r="A22" s="230" t="s">
        <v>220</v>
      </c>
      <c r="B22" s="231">
        <v>65292.01</v>
      </c>
      <c r="C22" s="232">
        <v>37336.4</v>
      </c>
      <c r="D22" s="233">
        <v>23076.57</v>
      </c>
      <c r="E22" s="232">
        <v>37279.9</v>
      </c>
      <c r="F22" s="239">
        <v>24041.51</v>
      </c>
    </row>
    <row r="23" spans="1:6" ht="12.75">
      <c r="A23" s="230" t="s">
        <v>221</v>
      </c>
      <c r="B23" s="231">
        <v>43806.876</v>
      </c>
      <c r="C23" s="232">
        <v>25939.308</v>
      </c>
      <c r="D23" s="233">
        <v>13999.068</v>
      </c>
      <c r="E23" s="232">
        <v>19246</v>
      </c>
      <c r="F23" s="239">
        <v>17011.845</v>
      </c>
    </row>
    <row r="24" spans="1:6" ht="12.75">
      <c r="A24" s="230" t="s">
        <v>222</v>
      </c>
      <c r="B24" s="231">
        <v>631.5203</v>
      </c>
      <c r="C24" s="232">
        <v>299.9856</v>
      </c>
      <c r="D24" s="233">
        <v>301.5827</v>
      </c>
      <c r="E24" s="232">
        <v>293.2655</v>
      </c>
      <c r="F24" s="239">
        <v>323.0468</v>
      </c>
    </row>
    <row r="25" spans="1:6" ht="12.75">
      <c r="A25" s="230" t="s">
        <v>223</v>
      </c>
      <c r="B25" s="231">
        <v>1049.2466</v>
      </c>
      <c r="C25" s="232">
        <v>555.6484</v>
      </c>
      <c r="D25" s="233">
        <v>369.9262</v>
      </c>
      <c r="E25" s="232">
        <v>660.427</v>
      </c>
      <c r="F25" s="239">
        <v>500.353</v>
      </c>
    </row>
    <row r="26" spans="1:6" ht="12.75">
      <c r="A26" s="230" t="s">
        <v>224</v>
      </c>
      <c r="B26" s="231">
        <v>2032.6083</v>
      </c>
      <c r="C26" s="232">
        <v>1030.0427</v>
      </c>
      <c r="D26" s="233">
        <v>891.9195</v>
      </c>
      <c r="E26" s="232">
        <v>1306.8371</v>
      </c>
      <c r="F26" s="239">
        <v>586.4641</v>
      </c>
    </row>
    <row r="27" spans="1:6" ht="12.75">
      <c r="A27" s="230" t="s">
        <v>225</v>
      </c>
      <c r="B27" s="231">
        <v>284.8761</v>
      </c>
      <c r="C27" s="232">
        <v>98.4617</v>
      </c>
      <c r="D27" s="233">
        <v>165.4817</v>
      </c>
      <c r="E27" s="232">
        <v>161.4474</v>
      </c>
      <c r="F27" s="239">
        <v>115.7986</v>
      </c>
    </row>
    <row r="28" spans="1:6" ht="12.75">
      <c r="A28" s="230" t="s">
        <v>226</v>
      </c>
      <c r="B28" s="231">
        <v>6584.0222</v>
      </c>
      <c r="C28" s="232">
        <v>3775.2525</v>
      </c>
      <c r="D28" s="233">
        <v>2246.9212</v>
      </c>
      <c r="E28" s="232">
        <v>4254.6886</v>
      </c>
      <c r="F28" s="239">
        <v>2265.6684</v>
      </c>
    </row>
    <row r="29" spans="1:6" ht="12.75">
      <c r="A29" s="230" t="s">
        <v>227</v>
      </c>
      <c r="B29" s="231">
        <v>126.4997</v>
      </c>
      <c r="C29" s="232">
        <v>47.9057</v>
      </c>
      <c r="D29" s="233">
        <v>70.2283</v>
      </c>
      <c r="E29" s="232">
        <v>69.6704</v>
      </c>
      <c r="F29" s="239">
        <v>61.8935</v>
      </c>
    </row>
    <row r="30" spans="1:6" ht="12.75">
      <c r="A30" s="230" t="s">
        <v>312</v>
      </c>
      <c r="B30" s="231">
        <v>22939.948</v>
      </c>
      <c r="C30" s="232">
        <v>11521.853</v>
      </c>
      <c r="D30" s="233">
        <v>9103.1134</v>
      </c>
      <c r="E30" s="232">
        <v>13953.664</v>
      </c>
      <c r="F30" s="239">
        <v>6602.749</v>
      </c>
    </row>
    <row r="31" spans="1:6" ht="12.75">
      <c r="A31" s="230" t="s">
        <v>228</v>
      </c>
      <c r="B31" s="231">
        <v>6372.625</v>
      </c>
      <c r="C31" s="232">
        <v>3018.5866</v>
      </c>
      <c r="D31" s="233">
        <v>2835.7258</v>
      </c>
      <c r="E31" s="232">
        <v>3612.7036</v>
      </c>
      <c r="F31" s="239">
        <v>2689.9514</v>
      </c>
    </row>
    <row r="32" spans="1:6" ht="12.75">
      <c r="A32" s="230" t="s">
        <v>229</v>
      </c>
      <c r="B32" s="231">
        <v>20173.206</v>
      </c>
      <c r="C32" s="232">
        <v>10726.656</v>
      </c>
      <c r="D32" s="233">
        <v>8716.4551</v>
      </c>
      <c r="E32" s="232">
        <v>11885.138</v>
      </c>
      <c r="F32" s="239">
        <v>8039.4272</v>
      </c>
    </row>
    <row r="33" spans="1:6" ht="12.75">
      <c r="A33" s="230" t="s">
        <v>230</v>
      </c>
      <c r="B33" s="231">
        <v>6616.621</v>
      </c>
      <c r="C33" s="232">
        <v>3731.251</v>
      </c>
      <c r="D33" s="233">
        <v>2586.05</v>
      </c>
      <c r="E33" s="232">
        <v>4204.8</v>
      </c>
      <c r="F33" s="239">
        <v>2375.751</v>
      </c>
    </row>
    <row r="34" spans="1:6" ht="12.75">
      <c r="A34" s="230" t="s">
        <v>313</v>
      </c>
      <c r="B34" s="231">
        <v>14192.005</v>
      </c>
      <c r="C34" s="232">
        <v>8600.3378</v>
      </c>
      <c r="D34" s="233">
        <v>4386.1261</v>
      </c>
      <c r="E34" s="232">
        <v>8058.4489</v>
      </c>
      <c r="F34" s="239">
        <v>4733.9826</v>
      </c>
    </row>
    <row r="35" spans="1:6" ht="12.75">
      <c r="A35" s="230" t="s">
        <v>231</v>
      </c>
      <c r="B35" s="231">
        <v>1131.0426</v>
      </c>
      <c r="C35" s="232">
        <v>538.9689</v>
      </c>
      <c r="D35" s="233">
        <v>572.0689</v>
      </c>
      <c r="E35" s="232">
        <v>678.2944</v>
      </c>
      <c r="F35" s="239">
        <v>414.6059</v>
      </c>
    </row>
    <row r="36" spans="1:6" ht="12.75">
      <c r="A36" s="230" t="s">
        <v>232</v>
      </c>
      <c r="B36" s="231">
        <v>2026.4372</v>
      </c>
      <c r="C36" s="232">
        <v>967.7827</v>
      </c>
      <c r="D36" s="233">
        <v>816.141</v>
      </c>
      <c r="E36" s="232">
        <v>1432.7423</v>
      </c>
      <c r="F36" s="239">
        <v>570.2952</v>
      </c>
    </row>
    <row r="37" spans="1:6" ht="12.75">
      <c r="A37" s="230" t="s">
        <v>233</v>
      </c>
      <c r="B37" s="231">
        <v>4281.7</v>
      </c>
      <c r="C37" s="232">
        <v>1875.6</v>
      </c>
      <c r="D37" s="233">
        <v>2058.1</v>
      </c>
      <c r="E37" s="232">
        <v>3206.4</v>
      </c>
      <c r="F37" s="239">
        <v>1763.1</v>
      </c>
    </row>
    <row r="38" spans="1:6" ht="12.75">
      <c r="A38" s="230" t="s">
        <v>234</v>
      </c>
      <c r="B38" s="231">
        <v>5018.6143</v>
      </c>
      <c r="C38" s="232">
        <v>2204.4977</v>
      </c>
      <c r="D38" s="233">
        <v>2188.0479</v>
      </c>
      <c r="E38" s="232">
        <v>3623.0818</v>
      </c>
      <c r="F38" s="239">
        <v>1546.2869</v>
      </c>
    </row>
    <row r="39" spans="1:6" ht="13.5" thickBot="1">
      <c r="A39" s="224" t="s">
        <v>235</v>
      </c>
      <c r="B39" s="234">
        <v>22878.159</v>
      </c>
      <c r="C39" s="235">
        <v>8490.9025</v>
      </c>
      <c r="D39" s="236">
        <v>12241.699</v>
      </c>
      <c r="E39" s="235">
        <v>14670.522</v>
      </c>
      <c r="F39" s="240">
        <v>9531.3965</v>
      </c>
    </row>
    <row r="40" spans="1:3" ht="12.75">
      <c r="A40" s="1" t="s">
        <v>205</v>
      </c>
      <c r="B40" s="22"/>
      <c r="C40" s="22"/>
    </row>
    <row r="41" spans="1:3" ht="12.75">
      <c r="A41" s="167" t="s">
        <v>315</v>
      </c>
      <c r="B41" s="237"/>
      <c r="C41" s="237"/>
    </row>
  </sheetData>
  <mergeCells count="4">
    <mergeCell ref="A6:F6"/>
    <mergeCell ref="A1:F1"/>
    <mergeCell ref="A5:F5"/>
    <mergeCell ref="A4:F4"/>
  </mergeCells>
  <hyperlinks>
    <hyperlink ref="A2" location="'Indice'!A1" display="Volver al Indice"/>
  </hyperlinks>
  <printOptions/>
  <pageMargins left="0.35" right="0.75" top="0.5905511811023623" bottom="1" header="0" footer="0"/>
  <pageSetup horizontalDpi="600" verticalDpi="600" orientation="portrait" paperSize="9" scale="6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="75" zoomScaleNormal="75" workbookViewId="0" topLeftCell="A11">
      <selection activeCell="A29" sqref="A29:K29"/>
    </sheetView>
  </sheetViews>
  <sheetFormatPr defaultColWidth="11.421875" defaultRowHeight="12.75"/>
  <cols>
    <col min="1" max="5" width="12.00390625" style="24" customWidth="1"/>
    <col min="6" max="6" width="13.140625" style="24" customWidth="1"/>
    <col min="7" max="8" width="12.00390625" style="24" customWidth="1"/>
    <col min="9" max="9" width="13.7109375" style="24" customWidth="1"/>
    <col min="10" max="10" width="14.421875" style="24" customWidth="1"/>
    <col min="11" max="11" width="12.00390625" style="24" customWidth="1"/>
    <col min="12" max="12" width="13.140625" style="24" customWidth="1"/>
    <col min="13" max="13" width="12.00390625" style="24" customWidth="1"/>
    <col min="14" max="16384" width="11.421875" style="24" customWidth="1"/>
  </cols>
  <sheetData>
    <row r="1" spans="1:13" ht="18">
      <c r="A1" s="248" t="s">
        <v>91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ht="12.75">
      <c r="A2" s="285" t="s">
        <v>325</v>
      </c>
    </row>
    <row r="3" spans="1:13" ht="15">
      <c r="A3" s="247" t="s">
        <v>239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15">
      <c r="A4" s="247" t="s">
        <v>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</row>
    <row r="5" spans="1:13" ht="15">
      <c r="A5" s="247" t="s">
        <v>149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</row>
    <row r="6" ht="13.5" thickBot="1"/>
    <row r="7" spans="1:13" s="34" customFormat="1" ht="38.25" customHeight="1">
      <c r="A7" s="258" t="s">
        <v>1</v>
      </c>
      <c r="B7" s="259" t="s">
        <v>295</v>
      </c>
      <c r="C7" s="259" t="s">
        <v>115</v>
      </c>
      <c r="D7" s="259" t="s">
        <v>116</v>
      </c>
      <c r="E7" s="259" t="s">
        <v>6</v>
      </c>
      <c r="F7" s="259" t="s">
        <v>117</v>
      </c>
      <c r="G7" s="259" t="s">
        <v>118</v>
      </c>
      <c r="H7" s="259" t="s">
        <v>7</v>
      </c>
      <c r="I7" s="259" t="s">
        <v>119</v>
      </c>
      <c r="J7" s="259" t="s">
        <v>120</v>
      </c>
      <c r="K7" s="259" t="s">
        <v>121</v>
      </c>
      <c r="L7" s="268" t="s">
        <v>293</v>
      </c>
      <c r="M7" s="260" t="s">
        <v>140</v>
      </c>
    </row>
    <row r="8" spans="1:13" s="34" customFormat="1" ht="12.75">
      <c r="A8" s="264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6"/>
    </row>
    <row r="9" spans="1:13" s="34" customFormat="1" ht="12.75">
      <c r="A9" s="264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6"/>
    </row>
    <row r="10" spans="1:13" s="34" customFormat="1" ht="13.5" thickBot="1">
      <c r="A10" s="265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7"/>
    </row>
    <row r="11" spans="1:13" s="34" customFormat="1" ht="12.75">
      <c r="A11" s="182">
        <v>1990</v>
      </c>
      <c r="B11" s="38">
        <v>8834.6</v>
      </c>
      <c r="C11" s="38">
        <v>538.5</v>
      </c>
      <c r="D11" s="38">
        <v>735.1</v>
      </c>
      <c r="E11" s="38">
        <v>926.1</v>
      </c>
      <c r="F11" s="158">
        <v>513.1</v>
      </c>
      <c r="G11" s="38">
        <v>242.4</v>
      </c>
      <c r="H11" s="38">
        <v>4112</v>
      </c>
      <c r="I11" s="38">
        <v>724.9</v>
      </c>
      <c r="J11" s="38">
        <v>200.1</v>
      </c>
      <c r="K11" s="38">
        <v>295.1</v>
      </c>
      <c r="L11" s="39"/>
      <c r="M11" s="157">
        <v>547.4</v>
      </c>
    </row>
    <row r="12" spans="1:13" s="34" customFormat="1" ht="12.75">
      <c r="A12" s="182">
        <v>1991</v>
      </c>
      <c r="B12" s="38">
        <v>8954.8</v>
      </c>
      <c r="C12" s="38">
        <v>508.9</v>
      </c>
      <c r="D12" s="38">
        <v>790.7</v>
      </c>
      <c r="E12" s="38">
        <v>923</v>
      </c>
      <c r="F12" s="38">
        <v>514.1</v>
      </c>
      <c r="G12" s="38">
        <v>251.6</v>
      </c>
      <c r="H12" s="38">
        <v>4072.4</v>
      </c>
      <c r="I12" s="38">
        <v>772.2</v>
      </c>
      <c r="J12" s="38">
        <v>211.2</v>
      </c>
      <c r="K12" s="38">
        <v>313.2</v>
      </c>
      <c r="L12" s="39"/>
      <c r="M12" s="39">
        <v>597.4</v>
      </c>
    </row>
    <row r="13" spans="1:13" s="34" customFormat="1" ht="12.75">
      <c r="A13" s="182">
        <v>1992</v>
      </c>
      <c r="B13" s="38">
        <v>8954.6</v>
      </c>
      <c r="C13" s="38">
        <v>466.9</v>
      </c>
      <c r="D13" s="38">
        <v>827.2</v>
      </c>
      <c r="E13" s="38">
        <v>815.9</v>
      </c>
      <c r="F13" s="38">
        <v>489.2</v>
      </c>
      <c r="G13" s="38">
        <v>272.4</v>
      </c>
      <c r="H13" s="38">
        <v>4128.9</v>
      </c>
      <c r="I13" s="38">
        <v>771.8</v>
      </c>
      <c r="J13" s="38">
        <v>224.1</v>
      </c>
      <c r="K13" s="38">
        <v>314.7</v>
      </c>
      <c r="L13" s="39"/>
      <c r="M13" s="39">
        <v>643.4</v>
      </c>
    </row>
    <row r="14" spans="1:13" s="34" customFormat="1" ht="12.75">
      <c r="A14" s="182">
        <v>1993</v>
      </c>
      <c r="B14" s="38">
        <v>8575.1</v>
      </c>
      <c r="C14" s="38">
        <v>387.8</v>
      </c>
      <c r="D14" s="38">
        <v>847.5</v>
      </c>
      <c r="E14" s="38">
        <v>665.3</v>
      </c>
      <c r="F14" s="38">
        <v>478.7</v>
      </c>
      <c r="G14" s="38">
        <v>293.5</v>
      </c>
      <c r="H14" s="38">
        <v>3919.1</v>
      </c>
      <c r="I14" s="38">
        <v>751</v>
      </c>
      <c r="J14" s="38">
        <v>232.8</v>
      </c>
      <c r="K14" s="38">
        <v>300.4</v>
      </c>
      <c r="L14" s="39"/>
      <c r="M14" s="39">
        <v>699.1</v>
      </c>
    </row>
    <row r="15" spans="1:13" s="34" customFormat="1" ht="12.75">
      <c r="A15" s="182">
        <v>1994</v>
      </c>
      <c r="B15" s="38">
        <v>9266</v>
      </c>
      <c r="C15" s="38">
        <v>401.9</v>
      </c>
      <c r="D15" s="38">
        <v>857</v>
      </c>
      <c r="E15" s="38">
        <v>910.2</v>
      </c>
      <c r="F15" s="38">
        <v>557</v>
      </c>
      <c r="G15" s="38">
        <v>312</v>
      </c>
      <c r="H15" s="38">
        <v>4164</v>
      </c>
      <c r="I15" s="38">
        <v>761.9</v>
      </c>
      <c r="J15" s="38">
        <v>239.3</v>
      </c>
      <c r="K15" s="38">
        <v>337.4</v>
      </c>
      <c r="L15" s="39"/>
      <c r="M15" s="39">
        <v>725.2</v>
      </c>
    </row>
    <row r="16" spans="1:13" s="34" customFormat="1" ht="12.75">
      <c r="A16" s="182">
        <v>1995</v>
      </c>
      <c r="B16" s="38">
        <v>9703.8</v>
      </c>
      <c r="C16" s="38">
        <v>539.3</v>
      </c>
      <c r="D16" s="38">
        <v>860.3</v>
      </c>
      <c r="E16" s="38">
        <v>924.7</v>
      </c>
      <c r="F16" s="38">
        <v>584.4</v>
      </c>
      <c r="G16" s="38">
        <v>326.1</v>
      </c>
      <c r="H16" s="38">
        <v>4310.9</v>
      </c>
      <c r="I16" s="38">
        <v>830.3</v>
      </c>
      <c r="J16" s="38">
        <v>249.5</v>
      </c>
      <c r="K16" s="38">
        <v>350.6</v>
      </c>
      <c r="L16" s="39"/>
      <c r="M16" s="39">
        <v>727.9</v>
      </c>
    </row>
    <row r="17" spans="1:13" s="34" customFormat="1" ht="12.75">
      <c r="A17" s="182">
        <v>1996</v>
      </c>
      <c r="B17" s="38">
        <v>10366.8</v>
      </c>
      <c r="C17" s="38">
        <v>536.4</v>
      </c>
      <c r="D17" s="38">
        <v>889.5</v>
      </c>
      <c r="E17" s="38">
        <v>1087.4</v>
      </c>
      <c r="F17" s="38">
        <v>673.7</v>
      </c>
      <c r="G17" s="38">
        <v>385.1</v>
      </c>
      <c r="H17" s="38">
        <v>4498.2</v>
      </c>
      <c r="I17" s="38">
        <v>885.3</v>
      </c>
      <c r="J17" s="38">
        <v>258.2</v>
      </c>
      <c r="K17" s="38">
        <v>385.6</v>
      </c>
      <c r="L17" s="39"/>
      <c r="M17" s="39">
        <v>767.2</v>
      </c>
    </row>
    <row r="18" spans="1:13" s="34" customFormat="1" ht="12.75">
      <c r="A18" s="182">
        <v>1997</v>
      </c>
      <c r="B18" s="38">
        <v>10930.5</v>
      </c>
      <c r="C18" s="38">
        <v>636.1</v>
      </c>
      <c r="D18" s="38">
        <v>918.9</v>
      </c>
      <c r="E18" s="38">
        <v>1026.1</v>
      </c>
      <c r="F18" s="38">
        <v>725</v>
      </c>
      <c r="G18" s="38">
        <v>406.7</v>
      </c>
      <c r="H18" s="38">
        <v>4782.1</v>
      </c>
      <c r="I18" s="38">
        <v>931.7</v>
      </c>
      <c r="J18" s="38">
        <v>265.8</v>
      </c>
      <c r="K18" s="38">
        <v>431.1</v>
      </c>
      <c r="L18" s="39"/>
      <c r="M18" s="39">
        <v>806.9</v>
      </c>
    </row>
    <row r="19" spans="1:13" s="34" customFormat="1" ht="12.75">
      <c r="A19" s="182">
        <v>1998</v>
      </c>
      <c r="B19" s="38">
        <v>11015.6</v>
      </c>
      <c r="C19" s="38">
        <v>733.2</v>
      </c>
      <c r="D19" s="38">
        <v>893.8</v>
      </c>
      <c r="E19" s="38">
        <v>1070.8</v>
      </c>
      <c r="F19" s="38">
        <v>766.5</v>
      </c>
      <c r="G19" s="38">
        <v>445.2</v>
      </c>
      <c r="H19" s="38">
        <v>4597.8</v>
      </c>
      <c r="I19" s="38">
        <v>973</v>
      </c>
      <c r="J19" s="38">
        <v>272.9</v>
      </c>
      <c r="K19" s="38">
        <v>448.8</v>
      </c>
      <c r="L19" s="39"/>
      <c r="M19" s="39">
        <v>813.7</v>
      </c>
    </row>
    <row r="20" spans="1:13" s="34" customFormat="1" ht="12.75">
      <c r="A20" s="182" t="s">
        <v>86</v>
      </c>
      <c r="B20" s="38">
        <v>12048.3</v>
      </c>
      <c r="C20" s="38">
        <v>829.45</v>
      </c>
      <c r="D20" s="38">
        <v>951.85</v>
      </c>
      <c r="E20" s="38">
        <v>1038</v>
      </c>
      <c r="F20" s="38">
        <v>800.35</v>
      </c>
      <c r="G20" s="38">
        <v>446.75</v>
      </c>
      <c r="H20" s="38">
        <v>5386.4</v>
      </c>
      <c r="I20" s="38">
        <v>1007.2</v>
      </c>
      <c r="J20" s="38">
        <v>283.8</v>
      </c>
      <c r="K20" s="38">
        <v>474.8</v>
      </c>
      <c r="L20" s="39"/>
      <c r="M20" s="39">
        <v>829.7</v>
      </c>
    </row>
    <row r="21" spans="1:14" ht="12.75">
      <c r="A21" s="182">
        <v>2000</v>
      </c>
      <c r="B21" s="38">
        <v>13468.33</v>
      </c>
      <c r="C21" s="38">
        <v>842.249</v>
      </c>
      <c r="D21" s="38">
        <v>1224.748</v>
      </c>
      <c r="E21" s="38">
        <v>1144.291</v>
      </c>
      <c r="F21" s="38">
        <v>870.666</v>
      </c>
      <c r="G21" s="38">
        <v>466.897</v>
      </c>
      <c r="H21" s="38">
        <v>5899.4</v>
      </c>
      <c r="I21" s="38">
        <v>1037.511</v>
      </c>
      <c r="J21" s="38">
        <v>297.863</v>
      </c>
      <c r="K21" s="38">
        <v>514.311</v>
      </c>
      <c r="L21" s="39">
        <v>258.674</v>
      </c>
      <c r="M21" s="39">
        <v>911.72</v>
      </c>
      <c r="N21" s="34"/>
    </row>
    <row r="22" spans="1:14" ht="12.75">
      <c r="A22" s="182">
        <v>2001</v>
      </c>
      <c r="B22" s="38">
        <v>13813.032</v>
      </c>
      <c r="C22" s="38">
        <v>899.7</v>
      </c>
      <c r="D22" s="38">
        <v>1143.2</v>
      </c>
      <c r="E22" s="38">
        <v>1169.5</v>
      </c>
      <c r="F22" s="38">
        <v>876.8</v>
      </c>
      <c r="G22" s="38">
        <v>485.1</v>
      </c>
      <c r="H22" s="38">
        <v>6085.2</v>
      </c>
      <c r="I22" s="38">
        <v>1062.1</v>
      </c>
      <c r="J22" s="38">
        <v>322.3</v>
      </c>
      <c r="K22" s="38">
        <v>517.2</v>
      </c>
      <c r="L22" s="39">
        <v>327.032</v>
      </c>
      <c r="M22" s="39">
        <v>924.9</v>
      </c>
      <c r="N22" s="34"/>
    </row>
    <row r="23" spans="1:14" ht="12.75">
      <c r="A23" s="182">
        <v>2002</v>
      </c>
      <c r="B23" s="38">
        <v>14623.308999999997</v>
      </c>
      <c r="C23" s="38">
        <v>958.3</v>
      </c>
      <c r="D23" s="38">
        <v>1109.1</v>
      </c>
      <c r="E23" s="38">
        <v>1109.2</v>
      </c>
      <c r="F23" s="38">
        <v>959</v>
      </c>
      <c r="G23" s="38">
        <v>488.4</v>
      </c>
      <c r="H23" s="38">
        <v>6647.9</v>
      </c>
      <c r="I23" s="38">
        <v>1107.4</v>
      </c>
      <c r="J23" s="38">
        <v>347.6</v>
      </c>
      <c r="K23" s="38">
        <v>579.1</v>
      </c>
      <c r="L23" s="39">
        <v>361.909</v>
      </c>
      <c r="M23" s="39">
        <v>955.4</v>
      </c>
      <c r="N23" s="34"/>
    </row>
    <row r="24" spans="1:14" ht="12.75">
      <c r="A24" s="182">
        <v>2003</v>
      </c>
      <c r="B24" s="38">
        <v>14846.830999999998</v>
      </c>
      <c r="C24" s="38">
        <v>895.7</v>
      </c>
      <c r="D24" s="38">
        <v>1145.5</v>
      </c>
      <c r="E24" s="38">
        <v>1220</v>
      </c>
      <c r="F24" s="38">
        <v>858.8</v>
      </c>
      <c r="G24" s="38">
        <v>503.3</v>
      </c>
      <c r="H24" s="38">
        <v>6796.5</v>
      </c>
      <c r="I24" s="38">
        <v>1158.1</v>
      </c>
      <c r="J24" s="38">
        <v>359.9</v>
      </c>
      <c r="K24" s="38">
        <v>550.64</v>
      </c>
      <c r="L24" s="39">
        <v>370.551</v>
      </c>
      <c r="M24" s="39">
        <v>987.84</v>
      </c>
      <c r="N24" s="34"/>
    </row>
    <row r="25" spans="1:14" ht="12.75">
      <c r="A25" s="182">
        <v>2004</v>
      </c>
      <c r="B25" s="38">
        <v>15091.671000000002</v>
      </c>
      <c r="C25" s="38">
        <v>928.1</v>
      </c>
      <c r="D25" s="38">
        <v>1242.7</v>
      </c>
      <c r="E25" s="38">
        <v>1203.5</v>
      </c>
      <c r="F25" s="38">
        <v>860.4</v>
      </c>
      <c r="G25" s="38">
        <v>515.9</v>
      </c>
      <c r="H25" s="38">
        <v>6857.1</v>
      </c>
      <c r="I25" s="38">
        <v>1164.7</v>
      </c>
      <c r="J25" s="38">
        <v>374</v>
      </c>
      <c r="K25" s="38">
        <v>559.2</v>
      </c>
      <c r="L25" s="39">
        <v>355.771</v>
      </c>
      <c r="M25" s="39">
        <v>1030.3</v>
      </c>
      <c r="N25" s="34"/>
    </row>
    <row r="26" spans="1:14" ht="12.75">
      <c r="A26" s="182">
        <v>2005</v>
      </c>
      <c r="B26" s="38">
        <v>15062.165</v>
      </c>
      <c r="C26" s="38">
        <v>910.611</v>
      </c>
      <c r="D26" s="38">
        <v>1466.742</v>
      </c>
      <c r="E26" s="38">
        <v>1132.864</v>
      </c>
      <c r="F26" s="38">
        <v>716.165</v>
      </c>
      <c r="G26" s="38">
        <v>526.286</v>
      </c>
      <c r="H26" s="38">
        <v>6693.17</v>
      </c>
      <c r="I26" s="38">
        <v>1175.735</v>
      </c>
      <c r="J26" s="38">
        <v>399.651</v>
      </c>
      <c r="K26" s="38">
        <v>544.52</v>
      </c>
      <c r="L26" s="39">
        <v>377.745</v>
      </c>
      <c r="M26" s="39">
        <v>1118.676</v>
      </c>
      <c r="N26" s="34"/>
    </row>
    <row r="27" spans="1:14" ht="12.75">
      <c r="A27" s="182" t="s">
        <v>297</v>
      </c>
      <c r="B27" s="38">
        <v>15167.438</v>
      </c>
      <c r="C27" s="38">
        <v>882.373</v>
      </c>
      <c r="D27" s="38">
        <v>1564.187</v>
      </c>
      <c r="E27" s="38">
        <v>1172.671</v>
      </c>
      <c r="F27" s="38">
        <v>739.399</v>
      </c>
      <c r="G27" s="38">
        <v>558.362</v>
      </c>
      <c r="H27" s="38">
        <v>6493.805</v>
      </c>
      <c r="I27" s="38">
        <v>1233.622</v>
      </c>
      <c r="J27" s="38">
        <v>427.061</v>
      </c>
      <c r="K27" s="38">
        <v>554.151</v>
      </c>
      <c r="L27" s="39">
        <v>387.2</v>
      </c>
      <c r="M27" s="39">
        <v>1154.607</v>
      </c>
      <c r="N27" s="34"/>
    </row>
    <row r="28" spans="1:14" s="51" customFormat="1" ht="12.75">
      <c r="A28" s="183" t="s">
        <v>298</v>
      </c>
      <c r="B28" s="148">
        <v>16500.39</v>
      </c>
      <c r="C28" s="148">
        <v>902.3</v>
      </c>
      <c r="D28" s="148">
        <v>1528.4</v>
      </c>
      <c r="E28" s="148">
        <v>1332.7</v>
      </c>
      <c r="F28" s="148">
        <v>786.1</v>
      </c>
      <c r="G28" s="148">
        <v>575.8</v>
      </c>
      <c r="H28" s="148">
        <v>7580.6</v>
      </c>
      <c r="I28" s="148">
        <v>1225.871</v>
      </c>
      <c r="J28" s="148">
        <v>457.419</v>
      </c>
      <c r="K28" s="148">
        <v>582.8</v>
      </c>
      <c r="L28" s="208">
        <v>394.9</v>
      </c>
      <c r="M28" s="208">
        <v>1133.4</v>
      </c>
      <c r="N28" s="210"/>
    </row>
    <row r="29" spans="1:14" ht="12.75">
      <c r="A29" s="184" t="s">
        <v>316</v>
      </c>
      <c r="K29" s="42"/>
      <c r="L29" s="34"/>
      <c r="M29" s="34"/>
      <c r="N29" s="34"/>
    </row>
    <row r="30" spans="1:14" ht="12.75">
      <c r="A30" s="184" t="s">
        <v>85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2.75">
      <c r="A31" s="184" t="s">
        <v>209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2.75">
      <c r="A32" s="18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>
      <c r="A33" s="18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2.75">
      <c r="A34" s="18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2.75">
      <c r="A35" s="18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2.75">
      <c r="A36" s="18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2.75">
      <c r="A37" s="18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12.75">
      <c r="A38" s="18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2.75">
      <c r="A39" s="18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2.75">
      <c r="A40" s="18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>
      <c r="A41" s="18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ht="12.75">
      <c r="A42" s="18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ht="12.75">
      <c r="A43" s="184"/>
    </row>
    <row r="44" ht="12.75">
      <c r="A44" s="184"/>
    </row>
    <row r="45" ht="12.75">
      <c r="A45" s="184"/>
    </row>
    <row r="46" ht="12.75">
      <c r="A46" s="184"/>
    </row>
    <row r="47" ht="12.75">
      <c r="A47" s="184"/>
    </row>
    <row r="48" ht="12.75">
      <c r="A48" s="184"/>
    </row>
    <row r="49" ht="12.75">
      <c r="A49" s="184"/>
    </row>
    <row r="50" ht="12.75">
      <c r="A50" s="184"/>
    </row>
    <row r="51" ht="12.75">
      <c r="A51" s="184"/>
    </row>
  </sheetData>
  <mergeCells count="17">
    <mergeCell ref="I7:I10"/>
    <mergeCell ref="J7:J10"/>
    <mergeCell ref="K7:K10"/>
    <mergeCell ref="M7:M10"/>
    <mergeCell ref="L7:L10"/>
    <mergeCell ref="E7:E10"/>
    <mergeCell ref="F7:F10"/>
    <mergeCell ref="G7:G10"/>
    <mergeCell ref="H7:H10"/>
    <mergeCell ref="B7:B10"/>
    <mergeCell ref="A7:A10"/>
    <mergeCell ref="C7:C10"/>
    <mergeCell ref="D7:D10"/>
    <mergeCell ref="A3:M3"/>
    <mergeCell ref="A4:M4"/>
    <mergeCell ref="A5:M5"/>
    <mergeCell ref="A1:M1"/>
  </mergeCells>
  <hyperlinks>
    <hyperlink ref="A2" location="'Indice'!A1" display="Volver al Indice"/>
  </hyperlinks>
  <printOptions/>
  <pageMargins left="0.7874015748031497" right="0.7874015748031497" top="0.984251968503937" bottom="0.984251968503937" header="0" footer="0"/>
  <pageSetup horizontalDpi="300" verticalDpi="3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zoomScale="75" zoomScaleNormal="75" workbookViewId="0" topLeftCell="A9">
      <selection activeCell="A28" sqref="A28:K28"/>
    </sheetView>
  </sheetViews>
  <sheetFormatPr defaultColWidth="11.421875" defaultRowHeight="12.75"/>
  <cols>
    <col min="1" max="5" width="12.00390625" style="24" customWidth="1"/>
    <col min="6" max="6" width="12.7109375" style="24" customWidth="1"/>
    <col min="7" max="8" width="12.00390625" style="24" customWidth="1"/>
    <col min="9" max="9" width="13.7109375" style="24" customWidth="1"/>
    <col min="10" max="10" width="14.421875" style="24" customWidth="1"/>
    <col min="11" max="13" width="12.00390625" style="24" customWidth="1"/>
    <col min="14" max="16384" width="11.421875" style="24" customWidth="1"/>
  </cols>
  <sheetData>
    <row r="1" spans="1:13" ht="18">
      <c r="A1" s="248" t="s">
        <v>91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ht="12.75">
      <c r="A2" s="285" t="s">
        <v>325</v>
      </c>
    </row>
    <row r="3" spans="1:13" ht="15">
      <c r="A3" s="247" t="s">
        <v>240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15">
      <c r="A4" s="247" t="s">
        <v>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</row>
    <row r="5" ht="13.5" thickBot="1"/>
    <row r="6" spans="1:13" ht="12.75">
      <c r="A6" s="258" t="s">
        <v>1</v>
      </c>
      <c r="B6" s="259" t="s">
        <v>294</v>
      </c>
      <c r="C6" s="259" t="s">
        <v>115</v>
      </c>
      <c r="D6" s="259" t="s">
        <v>116</v>
      </c>
      <c r="E6" s="259" t="s">
        <v>6</v>
      </c>
      <c r="F6" s="259" t="s">
        <v>117</v>
      </c>
      <c r="G6" s="259" t="s">
        <v>118</v>
      </c>
      <c r="H6" s="259" t="s">
        <v>7</v>
      </c>
      <c r="I6" s="259" t="s">
        <v>119</v>
      </c>
      <c r="J6" s="259" t="s">
        <v>120</v>
      </c>
      <c r="K6" s="259" t="s">
        <v>121</v>
      </c>
      <c r="L6" s="268" t="s">
        <v>293</v>
      </c>
      <c r="M6" s="260" t="s">
        <v>140</v>
      </c>
    </row>
    <row r="7" spans="1:13" s="34" customFormat="1" ht="12.75">
      <c r="A7" s="250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62"/>
      <c r="M7" s="256"/>
    </row>
    <row r="8" spans="1:13" s="34" customFormat="1" ht="12.75">
      <c r="A8" s="250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62"/>
      <c r="M8" s="256"/>
    </row>
    <row r="9" spans="1:13" s="34" customFormat="1" ht="13.5" thickBot="1">
      <c r="A9" s="251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63"/>
      <c r="M9" s="257"/>
    </row>
    <row r="10" spans="1:13" s="34" customFormat="1" ht="12.75">
      <c r="A10" s="182">
        <v>1990</v>
      </c>
      <c r="B10" s="38">
        <v>100</v>
      </c>
      <c r="C10" s="38">
        <v>6.095352364566591</v>
      </c>
      <c r="D10" s="38">
        <v>8.320693636384219</v>
      </c>
      <c r="E10" s="38">
        <v>10.48264777126299</v>
      </c>
      <c r="F10" s="38">
        <v>5.807846422022504</v>
      </c>
      <c r="G10" s="38">
        <v>2.743757498924683</v>
      </c>
      <c r="H10" s="38">
        <v>46.54426912367284</v>
      </c>
      <c r="I10" s="38">
        <v>8.205238494102733</v>
      </c>
      <c r="J10" s="38">
        <v>2.2649582324044104</v>
      </c>
      <c r="K10" s="38">
        <v>3.340275734045685</v>
      </c>
      <c r="L10" s="206"/>
      <c r="M10" s="39">
        <v>6.196092635772985</v>
      </c>
    </row>
    <row r="11" spans="1:13" s="34" customFormat="1" ht="12.75">
      <c r="A11" s="182">
        <v>1991</v>
      </c>
      <c r="B11" s="38">
        <v>100</v>
      </c>
      <c r="C11" s="38">
        <v>5.682985661321303</v>
      </c>
      <c r="D11" s="38">
        <v>8.829901281994015</v>
      </c>
      <c r="E11" s="38">
        <v>10.307321213204093</v>
      </c>
      <c r="F11" s="38">
        <v>5.74105507660696</v>
      </c>
      <c r="G11" s="38">
        <v>2.8096663242060127</v>
      </c>
      <c r="H11" s="38">
        <v>45.47728592486712</v>
      </c>
      <c r="I11" s="38">
        <v>8.623308169920044</v>
      </c>
      <c r="J11" s="38">
        <v>2.3585116362174476</v>
      </c>
      <c r="K11" s="38">
        <v>3.4975655514361015</v>
      </c>
      <c r="L11" s="206"/>
      <c r="M11" s="39">
        <v>6.671282440702194</v>
      </c>
    </row>
    <row r="12" spans="1:13" s="34" customFormat="1" ht="12.75">
      <c r="A12" s="182">
        <v>1992</v>
      </c>
      <c r="B12" s="38">
        <v>100</v>
      </c>
      <c r="C12" s="38">
        <v>5.214079914234024</v>
      </c>
      <c r="D12" s="38">
        <v>9.237710227145826</v>
      </c>
      <c r="E12" s="38">
        <v>9.111518102427802</v>
      </c>
      <c r="F12" s="38">
        <v>5.463113930270476</v>
      </c>
      <c r="G12" s="38">
        <v>3.0420119268309023</v>
      </c>
      <c r="H12" s="38">
        <v>46.10926227860541</v>
      </c>
      <c r="I12" s="38">
        <v>8.619033792687556</v>
      </c>
      <c r="J12" s="38">
        <v>2.502624349496348</v>
      </c>
      <c r="K12" s="38">
        <v>3.5143948361735866</v>
      </c>
      <c r="L12" s="206"/>
      <c r="M12" s="39">
        <v>7.185133897661536</v>
      </c>
    </row>
    <row r="13" spans="1:13" s="34" customFormat="1" ht="12.75">
      <c r="A13" s="182">
        <v>1993</v>
      </c>
      <c r="B13" s="38">
        <v>100</v>
      </c>
      <c r="C13" s="38">
        <v>4.522396240277082</v>
      </c>
      <c r="D13" s="38">
        <v>9.883266667444113</v>
      </c>
      <c r="E13" s="38">
        <v>7.758510104838429</v>
      </c>
      <c r="F13" s="38">
        <v>5.582442187263123</v>
      </c>
      <c r="G13" s="38">
        <v>3.4227006099054242</v>
      </c>
      <c r="H13" s="38">
        <v>45.703257104873416</v>
      </c>
      <c r="I13" s="38">
        <v>8.757915359587646</v>
      </c>
      <c r="J13" s="38">
        <v>2.71483714475633</v>
      </c>
      <c r="K13" s="38">
        <v>3.503166143835058</v>
      </c>
      <c r="L13" s="206"/>
      <c r="M13" s="39">
        <v>8.152674604377793</v>
      </c>
    </row>
    <row r="14" spans="1:13" s="34" customFormat="1" ht="12.75">
      <c r="A14" s="182">
        <v>1994</v>
      </c>
      <c r="B14" s="38">
        <v>100</v>
      </c>
      <c r="C14" s="38">
        <v>4.337362400172674</v>
      </c>
      <c r="D14" s="38">
        <v>9.248866824951435</v>
      </c>
      <c r="E14" s="38">
        <v>9.823008849557523</v>
      </c>
      <c r="F14" s="38">
        <v>6.01122382905245</v>
      </c>
      <c r="G14" s="38">
        <v>3.3671487157349453</v>
      </c>
      <c r="H14" s="38">
        <v>44.93848478307792</v>
      </c>
      <c r="I14" s="38">
        <v>8.222533995251457</v>
      </c>
      <c r="J14" s="38">
        <v>2.582559896395424</v>
      </c>
      <c r="K14" s="38">
        <v>3.641269156054392</v>
      </c>
      <c r="L14" s="206"/>
      <c r="M14" s="39">
        <v>7.826462335419815</v>
      </c>
    </row>
    <row r="15" spans="1:13" s="34" customFormat="1" ht="12.75">
      <c r="A15" s="182">
        <v>1995</v>
      </c>
      <c r="B15" s="38">
        <v>100</v>
      </c>
      <c r="C15" s="38">
        <v>5.5576166038046955</v>
      </c>
      <c r="D15" s="38">
        <v>8.865599043673612</v>
      </c>
      <c r="E15" s="38">
        <v>9.529256579896536</v>
      </c>
      <c r="F15" s="38">
        <v>6.022382983985655</v>
      </c>
      <c r="G15" s="38">
        <v>3.3605391702219753</v>
      </c>
      <c r="H15" s="38">
        <v>44.42486448607762</v>
      </c>
      <c r="I15" s="38">
        <v>8.556441806302685</v>
      </c>
      <c r="J15" s="38">
        <v>2.571157690801542</v>
      </c>
      <c r="K15" s="38">
        <v>3.6130175807415656</v>
      </c>
      <c r="L15" s="206"/>
      <c r="M15" s="39">
        <v>7.501185102743256</v>
      </c>
    </row>
    <row r="16" spans="1:13" s="34" customFormat="1" ht="12.75">
      <c r="A16" s="182">
        <v>1996</v>
      </c>
      <c r="B16" s="38">
        <v>100</v>
      </c>
      <c r="C16" s="38">
        <v>5.174209978006713</v>
      </c>
      <c r="D16" s="38">
        <v>8.580275494848939</v>
      </c>
      <c r="E16" s="38">
        <v>10.489254157502797</v>
      </c>
      <c r="F16" s="38">
        <v>6.4986302426978435</v>
      </c>
      <c r="G16" s="38">
        <v>3.7147432187367366</v>
      </c>
      <c r="H16" s="38">
        <v>43.39043870818381</v>
      </c>
      <c r="I16" s="38">
        <v>8.539761546475285</v>
      </c>
      <c r="J16" s="38">
        <v>2.4906432071613223</v>
      </c>
      <c r="K16" s="38">
        <v>3.719566307828838</v>
      </c>
      <c r="L16" s="206"/>
      <c r="M16" s="39">
        <v>7.400547902920862</v>
      </c>
    </row>
    <row r="17" spans="1:13" s="34" customFormat="1" ht="12.75">
      <c r="A17" s="182">
        <v>1997</v>
      </c>
      <c r="B17" s="38">
        <v>100</v>
      </c>
      <c r="C17" s="38">
        <v>5.8194959059512374</v>
      </c>
      <c r="D17" s="38">
        <v>8.406751749691232</v>
      </c>
      <c r="E17" s="38">
        <v>9.38749371026028</v>
      </c>
      <c r="F17" s="38">
        <v>6.632816431087324</v>
      </c>
      <c r="G17" s="38">
        <v>3.7207813000320202</v>
      </c>
      <c r="H17" s="38">
        <v>43.75005717945199</v>
      </c>
      <c r="I17" s="146">
        <v>8.523855267371118</v>
      </c>
      <c r="J17" s="38">
        <v>2.4317277343213943</v>
      </c>
      <c r="K17" s="38">
        <v>3.9440098806093045</v>
      </c>
      <c r="L17" s="38"/>
      <c r="M17" s="145">
        <v>7.382095969992224</v>
      </c>
    </row>
    <row r="18" spans="1:13" s="34" customFormat="1" ht="12.75">
      <c r="A18" s="182">
        <v>1998</v>
      </c>
      <c r="B18" s="38">
        <v>100</v>
      </c>
      <c r="C18" s="38">
        <v>6.656015105849887</v>
      </c>
      <c r="D18" s="38">
        <v>8.113947492646792</v>
      </c>
      <c r="E18" s="38">
        <v>9.72075964995098</v>
      </c>
      <c r="F18" s="38">
        <v>6.958313664257962</v>
      </c>
      <c r="G18" s="38">
        <v>4.041541087185446</v>
      </c>
      <c r="H18" s="38">
        <v>41.73898834380334</v>
      </c>
      <c r="I18" s="38">
        <v>8.832927847779514</v>
      </c>
      <c r="J18" s="38">
        <v>2.477395693380297</v>
      </c>
      <c r="K18" s="38">
        <v>4.074222012418752</v>
      </c>
      <c r="L18" s="39"/>
      <c r="M18" s="39">
        <v>7.386796906205746</v>
      </c>
    </row>
    <row r="19" spans="1:15" s="34" customFormat="1" ht="12.75">
      <c r="A19" s="182" t="s">
        <v>86</v>
      </c>
      <c r="B19" s="38">
        <v>100</v>
      </c>
      <c r="C19" s="38">
        <v>6.884373729073811</v>
      </c>
      <c r="D19" s="38">
        <v>7.900284687466281</v>
      </c>
      <c r="E19" s="38">
        <v>8.61532332362242</v>
      </c>
      <c r="F19" s="38">
        <v>6.64284587867168</v>
      </c>
      <c r="G19" s="38">
        <v>3.70799199887121</v>
      </c>
      <c r="H19" s="38">
        <v>44.70672211017322</v>
      </c>
      <c r="I19" s="38">
        <v>8.359685598798173</v>
      </c>
      <c r="J19" s="38">
        <v>2.355519035880581</v>
      </c>
      <c r="K19" s="38">
        <v>3.9408049268361514</v>
      </c>
      <c r="L19" s="39"/>
      <c r="M19" s="39">
        <v>6.886448710606477</v>
      </c>
      <c r="N19" s="144"/>
      <c r="O19" s="43"/>
    </row>
    <row r="20" spans="1:15" s="34" customFormat="1" ht="12.75">
      <c r="A20" s="182">
        <v>2000</v>
      </c>
      <c r="B20" s="38">
        <v>100</v>
      </c>
      <c r="C20" s="38">
        <v>6.253551850897625</v>
      </c>
      <c r="D20" s="38">
        <v>9.093540179071942</v>
      </c>
      <c r="E20" s="38">
        <v>8.496160993976238</v>
      </c>
      <c r="F20" s="38">
        <v>6.464543117075391</v>
      </c>
      <c r="G20" s="38">
        <v>3.46662875055779</v>
      </c>
      <c r="H20" s="38">
        <v>43.8020155431297</v>
      </c>
      <c r="I20" s="38">
        <v>7.7033381272956625</v>
      </c>
      <c r="J20" s="38">
        <v>2.211580797322311</v>
      </c>
      <c r="K20" s="38">
        <v>3.818669426721799</v>
      </c>
      <c r="L20" s="39">
        <v>1.920609310879671</v>
      </c>
      <c r="M20" s="39">
        <v>6.769361903071873</v>
      </c>
      <c r="N20" s="144"/>
      <c r="O20" s="43"/>
    </row>
    <row r="21" spans="1:15" s="34" customFormat="1" ht="12.75">
      <c r="A21" s="182">
        <v>2001</v>
      </c>
      <c r="B21" s="38">
        <v>100</v>
      </c>
      <c r="C21" s="38">
        <v>6.513414288767303</v>
      </c>
      <c r="D21" s="38">
        <v>8.276242319571837</v>
      </c>
      <c r="E21" s="38">
        <v>8.466642225979061</v>
      </c>
      <c r="F21" s="38">
        <v>6.3476288189298335</v>
      </c>
      <c r="G21" s="38">
        <v>3.511900935290674</v>
      </c>
      <c r="H21" s="38">
        <v>44.0540498277279</v>
      </c>
      <c r="I21" s="38">
        <v>7.689115611981497</v>
      </c>
      <c r="J21" s="38">
        <v>2.33330379600945</v>
      </c>
      <c r="K21" s="38">
        <v>3.7442901746698345</v>
      </c>
      <c r="L21" s="39">
        <v>2.3675613000824147</v>
      </c>
      <c r="M21" s="39">
        <v>6.695850700990196</v>
      </c>
      <c r="N21" s="144"/>
      <c r="O21" s="43"/>
    </row>
    <row r="22" spans="1:15" s="34" customFormat="1" ht="12.75">
      <c r="A22" s="182">
        <v>2002</v>
      </c>
      <c r="B22" s="38">
        <v>100</v>
      </c>
      <c r="C22" s="38">
        <v>6.553236343429522</v>
      </c>
      <c r="D22" s="38">
        <v>7.584466689447648</v>
      </c>
      <c r="E22" s="38">
        <v>7.585150529199651</v>
      </c>
      <c r="F22" s="38">
        <v>6.5580232216935315</v>
      </c>
      <c r="G22" s="38">
        <v>3.339873348774891</v>
      </c>
      <c r="H22" s="38">
        <v>45.4609828733018</v>
      </c>
      <c r="I22" s="38">
        <v>7.572841413663626</v>
      </c>
      <c r="J22" s="38">
        <v>2.3770269779569047</v>
      </c>
      <c r="K22" s="38">
        <v>3.9601160038401715</v>
      </c>
      <c r="L22" s="39">
        <v>2.4748776080707864</v>
      </c>
      <c r="M22" s="39">
        <v>6.53340499062148</v>
      </c>
      <c r="N22" s="144"/>
      <c r="O22" s="43"/>
    </row>
    <row r="23" spans="1:15" s="34" customFormat="1" ht="12.75">
      <c r="A23" s="182">
        <v>2003</v>
      </c>
      <c r="B23" s="38">
        <v>100</v>
      </c>
      <c r="C23" s="38">
        <v>6.032937264524666</v>
      </c>
      <c r="D23" s="38">
        <v>7.715451196285591</v>
      </c>
      <c r="E23" s="38">
        <v>8.217241780417654</v>
      </c>
      <c r="F23" s="38">
        <v>5.784399377887444</v>
      </c>
      <c r="G23" s="38">
        <v>3.3899490066263978</v>
      </c>
      <c r="H23" s="38">
        <v>45.777445705416866</v>
      </c>
      <c r="I23" s="38">
        <v>7.800317791722692</v>
      </c>
      <c r="J23" s="38">
        <v>2.424086325223208</v>
      </c>
      <c r="K23" s="38">
        <v>3.7088049294829317</v>
      </c>
      <c r="L23" s="39">
        <v>2.495825540143887</v>
      </c>
      <c r="M23" s="39">
        <v>6.653541082268669</v>
      </c>
      <c r="N23" s="144"/>
      <c r="O23" s="43"/>
    </row>
    <row r="24" spans="1:15" s="34" customFormat="1" ht="12.75">
      <c r="A24" s="182">
        <v>2004</v>
      </c>
      <c r="B24" s="38">
        <v>100</v>
      </c>
      <c r="C24" s="38">
        <v>6.1497497526947145</v>
      </c>
      <c r="D24" s="38">
        <v>8.234343301016832</v>
      </c>
      <c r="E24" s="38">
        <v>7.9745973789118505</v>
      </c>
      <c r="F24" s="38">
        <v>5.70115794334504</v>
      </c>
      <c r="G24" s="38">
        <v>3.418441867703052</v>
      </c>
      <c r="H24" s="38">
        <v>45.43632047107308</v>
      </c>
      <c r="I24" s="38">
        <v>7.717501925399778</v>
      </c>
      <c r="J24" s="38">
        <v>2.4781881343689505</v>
      </c>
      <c r="K24" s="38">
        <v>3.7053550928853403</v>
      </c>
      <c r="L24" s="39">
        <v>2.357399654418652</v>
      </c>
      <c r="M24" s="39">
        <v>6.826944478182699</v>
      </c>
      <c r="N24" s="144"/>
      <c r="O24" s="43"/>
    </row>
    <row r="25" spans="1:15" s="34" customFormat="1" ht="12.75">
      <c r="A25" s="182">
        <v>2005</v>
      </c>
      <c r="B25" s="38">
        <v>100</v>
      </c>
      <c r="C25" s="38">
        <v>6.045684667509618</v>
      </c>
      <c r="D25" s="38">
        <v>9.737922801934515</v>
      </c>
      <c r="E25" s="38">
        <v>7.521256074408958</v>
      </c>
      <c r="F25" s="38">
        <v>4.754728154949836</v>
      </c>
      <c r="G25" s="38">
        <v>3.494092648699572</v>
      </c>
      <c r="H25" s="38">
        <v>44.43697171024218</v>
      </c>
      <c r="I25" s="38">
        <v>7.805883151592084</v>
      </c>
      <c r="J25" s="38">
        <v>2.653343659427446</v>
      </c>
      <c r="K25" s="38">
        <v>3.615150942776155</v>
      </c>
      <c r="L25" s="39">
        <v>2.507906399909973</v>
      </c>
      <c r="M25" s="39">
        <v>7.427059788549653</v>
      </c>
      <c r="N25" s="144"/>
      <c r="O25" s="43"/>
    </row>
    <row r="26" spans="1:15" s="34" customFormat="1" ht="12.75">
      <c r="A26" s="182" t="s">
        <v>297</v>
      </c>
      <c r="B26" s="38">
        <v>100</v>
      </c>
      <c r="C26" s="38">
        <v>5.817548092169555</v>
      </c>
      <c r="D26" s="38">
        <v>10.312796399761119</v>
      </c>
      <c r="E26" s="38">
        <v>7.731503501118647</v>
      </c>
      <c r="F26" s="38">
        <v>4.874910317747797</v>
      </c>
      <c r="G26" s="38">
        <v>3.6813204708666025</v>
      </c>
      <c r="H26" s="38">
        <v>42.814119299515184</v>
      </c>
      <c r="I26" s="38">
        <v>8.133357789232434</v>
      </c>
      <c r="J26" s="38">
        <v>2.815643617597118</v>
      </c>
      <c r="K26" s="38">
        <v>3.6535570476701467</v>
      </c>
      <c r="L26" s="39">
        <v>2.5528372029607107</v>
      </c>
      <c r="M26" s="39">
        <v>7.612406261360685</v>
      </c>
      <c r="N26" s="144"/>
      <c r="O26" s="43"/>
    </row>
    <row r="27" spans="1:15" s="34" customFormat="1" ht="12.75">
      <c r="A27" s="183" t="s">
        <v>298</v>
      </c>
      <c r="B27" s="148">
        <v>100</v>
      </c>
      <c r="C27" s="148">
        <v>5.468355596443478</v>
      </c>
      <c r="D27" s="148">
        <v>9.262811363852613</v>
      </c>
      <c r="E27" s="148">
        <v>8.076778791289176</v>
      </c>
      <c r="F27" s="148">
        <v>4.764129817537646</v>
      </c>
      <c r="G27" s="148">
        <v>3.4896144878999826</v>
      </c>
      <c r="H27" s="148">
        <v>45.94194440252625</v>
      </c>
      <c r="I27" s="148">
        <v>7.429345609406809</v>
      </c>
      <c r="J27" s="148">
        <v>2.7721708395983367</v>
      </c>
      <c r="K27" s="148">
        <v>3.5320377275931047</v>
      </c>
      <c r="L27" s="208">
        <v>2.393276764973434</v>
      </c>
      <c r="M27" s="208">
        <v>6.868928552597849</v>
      </c>
      <c r="N27" s="144"/>
      <c r="O27" s="43"/>
    </row>
    <row r="28" spans="1:15" ht="12.75">
      <c r="A28" s="184" t="s">
        <v>316</v>
      </c>
      <c r="K28" s="42"/>
      <c r="L28" s="211"/>
      <c r="M28" s="211"/>
      <c r="N28" s="34"/>
      <c r="O28" s="34"/>
    </row>
    <row r="29" spans="1:15" ht="12.75">
      <c r="A29" s="184" t="s">
        <v>278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2.75">
      <c r="A30" s="184" t="s">
        <v>209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0:15" ht="12.75">
      <c r="J31" s="34"/>
      <c r="K31" s="34"/>
      <c r="L31" s="34"/>
      <c r="M31" s="34"/>
      <c r="N31" s="34"/>
      <c r="O31" s="34"/>
    </row>
    <row r="32" spans="1:15" ht="12.75">
      <c r="A32" s="18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18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2.75">
      <c r="A34" s="18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2.75">
      <c r="A35" s="18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2.75">
      <c r="A36" s="18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2.75">
      <c r="A37" s="18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ht="12.75">
      <c r="A38" s="184"/>
    </row>
    <row r="39" ht="12.75">
      <c r="A39" s="184"/>
    </row>
    <row r="40" ht="12.75">
      <c r="A40" s="184"/>
    </row>
    <row r="41" ht="12.75">
      <c r="A41" s="184"/>
    </row>
    <row r="42" ht="12.75">
      <c r="A42" s="184"/>
    </row>
    <row r="43" ht="12.75">
      <c r="A43" s="184"/>
    </row>
    <row r="44" ht="12.75">
      <c r="A44" s="184"/>
    </row>
    <row r="45" ht="12.75">
      <c r="A45" s="184"/>
    </row>
    <row r="46" ht="12.75">
      <c r="A46" s="184"/>
    </row>
    <row r="47" ht="12.75">
      <c r="A47" s="184"/>
    </row>
    <row r="48" ht="12.75">
      <c r="A48" s="184"/>
    </row>
    <row r="49" ht="12.75">
      <c r="A49" s="184"/>
    </row>
    <row r="50" ht="12.75">
      <c r="A50" s="184"/>
    </row>
    <row r="51" ht="12.75">
      <c r="A51" s="184"/>
    </row>
    <row r="52" ht="12.75">
      <c r="A52" s="184"/>
    </row>
    <row r="53" ht="12.75">
      <c r="A53" s="184"/>
    </row>
    <row r="54" ht="12.75">
      <c r="A54" s="184"/>
    </row>
    <row r="55" ht="12.75">
      <c r="A55" s="184"/>
    </row>
    <row r="56" ht="12.75">
      <c r="A56" s="184"/>
    </row>
    <row r="57" ht="12.75">
      <c r="A57" s="184"/>
    </row>
    <row r="58" ht="12.75">
      <c r="A58" s="184"/>
    </row>
    <row r="59" ht="12.75">
      <c r="A59" s="184"/>
    </row>
    <row r="60" ht="12.75">
      <c r="A60" s="184"/>
    </row>
    <row r="61" ht="12.75">
      <c r="A61" s="184"/>
    </row>
  </sheetData>
  <mergeCells count="16">
    <mergeCell ref="A3:M3"/>
    <mergeCell ref="A4:M4"/>
    <mergeCell ref="A1:M1"/>
    <mergeCell ref="B6:B9"/>
    <mergeCell ref="A6:A9"/>
    <mergeCell ref="C6:C9"/>
    <mergeCell ref="D6:D9"/>
    <mergeCell ref="E6:E9"/>
    <mergeCell ref="F6:F9"/>
    <mergeCell ref="G6:G9"/>
    <mergeCell ref="M6:M9"/>
    <mergeCell ref="H6:H9"/>
    <mergeCell ref="I6:I9"/>
    <mergeCell ref="J6:J9"/>
    <mergeCell ref="K6:K9"/>
    <mergeCell ref="L6:L9"/>
  </mergeCells>
  <hyperlinks>
    <hyperlink ref="A2" location="'Indice'!A1" display="Volver al Indice"/>
  </hyperlinks>
  <printOptions/>
  <pageMargins left="0.7874015748031497" right="0.7874015748031497" top="0.984251968503937" bottom="0.984251968503937" header="0" footer="0"/>
  <pageSetup horizontalDpi="300" verticalDpi="3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4"/>
  <sheetViews>
    <sheetView zoomScale="75" zoomScaleNormal="75" workbookViewId="0" topLeftCell="A16">
      <selection activeCell="A27" sqref="A27:K27"/>
    </sheetView>
  </sheetViews>
  <sheetFormatPr defaultColWidth="11.421875" defaultRowHeight="12.75"/>
  <cols>
    <col min="1" max="8" width="12.00390625" style="24" customWidth="1"/>
    <col min="9" max="9" width="12.8515625" style="24" customWidth="1"/>
    <col min="10" max="10" width="13.28125" style="24" customWidth="1"/>
    <col min="11" max="11" width="12.00390625" style="24" customWidth="1"/>
    <col min="12" max="12" width="13.8515625" style="24" customWidth="1"/>
    <col min="13" max="13" width="12.00390625" style="24" customWidth="1"/>
    <col min="14" max="16384" width="11.421875" style="24" customWidth="1"/>
  </cols>
  <sheetData>
    <row r="1" spans="1:13" ht="18">
      <c r="A1" s="248" t="s">
        <v>91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ht="12.75">
      <c r="A2" s="285" t="s">
        <v>325</v>
      </c>
    </row>
    <row r="3" spans="1:13" ht="15">
      <c r="A3" s="247" t="s">
        <v>241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15">
      <c r="A4" s="247" t="s">
        <v>208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</row>
    <row r="5" spans="1:13" ht="15">
      <c r="A5" s="247" t="s">
        <v>149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</row>
    <row r="6" ht="13.5" thickBot="1"/>
    <row r="7" spans="1:13" s="34" customFormat="1" ht="12.75">
      <c r="A7" s="258" t="s">
        <v>1</v>
      </c>
      <c r="B7" s="259" t="s">
        <v>292</v>
      </c>
      <c r="C7" s="259" t="s">
        <v>115</v>
      </c>
      <c r="D7" s="259" t="s">
        <v>116</v>
      </c>
      <c r="E7" s="259" t="s">
        <v>6</v>
      </c>
      <c r="F7" s="259" t="s">
        <v>117</v>
      </c>
      <c r="G7" s="259" t="s">
        <v>118</v>
      </c>
      <c r="H7" s="259" t="s">
        <v>7</v>
      </c>
      <c r="I7" s="259" t="s">
        <v>119</v>
      </c>
      <c r="J7" s="259" t="s">
        <v>120</v>
      </c>
      <c r="K7" s="259" t="s">
        <v>121</v>
      </c>
      <c r="L7" s="268" t="s">
        <v>293</v>
      </c>
      <c r="M7" s="260" t="s">
        <v>140</v>
      </c>
    </row>
    <row r="8" spans="1:13" s="34" customFormat="1" ht="12.75">
      <c r="A8" s="250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62"/>
      <c r="M8" s="256"/>
    </row>
    <row r="9" spans="1:13" s="34" customFormat="1" ht="12.75">
      <c r="A9" s="250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62"/>
      <c r="M9" s="256"/>
    </row>
    <row r="10" spans="1:13" s="34" customFormat="1" ht="13.5" thickBot="1">
      <c r="A10" s="251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63"/>
      <c r="M10" s="257"/>
    </row>
    <row r="11" spans="1:13" s="34" customFormat="1" ht="12.75">
      <c r="A11" s="182">
        <v>1990</v>
      </c>
      <c r="B11" s="38">
        <f aca="true" t="shared" si="0" ref="B11:B20">SUM(C11:M11)</f>
        <v>11782.037916</v>
      </c>
      <c r="C11" s="38">
        <v>621.710992</v>
      </c>
      <c r="D11" s="38">
        <v>1211.031297</v>
      </c>
      <c r="E11" s="38">
        <v>926.06452</v>
      </c>
      <c r="F11" s="158">
        <v>631.385952</v>
      </c>
      <c r="G11" s="38">
        <v>422.855965</v>
      </c>
      <c r="H11" s="38">
        <v>5647.446411</v>
      </c>
      <c r="I11" s="38">
        <v>766.816524</v>
      </c>
      <c r="J11" s="38">
        <v>285.745004</v>
      </c>
      <c r="K11" s="38">
        <v>438.157791</v>
      </c>
      <c r="L11" s="39"/>
      <c r="M11" s="157">
        <v>830.82346</v>
      </c>
    </row>
    <row r="12" spans="1:13" s="34" customFormat="1" ht="12.75">
      <c r="A12" s="182">
        <v>1991</v>
      </c>
      <c r="B12" s="38">
        <f t="shared" si="0"/>
        <v>11650.514577000002</v>
      </c>
      <c r="C12" s="38">
        <v>574.538819</v>
      </c>
      <c r="D12" s="38">
        <v>1215.800178</v>
      </c>
      <c r="E12" s="38">
        <v>904.90382</v>
      </c>
      <c r="F12" s="38">
        <v>598.61445</v>
      </c>
      <c r="G12" s="38">
        <v>427.425623</v>
      </c>
      <c r="H12" s="38">
        <v>5560.486868</v>
      </c>
      <c r="I12" s="38">
        <v>810.69395</v>
      </c>
      <c r="J12" s="38">
        <v>285.518564</v>
      </c>
      <c r="K12" s="38">
        <v>445.337593</v>
      </c>
      <c r="L12" s="39"/>
      <c r="M12" s="39">
        <v>827.194712</v>
      </c>
    </row>
    <row r="13" spans="1:13" s="34" customFormat="1" ht="12.75">
      <c r="A13" s="182">
        <v>1992</v>
      </c>
      <c r="B13" s="38">
        <f t="shared" si="0"/>
        <v>11395.023427</v>
      </c>
      <c r="C13" s="38">
        <v>555.359324</v>
      </c>
      <c r="D13" s="38">
        <v>1213.660679</v>
      </c>
      <c r="E13" s="38">
        <v>827.12122</v>
      </c>
      <c r="F13" s="38">
        <v>572.174736</v>
      </c>
      <c r="G13" s="38">
        <v>436.591413</v>
      </c>
      <c r="H13" s="38">
        <v>5435.403101</v>
      </c>
      <c r="I13" s="38">
        <v>822.675561</v>
      </c>
      <c r="J13" s="38">
        <v>296.108002</v>
      </c>
      <c r="K13" s="38">
        <v>405.144015</v>
      </c>
      <c r="L13" s="39"/>
      <c r="M13" s="39">
        <v>830.785376</v>
      </c>
    </row>
    <row r="14" spans="1:13" s="34" customFormat="1" ht="12.75">
      <c r="A14" s="182">
        <v>1993</v>
      </c>
      <c r="B14" s="38">
        <f t="shared" si="0"/>
        <v>10867.120120999998</v>
      </c>
      <c r="C14" s="38">
        <v>467.494036</v>
      </c>
      <c r="D14" s="38">
        <v>1150.939575</v>
      </c>
      <c r="E14" s="38">
        <v>705.82982</v>
      </c>
      <c r="F14" s="38">
        <v>540.092778</v>
      </c>
      <c r="G14" s="38">
        <v>431.082204</v>
      </c>
      <c r="H14" s="38">
        <v>5274.032458</v>
      </c>
      <c r="I14" s="38">
        <v>798.625198</v>
      </c>
      <c r="J14" s="38">
        <v>294.038676</v>
      </c>
      <c r="K14" s="38">
        <v>366.327296</v>
      </c>
      <c r="L14" s="39"/>
      <c r="M14" s="39">
        <v>838.65808</v>
      </c>
    </row>
    <row r="15" spans="1:13" s="34" customFormat="1" ht="12.75">
      <c r="A15" s="182">
        <v>1994</v>
      </c>
      <c r="B15" s="38">
        <f t="shared" si="0"/>
        <v>11143.765059000001</v>
      </c>
      <c r="C15" s="38">
        <v>490.579601</v>
      </c>
      <c r="D15" s="38">
        <v>1185.436262</v>
      </c>
      <c r="E15" s="38">
        <v>874.92999</v>
      </c>
      <c r="F15" s="38">
        <v>597.169078</v>
      </c>
      <c r="G15" s="38">
        <v>435.677997</v>
      </c>
      <c r="H15" s="38">
        <v>5217.99158</v>
      </c>
      <c r="I15" s="38">
        <v>801.992564</v>
      </c>
      <c r="J15" s="38">
        <v>295.083553</v>
      </c>
      <c r="K15" s="38">
        <v>394.402875</v>
      </c>
      <c r="L15" s="39"/>
      <c r="M15" s="39">
        <v>850.501559</v>
      </c>
    </row>
    <row r="16" spans="1:13" s="34" customFormat="1" ht="12.75">
      <c r="A16" s="182">
        <v>1995</v>
      </c>
      <c r="B16" s="38">
        <f t="shared" si="0"/>
        <v>11146.723586999999</v>
      </c>
      <c r="C16" s="38">
        <v>572.339346</v>
      </c>
      <c r="D16" s="38">
        <v>1191.229723</v>
      </c>
      <c r="E16" s="38">
        <v>846.665012</v>
      </c>
      <c r="F16" s="38">
        <v>630.148331</v>
      </c>
      <c r="G16" s="38">
        <v>429.455283</v>
      </c>
      <c r="H16" s="38">
        <v>4989.352486</v>
      </c>
      <c r="I16" s="38">
        <v>920.284498</v>
      </c>
      <c r="J16" s="38">
        <v>295.723451</v>
      </c>
      <c r="K16" s="38">
        <v>409.482897</v>
      </c>
      <c r="L16" s="39"/>
      <c r="M16" s="39">
        <v>862.04256</v>
      </c>
    </row>
    <row r="17" spans="1:13" s="34" customFormat="1" ht="12.75">
      <c r="A17" s="182">
        <v>1996</v>
      </c>
      <c r="B17" s="38">
        <f t="shared" si="0"/>
        <v>11380.834242</v>
      </c>
      <c r="C17" s="38">
        <v>570.056458</v>
      </c>
      <c r="D17" s="38">
        <v>1212.629973</v>
      </c>
      <c r="E17" s="38">
        <v>964.625788</v>
      </c>
      <c r="F17" s="38">
        <v>715.745376</v>
      </c>
      <c r="G17" s="38">
        <v>448.727909</v>
      </c>
      <c r="H17" s="38">
        <v>5546.194926</v>
      </c>
      <c r="I17" s="38">
        <v>996.631503</v>
      </c>
      <c r="J17" s="38">
        <v>294.75897</v>
      </c>
      <c r="K17" s="38">
        <v>444.174127</v>
      </c>
      <c r="L17" s="39"/>
      <c r="M17" s="39">
        <v>187.289212</v>
      </c>
    </row>
    <row r="18" spans="1:13" ht="12.75">
      <c r="A18" s="182">
        <v>1997</v>
      </c>
      <c r="B18" s="38">
        <f t="shared" si="0"/>
        <v>12311.113252000001</v>
      </c>
      <c r="C18" s="38">
        <v>672.358001</v>
      </c>
      <c r="D18" s="38">
        <v>1217.975791</v>
      </c>
      <c r="E18" s="38">
        <v>924.35268</v>
      </c>
      <c r="F18" s="38">
        <v>774.127884</v>
      </c>
      <c r="G18" s="38">
        <v>445.599078</v>
      </c>
      <c r="H18" s="38">
        <v>5829.607396</v>
      </c>
      <c r="I18" s="38">
        <v>798.926619</v>
      </c>
      <c r="J18" s="38">
        <v>295.154679</v>
      </c>
      <c r="K18" s="38">
        <v>465.812188</v>
      </c>
      <c r="L18" s="39"/>
      <c r="M18" s="39">
        <v>887.198936</v>
      </c>
    </row>
    <row r="19" spans="1:13" ht="12.75">
      <c r="A19" s="182">
        <v>1998</v>
      </c>
      <c r="B19" s="145">
        <f t="shared" si="0"/>
        <v>12277.072419</v>
      </c>
      <c r="C19" s="38">
        <v>736.683949</v>
      </c>
      <c r="D19" s="145">
        <v>1217.287626</v>
      </c>
      <c r="E19" s="38">
        <v>1012.78967</v>
      </c>
      <c r="F19" s="145">
        <v>762.557473</v>
      </c>
      <c r="G19" s="38">
        <v>465.161738</v>
      </c>
      <c r="H19" s="145">
        <v>5603.889824</v>
      </c>
      <c r="I19" s="38">
        <v>822.866143</v>
      </c>
      <c r="J19" s="145">
        <v>295.349114</v>
      </c>
      <c r="K19" s="38">
        <v>469.137736</v>
      </c>
      <c r="L19" s="39"/>
      <c r="M19" s="39">
        <v>891.349146</v>
      </c>
    </row>
    <row r="20" spans="1:13" ht="12.75">
      <c r="A20" s="182" t="s">
        <v>86</v>
      </c>
      <c r="B20" s="145">
        <f t="shared" si="0"/>
        <v>12460.031487</v>
      </c>
      <c r="C20" s="38">
        <v>818.189832</v>
      </c>
      <c r="D20" s="145">
        <v>1208.634684</v>
      </c>
      <c r="E20" s="38">
        <v>1137.46089</v>
      </c>
      <c r="F20" s="145">
        <v>780.101332</v>
      </c>
      <c r="G20" s="38">
        <v>465.753411</v>
      </c>
      <c r="H20" s="145">
        <v>5334.199211</v>
      </c>
      <c r="I20" s="38">
        <v>1024.207773</v>
      </c>
      <c r="J20" s="145">
        <v>295.889024</v>
      </c>
      <c r="K20" s="38">
        <v>495.100586</v>
      </c>
      <c r="L20" s="39"/>
      <c r="M20" s="39">
        <v>900.494744</v>
      </c>
    </row>
    <row r="21" spans="1:13" ht="12.75">
      <c r="A21" s="182">
        <v>2000</v>
      </c>
      <c r="B21" s="145">
        <v>13468.379574</v>
      </c>
      <c r="C21" s="38">
        <v>842.249556</v>
      </c>
      <c r="D21" s="145">
        <v>1224.748678</v>
      </c>
      <c r="E21" s="38">
        <v>1144.29132</v>
      </c>
      <c r="F21" s="145">
        <v>870.666042</v>
      </c>
      <c r="G21" s="38">
        <v>466.897535</v>
      </c>
      <c r="H21" s="145">
        <v>5899.444529</v>
      </c>
      <c r="I21" s="38">
        <v>1037.511378</v>
      </c>
      <c r="J21" s="145">
        <v>297.86398</v>
      </c>
      <c r="K21" s="38">
        <v>514.311982</v>
      </c>
      <c r="L21" s="39">
        <v>258.674</v>
      </c>
      <c r="M21" s="39">
        <v>911.720574</v>
      </c>
    </row>
    <row r="22" spans="1:13" ht="12.75">
      <c r="A22" s="182">
        <v>2001</v>
      </c>
      <c r="B22" s="145">
        <v>13453.149428999997</v>
      </c>
      <c r="C22" s="38">
        <v>899.437538</v>
      </c>
      <c r="D22" s="145">
        <v>1168.923128</v>
      </c>
      <c r="E22" s="38">
        <v>1080.778034</v>
      </c>
      <c r="F22" s="145">
        <v>857.232879</v>
      </c>
      <c r="G22" s="38">
        <v>482.348389</v>
      </c>
      <c r="H22" s="145">
        <v>5879.380081</v>
      </c>
      <c r="I22" s="38">
        <v>1032.994282</v>
      </c>
      <c r="J22" s="145">
        <v>308.676467</v>
      </c>
      <c r="K22" s="38">
        <v>480.813083</v>
      </c>
      <c r="L22" s="39">
        <v>352.757</v>
      </c>
      <c r="M22" s="39">
        <v>909.808548</v>
      </c>
    </row>
    <row r="23" spans="1:13" ht="12.75">
      <c r="A23" s="182">
        <v>2002</v>
      </c>
      <c r="B23" s="145">
        <v>14231.149423000003</v>
      </c>
      <c r="C23" s="38">
        <v>984.171869</v>
      </c>
      <c r="D23" s="145">
        <v>1187.631249</v>
      </c>
      <c r="E23" s="38">
        <v>1039.213258</v>
      </c>
      <c r="F23" s="145">
        <v>885.450902</v>
      </c>
      <c r="G23" s="38">
        <v>484.33297</v>
      </c>
      <c r="H23" s="145">
        <v>6437.415798</v>
      </c>
      <c r="I23" s="38">
        <v>1053.493762</v>
      </c>
      <c r="J23" s="145">
        <v>316.516788</v>
      </c>
      <c r="K23" s="38">
        <v>501.418967</v>
      </c>
      <c r="L23" s="39">
        <v>418.618</v>
      </c>
      <c r="M23" s="39">
        <v>922.88586</v>
      </c>
    </row>
    <row r="24" spans="1:13" ht="12.75">
      <c r="A24" s="182">
        <v>2003</v>
      </c>
      <c r="B24" s="145">
        <v>14172.855451000001</v>
      </c>
      <c r="C24" s="38">
        <v>913.763375</v>
      </c>
      <c r="D24" s="145">
        <v>1182.055036</v>
      </c>
      <c r="E24" s="38">
        <v>1138.191611</v>
      </c>
      <c r="F24" s="145">
        <v>785.356295</v>
      </c>
      <c r="G24" s="38">
        <v>496.690526</v>
      </c>
      <c r="H24" s="145">
        <v>6436.17947</v>
      </c>
      <c r="I24" s="38">
        <v>1063.58409</v>
      </c>
      <c r="J24" s="145">
        <v>321.26463</v>
      </c>
      <c r="K24" s="38">
        <v>456.116067</v>
      </c>
      <c r="L24" s="39">
        <v>458.91</v>
      </c>
      <c r="M24" s="39">
        <v>920.744351</v>
      </c>
    </row>
    <row r="25" spans="1:13" ht="12.75">
      <c r="A25" s="182">
        <v>2004</v>
      </c>
      <c r="B25" s="145">
        <v>14109.044630999999</v>
      </c>
      <c r="C25" s="38">
        <v>983.251047</v>
      </c>
      <c r="D25" s="145">
        <v>1183.207371</v>
      </c>
      <c r="E25" s="38">
        <v>1079.007883</v>
      </c>
      <c r="F25" s="145">
        <v>780.291713</v>
      </c>
      <c r="G25" s="38">
        <v>494.664583</v>
      </c>
      <c r="H25" s="145">
        <v>6377.250083</v>
      </c>
      <c r="I25" s="38">
        <v>1037.088464</v>
      </c>
      <c r="J25" s="145">
        <v>322.870898</v>
      </c>
      <c r="K25" s="38">
        <v>451.013951</v>
      </c>
      <c r="L25" s="39">
        <v>472.648</v>
      </c>
      <c r="M25" s="39">
        <v>927.750638</v>
      </c>
    </row>
    <row r="26" spans="1:13" ht="12.75">
      <c r="A26" s="183">
        <v>2005</v>
      </c>
      <c r="B26" s="209">
        <v>13826.405857</v>
      </c>
      <c r="C26" s="148">
        <v>989.675719</v>
      </c>
      <c r="D26" s="209">
        <v>1174.440461</v>
      </c>
      <c r="E26" s="148">
        <v>939.93621</v>
      </c>
      <c r="F26" s="209">
        <v>641.962664</v>
      </c>
      <c r="G26" s="148">
        <v>487.771318</v>
      </c>
      <c r="H26" s="209">
        <v>6339.356016</v>
      </c>
      <c r="I26" s="148">
        <v>1038.307049</v>
      </c>
      <c r="J26" s="209">
        <v>327.713964</v>
      </c>
      <c r="K26" s="148">
        <v>403.449657</v>
      </c>
      <c r="L26" s="208">
        <v>542.002</v>
      </c>
      <c r="M26" s="208">
        <v>941.790799</v>
      </c>
    </row>
    <row r="27" spans="1:13" ht="12.75">
      <c r="A27" s="184" t="s">
        <v>316</v>
      </c>
      <c r="K27" s="42"/>
      <c r="L27" s="34"/>
      <c r="M27" s="34"/>
    </row>
    <row r="28" spans="1:13" ht="12.75">
      <c r="A28" s="189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12.75">
      <c r="A29" s="189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2.75">
      <c r="A30" s="189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2.75">
      <c r="A31" s="189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2.75">
      <c r="A32" s="189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12.75">
      <c r="A33" s="189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2.75">
      <c r="A34" s="189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2.75">
      <c r="A35" s="189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2.75">
      <c r="A36" s="189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ht="12.75">
      <c r="A37" s="184"/>
    </row>
    <row r="38" ht="12.75">
      <c r="A38" s="184"/>
    </row>
    <row r="39" ht="12.75">
      <c r="A39" s="184"/>
    </row>
    <row r="40" ht="12.75">
      <c r="A40" s="184"/>
    </row>
    <row r="41" ht="12.75">
      <c r="A41" s="184"/>
    </row>
    <row r="42" ht="12.75">
      <c r="A42" s="184"/>
    </row>
    <row r="43" ht="12.75">
      <c r="A43" s="184"/>
    </row>
    <row r="44" ht="12.75">
      <c r="A44" s="184"/>
    </row>
    <row r="45" ht="12.75">
      <c r="A45" s="184"/>
    </row>
    <row r="46" ht="12.75">
      <c r="A46" s="184"/>
    </row>
    <row r="47" ht="12.75">
      <c r="A47" s="184"/>
    </row>
    <row r="48" ht="12.75">
      <c r="A48" s="184"/>
    </row>
    <row r="49" ht="12.75">
      <c r="A49" s="184"/>
    </row>
    <row r="50" ht="12.75">
      <c r="A50" s="184"/>
    </row>
    <row r="51" ht="12.75">
      <c r="A51" s="184"/>
    </row>
    <row r="52" ht="12.75">
      <c r="A52" s="184"/>
    </row>
    <row r="53" ht="12.75">
      <c r="A53" s="184"/>
    </row>
    <row r="54" ht="12.75">
      <c r="A54" s="184"/>
    </row>
    <row r="55" ht="12.75">
      <c r="A55" s="184"/>
    </row>
    <row r="56" ht="12.75">
      <c r="A56" s="184"/>
    </row>
    <row r="57" ht="12.75">
      <c r="A57" s="184"/>
    </row>
    <row r="58" ht="12.75">
      <c r="A58" s="184"/>
    </row>
    <row r="59" ht="12.75">
      <c r="A59" s="184"/>
    </row>
    <row r="60" ht="12.75">
      <c r="A60" s="184"/>
    </row>
    <row r="61" ht="12.75">
      <c r="A61" s="184"/>
    </row>
    <row r="62" ht="12.75">
      <c r="A62" s="184"/>
    </row>
    <row r="63" ht="12.75">
      <c r="A63" s="184"/>
    </row>
    <row r="64" ht="12.75">
      <c r="A64" s="184"/>
    </row>
    <row r="65" ht="12.75">
      <c r="A65" s="184"/>
    </row>
    <row r="66" ht="12.75">
      <c r="A66" s="184"/>
    </row>
    <row r="67" ht="12.75">
      <c r="A67" s="184"/>
    </row>
    <row r="68" ht="12.75">
      <c r="A68" s="184"/>
    </row>
    <row r="69" ht="12.75">
      <c r="A69" s="184"/>
    </row>
    <row r="70" ht="12.75">
      <c r="A70" s="184"/>
    </row>
    <row r="71" ht="12.75">
      <c r="A71" s="184"/>
    </row>
    <row r="72" ht="12.75">
      <c r="A72" s="184"/>
    </row>
    <row r="73" ht="12.75">
      <c r="A73" s="184"/>
    </row>
    <row r="74" ht="12.75">
      <c r="A74" s="184"/>
    </row>
    <row r="75" ht="12.75">
      <c r="A75" s="184"/>
    </row>
    <row r="76" ht="12.75">
      <c r="A76" s="184"/>
    </row>
    <row r="77" ht="12.75">
      <c r="A77" s="184"/>
    </row>
    <row r="78" ht="12.75">
      <c r="A78" s="184"/>
    </row>
    <row r="79" ht="12.75">
      <c r="A79" s="184"/>
    </row>
    <row r="80" ht="12.75">
      <c r="A80" s="184"/>
    </row>
    <row r="81" ht="12.75">
      <c r="A81" s="184"/>
    </row>
    <row r="82" ht="12.75">
      <c r="A82" s="184"/>
    </row>
    <row r="83" ht="12.75">
      <c r="A83" s="184"/>
    </row>
    <row r="84" ht="12.75">
      <c r="A84" s="184"/>
    </row>
  </sheetData>
  <mergeCells count="17">
    <mergeCell ref="A3:M3"/>
    <mergeCell ref="A4:M4"/>
    <mergeCell ref="A5:M5"/>
    <mergeCell ref="A1:M1"/>
    <mergeCell ref="B7:B10"/>
    <mergeCell ref="A7:A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M7:M10"/>
    <mergeCell ref="L7:L10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workbookViewId="0" topLeftCell="A1">
      <selection activeCell="B6" sqref="B1:H16384"/>
    </sheetView>
  </sheetViews>
  <sheetFormatPr defaultColWidth="11.421875" defaultRowHeight="12.75"/>
  <cols>
    <col min="1" max="1" width="14.7109375" style="24" customWidth="1"/>
    <col min="2" max="8" width="16.7109375" style="24" customWidth="1"/>
    <col min="9" max="16384" width="11.421875" style="24" customWidth="1"/>
  </cols>
  <sheetData>
    <row r="1" spans="1:8" ht="18">
      <c r="A1" s="269" t="s">
        <v>91</v>
      </c>
      <c r="B1" s="269"/>
      <c r="C1" s="269"/>
      <c r="D1" s="269"/>
      <c r="E1" s="269"/>
      <c r="F1" s="269"/>
      <c r="G1" s="269"/>
      <c r="H1" s="269"/>
    </row>
    <row r="2" ht="12.75">
      <c r="A2" s="285" t="s">
        <v>325</v>
      </c>
    </row>
    <row r="3" spans="1:8" ht="15">
      <c r="A3" s="247" t="s">
        <v>242</v>
      </c>
      <c r="B3" s="247"/>
      <c r="C3" s="247"/>
      <c r="D3" s="247"/>
      <c r="E3" s="247"/>
      <c r="F3" s="247"/>
      <c r="G3" s="247"/>
      <c r="H3" s="247"/>
    </row>
    <row r="4" spans="1:8" ht="15">
      <c r="A4" s="247" t="s">
        <v>0</v>
      </c>
      <c r="B4" s="247"/>
      <c r="C4" s="247"/>
      <c r="D4" s="247"/>
      <c r="E4" s="247"/>
      <c r="F4" s="247"/>
      <c r="G4" s="247"/>
      <c r="H4" s="247"/>
    </row>
    <row r="5" spans="1:8" ht="15">
      <c r="A5" s="247" t="s">
        <v>149</v>
      </c>
      <c r="B5" s="247"/>
      <c r="C5" s="247"/>
      <c r="D5" s="247"/>
      <c r="E5" s="247"/>
      <c r="F5" s="247"/>
      <c r="G5" s="247"/>
      <c r="H5" s="247"/>
    </row>
    <row r="6" ht="13.5" thickBot="1"/>
    <row r="7" spans="1:8" s="25" customFormat="1" ht="12.75">
      <c r="A7" s="249" t="s">
        <v>1</v>
      </c>
      <c r="B7" s="252" t="s">
        <v>122</v>
      </c>
      <c r="C7" s="252" t="s">
        <v>290</v>
      </c>
      <c r="D7" s="252" t="s">
        <v>291</v>
      </c>
      <c r="E7" s="252" t="s">
        <v>10</v>
      </c>
      <c r="F7" s="252" t="s">
        <v>125</v>
      </c>
      <c r="G7" s="252" t="s">
        <v>126</v>
      </c>
      <c r="H7" s="255" t="s">
        <v>285</v>
      </c>
    </row>
    <row r="8" spans="1:8" s="25" customFormat="1" ht="12.75">
      <c r="A8" s="250"/>
      <c r="B8" s="253"/>
      <c r="C8" s="253"/>
      <c r="D8" s="253"/>
      <c r="E8" s="253"/>
      <c r="F8" s="253"/>
      <c r="G8" s="253"/>
      <c r="H8" s="256"/>
    </row>
    <row r="9" spans="1:8" s="25" customFormat="1" ht="13.5" thickBot="1">
      <c r="A9" s="251"/>
      <c r="B9" s="254"/>
      <c r="C9" s="254"/>
      <c r="D9" s="254"/>
      <c r="E9" s="254"/>
      <c r="F9" s="254"/>
      <c r="G9" s="254"/>
      <c r="H9" s="257"/>
    </row>
    <row r="10" spans="1:8" s="25" customFormat="1" ht="12.75">
      <c r="A10" s="182">
        <v>1990</v>
      </c>
      <c r="B10" s="38">
        <v>24322.17497406633</v>
      </c>
      <c r="C10" s="38">
        <v>8834.5857473886</v>
      </c>
      <c r="D10" s="38">
        <f>B10-C10</f>
        <v>15487.589226677728</v>
      </c>
      <c r="E10" s="38">
        <v>1962.7139600927965</v>
      </c>
      <c r="F10" s="38">
        <v>292.1916507398459</v>
      </c>
      <c r="G10" s="38">
        <v>51.365337011527416</v>
      </c>
      <c r="H10" s="157">
        <f>D10-E10+F10-G10</f>
        <v>13765.701580313249</v>
      </c>
    </row>
    <row r="11" spans="1:8" s="25" customFormat="1" ht="12.75">
      <c r="A11" s="182">
        <v>1991</v>
      </c>
      <c r="B11" s="38">
        <v>24420.41951714688</v>
      </c>
      <c r="C11" s="38">
        <v>8954.806079279506</v>
      </c>
      <c r="D11" s="38">
        <f aca="true" t="shared" si="0" ref="D11:D19">B11-C11</f>
        <v>15465.613437867372</v>
      </c>
      <c r="E11" s="38">
        <v>2006.7796484499897</v>
      </c>
      <c r="F11" s="38">
        <v>330.67505679564385</v>
      </c>
      <c r="G11" s="38">
        <v>72.44243674347601</v>
      </c>
      <c r="H11" s="39">
        <f aca="true" t="shared" si="1" ref="H11:H19">D11-E11+F11-G11</f>
        <v>13717.06640946955</v>
      </c>
    </row>
    <row r="12" spans="1:8" s="25" customFormat="1" ht="12.75">
      <c r="A12" s="182">
        <v>1992</v>
      </c>
      <c r="B12" s="38">
        <v>23067.787230620364</v>
      </c>
      <c r="C12" s="38">
        <v>8954.605821890062</v>
      </c>
      <c r="D12" s="38">
        <f t="shared" si="0"/>
        <v>14113.181408730303</v>
      </c>
      <c r="E12" s="38">
        <v>1959.9771633671103</v>
      </c>
      <c r="F12" s="38">
        <v>352.34094214657483</v>
      </c>
      <c r="G12" s="38">
        <v>131.22569772697224</v>
      </c>
      <c r="H12" s="39">
        <f t="shared" si="1"/>
        <v>12374.319489782796</v>
      </c>
    </row>
    <row r="13" spans="1:8" s="25" customFormat="1" ht="12.75">
      <c r="A13" s="182">
        <v>1993</v>
      </c>
      <c r="B13" s="38">
        <v>24502.853543459187</v>
      </c>
      <c r="C13" s="38">
        <v>8575.08442297429</v>
      </c>
      <c r="D13" s="38">
        <f t="shared" si="0"/>
        <v>15927.769120484896</v>
      </c>
      <c r="E13" s="38">
        <v>1992.4167817484645</v>
      </c>
      <c r="F13" s="38">
        <v>797.4132439027322</v>
      </c>
      <c r="G13" s="38">
        <v>92.46683505222795</v>
      </c>
      <c r="H13" s="39">
        <f t="shared" si="1"/>
        <v>14640.298747586936</v>
      </c>
    </row>
    <row r="14" spans="1:8" s="25" customFormat="1" ht="12.75">
      <c r="A14" s="182">
        <v>1994</v>
      </c>
      <c r="B14" s="38">
        <v>27538.310730908852</v>
      </c>
      <c r="C14" s="38">
        <v>9266.037607364802</v>
      </c>
      <c r="D14" s="38">
        <f t="shared" si="0"/>
        <v>18272.27312354405</v>
      </c>
      <c r="E14" s="38">
        <v>2110.339994626952</v>
      </c>
      <c r="F14" s="38">
        <v>709.4292789056772</v>
      </c>
      <c r="G14" s="38">
        <v>99.2519514201916</v>
      </c>
      <c r="H14" s="39">
        <f t="shared" si="1"/>
        <v>16772.110456402585</v>
      </c>
    </row>
    <row r="15" spans="1:10" s="25" customFormat="1" ht="12.75">
      <c r="A15" s="182">
        <v>1995</v>
      </c>
      <c r="B15" s="38">
        <v>28529.481821565518</v>
      </c>
      <c r="C15" s="38">
        <v>9703.824323645018</v>
      </c>
      <c r="D15" s="38">
        <f t="shared" si="0"/>
        <v>18825.6574979205</v>
      </c>
      <c r="E15" s="38">
        <v>2277.0062031961825</v>
      </c>
      <c r="F15" s="38">
        <v>846.2442753597059</v>
      </c>
      <c r="G15" s="38">
        <v>52.94384172346231</v>
      </c>
      <c r="H15" s="39">
        <f t="shared" si="1"/>
        <v>17341.95172836056</v>
      </c>
      <c r="I15" s="34"/>
      <c r="J15" s="34"/>
    </row>
    <row r="16" spans="1:10" s="25" customFormat="1" ht="12.75">
      <c r="A16" s="182">
        <v>1996</v>
      </c>
      <c r="B16" s="38">
        <v>31925.699371533665</v>
      </c>
      <c r="C16" s="38">
        <v>10366.75654908466</v>
      </c>
      <c r="D16" s="38">
        <f t="shared" si="0"/>
        <v>21558.942822449004</v>
      </c>
      <c r="E16" s="38">
        <v>2395.2524065185776</v>
      </c>
      <c r="F16" s="38">
        <v>1125.2509225535803</v>
      </c>
      <c r="G16" s="38">
        <v>112.65105531114396</v>
      </c>
      <c r="H16" s="39">
        <f>D16-E16+F16-G16</f>
        <v>20176.29028317286</v>
      </c>
      <c r="I16" s="34"/>
      <c r="J16" s="34"/>
    </row>
    <row r="17" spans="1:10" s="25" customFormat="1" ht="12.75">
      <c r="A17" s="182">
        <v>1997</v>
      </c>
      <c r="B17" s="38">
        <v>33672.870764331135</v>
      </c>
      <c r="C17" s="38">
        <v>10930.457436244635</v>
      </c>
      <c r="D17" s="38">
        <f t="shared" si="0"/>
        <v>22742.4133280865</v>
      </c>
      <c r="E17" s="38">
        <v>2517.9937948144675</v>
      </c>
      <c r="F17" s="38">
        <v>953.8596997343526</v>
      </c>
      <c r="G17" s="38">
        <v>119.2100110526126</v>
      </c>
      <c r="H17" s="39">
        <f t="shared" si="1"/>
        <v>21059.06922195377</v>
      </c>
      <c r="I17" s="34"/>
      <c r="J17" s="34"/>
    </row>
    <row r="18" spans="1:10" s="25" customFormat="1" ht="12.75">
      <c r="A18" s="182">
        <v>1998</v>
      </c>
      <c r="B18" s="38">
        <v>34209.8603615208</v>
      </c>
      <c r="C18" s="38">
        <v>11015.618710768935</v>
      </c>
      <c r="D18" s="38">
        <f>B18-C18</f>
        <v>23194.241650751865</v>
      </c>
      <c r="E18" s="38">
        <v>2584.7417731299506</v>
      </c>
      <c r="F18" s="38">
        <v>999.0479968266561</v>
      </c>
      <c r="G18" s="38">
        <v>124.53621786087773</v>
      </c>
      <c r="H18" s="39">
        <f t="shared" si="1"/>
        <v>21484.011656587692</v>
      </c>
      <c r="I18" s="34"/>
      <c r="J18" s="34"/>
    </row>
    <row r="19" spans="1:10" s="25" customFormat="1" ht="12.75">
      <c r="A19" s="182" t="s">
        <v>86</v>
      </c>
      <c r="B19" s="38">
        <v>33713.335</v>
      </c>
      <c r="C19" s="38">
        <v>12048.274000000001</v>
      </c>
      <c r="D19" s="38">
        <f t="shared" si="0"/>
        <v>21665.060999999998</v>
      </c>
      <c r="E19" s="38">
        <v>2661.787</v>
      </c>
      <c r="F19" s="38">
        <v>959.118</v>
      </c>
      <c r="G19" s="38">
        <v>128.608</v>
      </c>
      <c r="H19" s="39">
        <f t="shared" si="1"/>
        <v>19833.783999999996</v>
      </c>
      <c r="I19" s="34"/>
      <c r="J19" s="34"/>
    </row>
    <row r="20" spans="1:10" ht="12.75">
      <c r="A20" s="182">
        <v>2000</v>
      </c>
      <c r="B20" s="38">
        <v>36282.136000000006</v>
      </c>
      <c r="C20" s="38">
        <v>13468.33</v>
      </c>
      <c r="D20" s="38">
        <v>22813.806000000004</v>
      </c>
      <c r="E20" s="38">
        <v>2776.891</v>
      </c>
      <c r="F20" s="38">
        <v>1306.59</v>
      </c>
      <c r="G20" s="38">
        <v>135.862</v>
      </c>
      <c r="H20" s="39">
        <v>21207.643000000004</v>
      </c>
      <c r="I20" s="43"/>
      <c r="J20" s="34"/>
    </row>
    <row r="21" spans="1:10" ht="12.75">
      <c r="A21" s="182">
        <v>2001</v>
      </c>
      <c r="B21" s="38">
        <v>38507.9</v>
      </c>
      <c r="C21" s="38">
        <v>13813.032</v>
      </c>
      <c r="D21" s="38">
        <v>24694.867999999995</v>
      </c>
      <c r="E21" s="38">
        <v>3140.5</v>
      </c>
      <c r="F21" s="38">
        <v>2363.8</v>
      </c>
      <c r="G21" s="38">
        <v>142.7</v>
      </c>
      <c r="H21" s="39">
        <v>23775.467999999993</v>
      </c>
      <c r="I21" s="43"/>
      <c r="J21" s="34"/>
    </row>
    <row r="22" spans="1:10" ht="12.75">
      <c r="A22" s="182">
        <v>2002</v>
      </c>
      <c r="B22" s="38">
        <v>39066.4</v>
      </c>
      <c r="C22" s="38">
        <v>14623.308999999997</v>
      </c>
      <c r="D22" s="38">
        <v>24443.090999999997</v>
      </c>
      <c r="E22" s="38">
        <v>3264.5</v>
      </c>
      <c r="F22" s="38">
        <v>2343.6</v>
      </c>
      <c r="G22" s="38">
        <v>147.8</v>
      </c>
      <c r="H22" s="39">
        <v>23374.390999999996</v>
      </c>
      <c r="I22" s="43"/>
      <c r="J22" s="34"/>
    </row>
    <row r="23" spans="1:10" ht="12.75">
      <c r="A23" s="182">
        <v>2003</v>
      </c>
      <c r="B23" s="38">
        <v>42155.48</v>
      </c>
      <c r="C23" s="38">
        <v>14846.830999999998</v>
      </c>
      <c r="D23" s="38">
        <v>27308.648999999998</v>
      </c>
      <c r="E23" s="38">
        <v>3358.6</v>
      </c>
      <c r="F23" s="38">
        <v>2529.8</v>
      </c>
      <c r="G23" s="38">
        <v>155.9</v>
      </c>
      <c r="H23" s="39">
        <v>26323.948999999997</v>
      </c>
      <c r="I23" s="43"/>
      <c r="J23" s="34"/>
    </row>
    <row r="24" spans="1:10" ht="12.75">
      <c r="A24" s="182">
        <v>2004</v>
      </c>
      <c r="B24" s="38">
        <v>41623.58</v>
      </c>
      <c r="C24" s="38">
        <v>15091.671000000002</v>
      </c>
      <c r="D24" s="38">
        <v>26531.909</v>
      </c>
      <c r="E24" s="38">
        <v>3511.2</v>
      </c>
      <c r="F24" s="38">
        <v>2567.9</v>
      </c>
      <c r="G24" s="38">
        <v>165.8</v>
      </c>
      <c r="H24" s="39">
        <v>25422.809</v>
      </c>
      <c r="I24" s="43"/>
      <c r="J24" s="34"/>
    </row>
    <row r="25" spans="1:10" ht="12.75">
      <c r="A25" s="182">
        <v>2005</v>
      </c>
      <c r="B25" s="38">
        <v>39599.244</v>
      </c>
      <c r="C25" s="38">
        <v>15062.165</v>
      </c>
      <c r="D25" s="38">
        <v>24537.078999999998</v>
      </c>
      <c r="E25" s="38">
        <v>3649.991</v>
      </c>
      <c r="F25" s="38">
        <v>2358.146</v>
      </c>
      <c r="G25" s="38">
        <v>171.351</v>
      </c>
      <c r="H25" s="39">
        <v>23073.982999999997</v>
      </c>
      <c r="I25" s="43"/>
      <c r="J25" s="34"/>
    </row>
    <row r="26" spans="1:10" ht="12.75">
      <c r="A26" s="182" t="s">
        <v>297</v>
      </c>
      <c r="B26" s="38">
        <v>37326.632</v>
      </c>
      <c r="C26" s="38">
        <v>15167.438</v>
      </c>
      <c r="D26" s="38">
        <v>22159.293999999994</v>
      </c>
      <c r="E26" s="38">
        <v>3833.027</v>
      </c>
      <c r="F26" s="38">
        <v>4665.384</v>
      </c>
      <c r="G26" s="38">
        <v>177.456</v>
      </c>
      <c r="H26" s="39">
        <v>22814.194999999992</v>
      </c>
      <c r="I26" s="43"/>
      <c r="J26" s="34"/>
    </row>
    <row r="27" spans="1:10" ht="12.75">
      <c r="A27" s="183" t="s">
        <v>298</v>
      </c>
      <c r="B27" s="148">
        <v>40202.039000000004</v>
      </c>
      <c r="C27" s="148">
        <v>16500.39</v>
      </c>
      <c r="D27" s="148">
        <v>23701.649000000005</v>
      </c>
      <c r="E27" s="148">
        <v>4048.799</v>
      </c>
      <c r="F27" s="148">
        <v>5561.6</v>
      </c>
      <c r="G27" s="148">
        <v>183.667</v>
      </c>
      <c r="H27" s="208">
        <v>25030.683000000005</v>
      </c>
      <c r="I27" s="43"/>
      <c r="J27" s="34"/>
    </row>
    <row r="28" spans="1:11" ht="12.75">
      <c r="A28" s="184" t="s">
        <v>316</v>
      </c>
      <c r="K28" s="42"/>
    </row>
    <row r="29" spans="1:10" ht="12.75">
      <c r="A29" s="184" t="s">
        <v>85</v>
      </c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2.75">
      <c r="A30" s="184" t="s">
        <v>209</v>
      </c>
      <c r="B30" s="34"/>
      <c r="C30" s="34"/>
      <c r="D30" s="34"/>
      <c r="E30" s="34"/>
      <c r="F30" s="34"/>
      <c r="G30" s="34"/>
      <c r="H30" s="34"/>
      <c r="I30" s="34"/>
      <c r="J30" s="34"/>
    </row>
    <row r="31" spans="8:10" ht="12.75">
      <c r="H31" s="34"/>
      <c r="I31" s="34"/>
      <c r="J31" s="34"/>
    </row>
    <row r="32" spans="1:10" ht="12.75">
      <c r="A32" s="18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2.75">
      <c r="A33" s="18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2.75">
      <c r="A34" s="18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2.75">
      <c r="A35" s="18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18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2.75">
      <c r="A37" s="184"/>
      <c r="B37" s="34"/>
      <c r="C37" s="34"/>
      <c r="D37" s="34"/>
      <c r="E37" s="34"/>
      <c r="F37" s="34"/>
      <c r="G37" s="34"/>
      <c r="H37" s="34"/>
      <c r="I37" s="34"/>
      <c r="J37" s="34"/>
    </row>
    <row r="38" ht="12.75">
      <c r="A38" s="184"/>
    </row>
    <row r="39" ht="12.75">
      <c r="A39" s="184"/>
    </row>
    <row r="40" ht="12.75">
      <c r="A40" s="184"/>
    </row>
    <row r="41" ht="12.75">
      <c r="A41" s="184"/>
    </row>
    <row r="42" ht="12.75">
      <c r="A42" s="184"/>
    </row>
    <row r="43" ht="12.75">
      <c r="A43" s="184"/>
    </row>
    <row r="44" ht="12.75">
      <c r="A44" s="184"/>
    </row>
    <row r="45" ht="12.75">
      <c r="A45" s="184"/>
    </row>
    <row r="46" ht="12.75">
      <c r="A46" s="184"/>
    </row>
    <row r="47" ht="12.75">
      <c r="A47" s="184"/>
    </row>
    <row r="48" ht="12.75">
      <c r="A48" s="184"/>
    </row>
    <row r="49" ht="12.75">
      <c r="A49" s="184"/>
    </row>
    <row r="50" ht="12.75">
      <c r="A50" s="184"/>
    </row>
    <row r="51" ht="12.75">
      <c r="A51" s="184"/>
    </row>
    <row r="52" ht="12.75">
      <c r="A52" s="184"/>
    </row>
    <row r="53" ht="12.75">
      <c r="A53" s="184"/>
    </row>
    <row r="54" ht="12.75">
      <c r="A54" s="184"/>
    </row>
    <row r="55" ht="12.75">
      <c r="A55" s="184"/>
    </row>
    <row r="56" ht="12.75">
      <c r="A56" s="184"/>
    </row>
    <row r="57" ht="12.75">
      <c r="A57" s="184"/>
    </row>
    <row r="58" ht="12.75">
      <c r="A58" s="184"/>
    </row>
    <row r="59" ht="12.75">
      <c r="A59" s="184"/>
    </row>
    <row r="60" ht="12.75">
      <c r="A60" s="184"/>
    </row>
    <row r="61" ht="12.75">
      <c r="A61" s="184"/>
    </row>
    <row r="62" ht="12.75">
      <c r="A62" s="184"/>
    </row>
    <row r="63" ht="12.75">
      <c r="A63" s="184"/>
    </row>
    <row r="64" ht="12.75">
      <c r="A64" s="184"/>
    </row>
    <row r="65" ht="12.75">
      <c r="A65" s="184"/>
    </row>
    <row r="66" ht="12.75">
      <c r="A66" s="184"/>
    </row>
    <row r="67" ht="12.75">
      <c r="A67" s="184"/>
    </row>
    <row r="68" ht="12.75">
      <c r="A68" s="184"/>
    </row>
    <row r="69" ht="12.75">
      <c r="A69" s="184"/>
    </row>
    <row r="70" ht="12.75">
      <c r="A70" s="184"/>
    </row>
    <row r="71" ht="12.75">
      <c r="A71" s="184"/>
    </row>
    <row r="72" ht="12.75">
      <c r="A72" s="184"/>
    </row>
    <row r="73" ht="12.75">
      <c r="A73" s="184"/>
    </row>
    <row r="74" ht="12.75">
      <c r="A74" s="184"/>
    </row>
    <row r="75" ht="12.75">
      <c r="A75" s="184"/>
    </row>
    <row r="76" ht="12.75">
      <c r="A76" s="184"/>
    </row>
    <row r="77" ht="12.75">
      <c r="A77" s="184"/>
    </row>
    <row r="78" ht="12.75">
      <c r="A78" s="184"/>
    </row>
    <row r="79" ht="12.75">
      <c r="A79" s="184"/>
    </row>
    <row r="80" ht="12.75">
      <c r="A80" s="184"/>
    </row>
  </sheetData>
  <mergeCells count="12">
    <mergeCell ref="E7:E9"/>
    <mergeCell ref="F7:F9"/>
    <mergeCell ref="G7:G9"/>
    <mergeCell ref="H7:H9"/>
    <mergeCell ref="A7:A9"/>
    <mergeCell ref="B7:B9"/>
    <mergeCell ref="C7:C9"/>
    <mergeCell ref="D7:D9"/>
    <mergeCell ref="A3:H3"/>
    <mergeCell ref="A4:H4"/>
    <mergeCell ref="A5:H5"/>
    <mergeCell ref="A1:H1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5"/>
  <sheetViews>
    <sheetView zoomScale="75" zoomScaleNormal="75" workbookViewId="0" topLeftCell="A34">
      <selection activeCell="A55" sqref="A55:K55"/>
    </sheetView>
  </sheetViews>
  <sheetFormatPr defaultColWidth="11.421875" defaultRowHeight="12.75"/>
  <cols>
    <col min="1" max="1" width="40.57421875" style="42" customWidth="1"/>
    <col min="2" max="10" width="9.7109375" style="24" customWidth="1"/>
    <col min="11" max="13" width="9.7109375" style="42" customWidth="1"/>
    <col min="14" max="14" width="12.00390625" style="24" bestFit="1" customWidth="1"/>
    <col min="15" max="16384" width="11.421875" style="24" customWidth="1"/>
  </cols>
  <sheetData>
    <row r="1" spans="1:13" ht="18" customHeight="1">
      <c r="A1" s="269" t="s">
        <v>91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ht="12.75">
      <c r="A2" s="286" t="s">
        <v>325</v>
      </c>
    </row>
    <row r="3" spans="1:13" ht="15">
      <c r="A3" s="247" t="s">
        <v>243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15">
      <c r="A4" s="247" t="s">
        <v>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</row>
    <row r="5" spans="1:13" ht="15">
      <c r="A5" s="247" t="s">
        <v>149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</row>
    <row r="6" ht="13.5" thickBot="1"/>
    <row r="7" spans="1:40" s="34" customFormat="1" ht="13.5" thickBot="1">
      <c r="A7" s="99"/>
      <c r="B7" s="187">
        <v>1995</v>
      </c>
      <c r="C7" s="188">
        <v>1996</v>
      </c>
      <c r="D7" s="187">
        <v>1997</v>
      </c>
      <c r="E7" s="188">
        <v>1998</v>
      </c>
      <c r="F7" s="187">
        <v>1999</v>
      </c>
      <c r="G7" s="187">
        <v>2000</v>
      </c>
      <c r="H7" s="187">
        <v>2001</v>
      </c>
      <c r="I7" s="187">
        <v>2002</v>
      </c>
      <c r="J7" s="187">
        <v>2003</v>
      </c>
      <c r="K7" s="187">
        <v>2004</v>
      </c>
      <c r="L7" s="187">
        <v>2005</v>
      </c>
      <c r="M7" s="187" t="s">
        <v>297</v>
      </c>
      <c r="N7" s="187" t="s">
        <v>298</v>
      </c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</row>
    <row r="8" spans="1:14" s="34" customFormat="1" ht="12.75">
      <c r="A8" s="102" t="s">
        <v>169</v>
      </c>
      <c r="B8" s="103">
        <v>28529.481821565518</v>
      </c>
      <c r="C8" s="103">
        <v>31925.699371533665</v>
      </c>
      <c r="D8" s="103">
        <v>33672.870764331135</v>
      </c>
      <c r="E8" s="103">
        <v>34209.8603615208</v>
      </c>
      <c r="F8" s="103">
        <v>33713.335</v>
      </c>
      <c r="G8" s="103">
        <v>36282.136000000006</v>
      </c>
      <c r="H8" s="103">
        <v>38507.9</v>
      </c>
      <c r="I8" s="103">
        <v>39066.4</v>
      </c>
      <c r="J8" s="103">
        <v>42155.48</v>
      </c>
      <c r="K8" s="103">
        <v>41623.58</v>
      </c>
      <c r="L8" s="103">
        <v>39599.244</v>
      </c>
      <c r="M8" s="103">
        <v>37326.632</v>
      </c>
      <c r="N8" s="212">
        <v>40202.039000000004</v>
      </c>
    </row>
    <row r="9" spans="1:14" s="34" customFormat="1" ht="12.75">
      <c r="A9" s="80" t="s">
        <v>11</v>
      </c>
      <c r="B9" s="47">
        <v>16986.498301738127</v>
      </c>
      <c r="C9" s="47">
        <v>19169.87462657916</v>
      </c>
      <c r="D9" s="47">
        <v>20523.496229586624</v>
      </c>
      <c r="E9" s="47">
        <v>21452.981639224454</v>
      </c>
      <c r="F9" s="47">
        <v>21112.555999999997</v>
      </c>
      <c r="G9" s="126">
        <v>22463.705000000005</v>
      </c>
      <c r="H9" s="47">
        <v>22346.5</v>
      </c>
      <c r="I9" s="47">
        <v>24054.4</v>
      </c>
      <c r="J9" s="47">
        <v>27125.98</v>
      </c>
      <c r="K9" s="47">
        <v>26667.08</v>
      </c>
      <c r="L9" s="47">
        <v>24100.411999999997</v>
      </c>
      <c r="M9" s="47">
        <v>21741.514</v>
      </c>
      <c r="N9" s="77">
        <v>24346.6</v>
      </c>
    </row>
    <row r="10" spans="1:14" s="34" customFormat="1" ht="12.75">
      <c r="A10" s="79" t="s">
        <v>12</v>
      </c>
      <c r="B10" s="36">
        <v>2682.454946954672</v>
      </c>
      <c r="C10" s="36">
        <v>4177.53531378842</v>
      </c>
      <c r="D10" s="36">
        <v>3740.3293030363134</v>
      </c>
      <c r="E10" s="36">
        <v>3999.5750780113717</v>
      </c>
      <c r="F10" s="36">
        <v>3464.316</v>
      </c>
      <c r="G10" s="36">
        <v>4316.361</v>
      </c>
      <c r="H10" s="36">
        <v>3786.1</v>
      </c>
      <c r="I10" s="36">
        <v>4093.4</v>
      </c>
      <c r="J10" s="36">
        <v>4190.6</v>
      </c>
      <c r="K10" s="36">
        <v>4652.8</v>
      </c>
      <c r="L10" s="36">
        <v>3101.098</v>
      </c>
      <c r="M10" s="36">
        <v>2907.104</v>
      </c>
      <c r="N10" s="213">
        <v>4686.6</v>
      </c>
    </row>
    <row r="11" spans="1:14" s="34" customFormat="1" ht="15" customHeight="1">
      <c r="A11" s="79" t="s">
        <v>150</v>
      </c>
      <c r="B11" s="36">
        <v>1727.7696663962115</v>
      </c>
      <c r="C11" s="36">
        <v>1732.7326254432464</v>
      </c>
      <c r="D11" s="36">
        <v>1683.0985913418197</v>
      </c>
      <c r="E11" s="36">
        <v>1686.1706611493755</v>
      </c>
      <c r="F11" s="36">
        <v>1566.04</v>
      </c>
      <c r="G11" s="36">
        <v>1605.788</v>
      </c>
      <c r="H11" s="36">
        <v>1535.5</v>
      </c>
      <c r="I11" s="36">
        <v>1630.3</v>
      </c>
      <c r="J11" s="36">
        <v>1382.5</v>
      </c>
      <c r="K11" s="36">
        <v>1599.5</v>
      </c>
      <c r="L11" s="36">
        <v>1236.518</v>
      </c>
      <c r="M11" s="36">
        <v>795.662</v>
      </c>
      <c r="N11" s="213">
        <v>778.1</v>
      </c>
    </row>
    <row r="12" spans="1:14" s="34" customFormat="1" ht="12.75">
      <c r="A12" s="79" t="s">
        <v>13</v>
      </c>
      <c r="B12" s="36">
        <v>647.2721833026818</v>
      </c>
      <c r="C12" s="36">
        <v>722.6197184678999</v>
      </c>
      <c r="D12" s="36">
        <v>710.616432073612</v>
      </c>
      <c r="E12" s="36">
        <v>880.5953326962606</v>
      </c>
      <c r="F12" s="36">
        <v>605.845</v>
      </c>
      <c r="G12" s="36">
        <v>628.106</v>
      </c>
      <c r="H12" s="36">
        <v>618.6</v>
      </c>
      <c r="I12" s="36">
        <v>577.9</v>
      </c>
      <c r="J12" s="36">
        <v>571.2</v>
      </c>
      <c r="K12" s="36">
        <v>674.6</v>
      </c>
      <c r="L12" s="36">
        <v>620.032</v>
      </c>
      <c r="M12" s="36">
        <v>651.675</v>
      </c>
      <c r="N12" s="213">
        <v>687.5</v>
      </c>
    </row>
    <row r="13" spans="1:14" s="34" customFormat="1" ht="15" customHeight="1">
      <c r="A13" s="79" t="s">
        <v>151</v>
      </c>
      <c r="B13" s="36">
        <v>4102.255107016215</v>
      </c>
      <c r="C13" s="36">
        <v>4543.745238607816</v>
      </c>
      <c r="D13" s="36">
        <v>5076.394571237965</v>
      </c>
      <c r="E13" s="36">
        <v>5408.367607088337</v>
      </c>
      <c r="F13" s="36">
        <v>5313.026</v>
      </c>
      <c r="G13" s="36">
        <v>6106.816</v>
      </c>
      <c r="H13" s="36">
        <v>6567.3</v>
      </c>
      <c r="I13" s="36">
        <v>7106.9</v>
      </c>
      <c r="J13" s="36">
        <v>9270.6</v>
      </c>
      <c r="K13" s="36">
        <v>7983.2</v>
      </c>
      <c r="L13" s="36">
        <v>8425.303</v>
      </c>
      <c r="M13" s="36">
        <v>7330.135</v>
      </c>
      <c r="N13" s="213">
        <v>7940</v>
      </c>
    </row>
    <row r="14" spans="1:14" s="34" customFormat="1" ht="12.75">
      <c r="A14" s="79" t="s">
        <v>14</v>
      </c>
      <c r="B14" s="36">
        <v>796.9404495871047</v>
      </c>
      <c r="C14" s="36">
        <v>470.9837764054668</v>
      </c>
      <c r="D14" s="36">
        <v>443.3540648011251</v>
      </c>
      <c r="E14" s="36">
        <v>559.3583199728342</v>
      </c>
      <c r="F14" s="36">
        <v>500.267</v>
      </c>
      <c r="G14" s="36">
        <v>481.368</v>
      </c>
      <c r="H14" s="36">
        <v>584.6</v>
      </c>
      <c r="I14" s="36">
        <v>490</v>
      </c>
      <c r="J14" s="36">
        <v>566.3</v>
      </c>
      <c r="K14" s="36">
        <v>584.8</v>
      </c>
      <c r="L14" s="36">
        <v>414.259</v>
      </c>
      <c r="M14" s="36">
        <v>544.614</v>
      </c>
      <c r="N14" s="213">
        <v>594.7</v>
      </c>
    </row>
    <row r="15" spans="1:14" s="34" customFormat="1" ht="15" customHeight="1">
      <c r="A15" s="79" t="s">
        <v>152</v>
      </c>
      <c r="B15" s="36">
        <v>4464.843892490955</v>
      </c>
      <c r="C15" s="36">
        <v>4581.12702086714</v>
      </c>
      <c r="D15" s="36">
        <v>4847.200231023043</v>
      </c>
      <c r="E15" s="36">
        <v>5000.869346441407</v>
      </c>
      <c r="F15" s="36">
        <v>5141.716</v>
      </c>
      <c r="G15" s="36">
        <v>5131.376</v>
      </c>
      <c r="H15" s="36">
        <v>5678.4</v>
      </c>
      <c r="I15" s="36">
        <v>5544.4</v>
      </c>
      <c r="J15" s="36">
        <v>6728.4</v>
      </c>
      <c r="K15" s="36">
        <v>5974.5</v>
      </c>
      <c r="L15" s="36">
        <v>5915.522</v>
      </c>
      <c r="M15" s="36">
        <v>5878.113</v>
      </c>
      <c r="N15" s="213">
        <v>6296.2</v>
      </c>
    </row>
    <row r="16" spans="1:14" s="34" customFormat="1" ht="12.75">
      <c r="A16" s="79" t="s">
        <v>15</v>
      </c>
      <c r="B16" s="36">
        <v>703.4491911579099</v>
      </c>
      <c r="C16" s="36">
        <v>1008.8226704410226</v>
      </c>
      <c r="D16" s="36">
        <v>1009.3700130539828</v>
      </c>
      <c r="E16" s="36">
        <v>1011.4656745399252</v>
      </c>
      <c r="F16" s="36">
        <v>1350.622</v>
      </c>
      <c r="G16" s="36">
        <v>1516.258</v>
      </c>
      <c r="H16" s="36">
        <v>871.5</v>
      </c>
      <c r="I16" s="36">
        <v>1094.6</v>
      </c>
      <c r="J16" s="36">
        <v>1364.4</v>
      </c>
      <c r="K16" s="36">
        <v>1180.64</v>
      </c>
      <c r="L16" s="36">
        <v>853.262</v>
      </c>
      <c r="M16" s="36">
        <v>901.113</v>
      </c>
      <c r="N16" s="213">
        <v>842.6</v>
      </c>
    </row>
    <row r="17" spans="1:14" s="34" customFormat="1" ht="12.75">
      <c r="A17" s="79" t="s">
        <v>16</v>
      </c>
      <c r="B17" s="36">
        <v>1705.7260042371356</v>
      </c>
      <c r="C17" s="36">
        <v>1241.1948216316275</v>
      </c>
      <c r="D17" s="36">
        <v>2359.10552979217</v>
      </c>
      <c r="E17" s="36">
        <v>2171.574255898934</v>
      </c>
      <c r="F17" s="36">
        <v>2159.426</v>
      </c>
      <c r="G17" s="36">
        <v>1654.919</v>
      </c>
      <c r="H17" s="36">
        <v>1981.2</v>
      </c>
      <c r="I17" s="36">
        <v>2801.6</v>
      </c>
      <c r="J17" s="36">
        <v>2160.34</v>
      </c>
      <c r="K17" s="36">
        <v>3176.14</v>
      </c>
      <c r="L17" s="36">
        <v>2844.942</v>
      </c>
      <c r="M17" s="36">
        <v>2044.582</v>
      </c>
      <c r="N17" s="213">
        <v>1829.8</v>
      </c>
    </row>
    <row r="18" spans="1:14" s="34" customFormat="1" ht="12.75">
      <c r="A18" s="79" t="s">
        <v>17</v>
      </c>
      <c r="B18" s="36">
        <v>155.7868605952424</v>
      </c>
      <c r="C18" s="36">
        <v>691.1134409265203</v>
      </c>
      <c r="D18" s="36">
        <v>654.0274932265936</v>
      </c>
      <c r="E18" s="36">
        <v>735.0053634260094</v>
      </c>
      <c r="F18" s="36">
        <v>1011.298</v>
      </c>
      <c r="G18" s="36">
        <v>1022.713</v>
      </c>
      <c r="H18" s="133">
        <v>723.3</v>
      </c>
      <c r="I18" s="133">
        <v>715.3</v>
      </c>
      <c r="J18" s="133">
        <v>891.64</v>
      </c>
      <c r="K18" s="133">
        <v>840.9</v>
      </c>
      <c r="L18" s="133">
        <v>689.476</v>
      </c>
      <c r="M18" s="133">
        <v>688.516</v>
      </c>
      <c r="N18" s="214">
        <v>691.1</v>
      </c>
    </row>
    <row r="19" spans="1:14" s="34" customFormat="1" ht="12.75">
      <c r="A19" s="80" t="s">
        <v>18</v>
      </c>
      <c r="B19" s="47">
        <v>10494.31327659178</v>
      </c>
      <c r="C19" s="47">
        <v>11606.38536345606</v>
      </c>
      <c r="D19" s="47">
        <v>11923.316539774982</v>
      </c>
      <c r="E19" s="47">
        <v>11526.090144429218</v>
      </c>
      <c r="F19" s="47">
        <v>11205.662</v>
      </c>
      <c r="G19" s="47">
        <v>12355.138</v>
      </c>
      <c r="H19" s="47">
        <v>14596.1</v>
      </c>
      <c r="I19" s="47">
        <v>13306.9</v>
      </c>
      <c r="J19" s="47">
        <v>13547.8</v>
      </c>
      <c r="K19" s="47">
        <v>13415</v>
      </c>
      <c r="L19" s="47">
        <v>13967.645</v>
      </c>
      <c r="M19" s="47">
        <v>14064.715</v>
      </c>
      <c r="N19" s="77">
        <v>14295.939000000002</v>
      </c>
    </row>
    <row r="20" spans="1:14" s="34" customFormat="1" ht="12.75">
      <c r="A20" s="79" t="s">
        <v>19</v>
      </c>
      <c r="B20" s="36">
        <v>7898.379600068515</v>
      </c>
      <c r="C20" s="36">
        <v>8878.86185946534</v>
      </c>
      <c r="D20" s="36">
        <v>9146.602904222711</v>
      </c>
      <c r="E20" s="36">
        <v>8646.61617935403</v>
      </c>
      <c r="F20" s="36">
        <v>8382.289</v>
      </c>
      <c r="G20" s="36">
        <v>9244.177000000001</v>
      </c>
      <c r="H20" s="36">
        <v>11149.5</v>
      </c>
      <c r="I20" s="36">
        <v>9907.9</v>
      </c>
      <c r="J20" s="36">
        <v>10103.5</v>
      </c>
      <c r="K20" s="36">
        <v>9781.8</v>
      </c>
      <c r="L20" s="36">
        <v>10191.058</v>
      </c>
      <c r="M20" s="36">
        <v>10788.841</v>
      </c>
      <c r="N20" s="213">
        <v>10612.3</v>
      </c>
    </row>
    <row r="21" spans="1:14" s="34" customFormat="1" ht="12.75">
      <c r="A21" s="79" t="s">
        <v>20</v>
      </c>
      <c r="B21" s="36">
        <v>2036.8657543723632</v>
      </c>
      <c r="C21" s="36">
        <v>2101.296250940584</v>
      </c>
      <c r="D21" s="36">
        <v>2167.4356171913505</v>
      </c>
      <c r="E21" s="36">
        <v>2414.87656008919</v>
      </c>
      <c r="F21" s="36">
        <v>2407.06</v>
      </c>
      <c r="G21" s="36">
        <v>2139.121</v>
      </c>
      <c r="H21" s="36">
        <v>2161.2</v>
      </c>
      <c r="I21" s="36">
        <v>2428.9</v>
      </c>
      <c r="J21" s="36">
        <v>2513.8</v>
      </c>
      <c r="K21" s="36">
        <v>2339.2</v>
      </c>
      <c r="L21" s="36">
        <v>2351.637</v>
      </c>
      <c r="M21" s="36">
        <v>2432.003</v>
      </c>
      <c r="N21" s="213">
        <v>2153.5</v>
      </c>
    </row>
    <row r="22" spans="1:14" s="34" customFormat="1" ht="12.75">
      <c r="A22" s="79" t="s">
        <v>21</v>
      </c>
      <c r="B22" s="36">
        <v>3035.808218191434</v>
      </c>
      <c r="C22" s="36">
        <v>3463.1367120851514</v>
      </c>
      <c r="D22" s="36">
        <v>3776.8925694409386</v>
      </c>
      <c r="E22" s="36">
        <v>3081.756695851814</v>
      </c>
      <c r="F22" s="36">
        <v>3014.905</v>
      </c>
      <c r="G22" s="36">
        <v>3794.275</v>
      </c>
      <c r="H22" s="36">
        <v>4963.4</v>
      </c>
      <c r="I22" s="36">
        <v>3971.6</v>
      </c>
      <c r="J22" s="36">
        <v>3884.6</v>
      </c>
      <c r="K22" s="36">
        <v>4055.5</v>
      </c>
      <c r="L22" s="36">
        <v>4291.166</v>
      </c>
      <c r="M22" s="36">
        <v>4791.614</v>
      </c>
      <c r="N22" s="213">
        <v>4718.3</v>
      </c>
    </row>
    <row r="23" spans="1:14" s="34" customFormat="1" ht="12.75">
      <c r="A23" s="79" t="s">
        <v>22</v>
      </c>
      <c r="B23" s="36">
        <v>64.5733032827281</v>
      </c>
      <c r="C23" s="36">
        <v>66.1803979842054</v>
      </c>
      <c r="D23" s="36">
        <v>76.93636855865277</v>
      </c>
      <c r="E23" s="36">
        <v>69.47339007488611</v>
      </c>
      <c r="F23" s="36">
        <v>60.912</v>
      </c>
      <c r="G23" s="36">
        <v>68.812</v>
      </c>
      <c r="H23" s="36">
        <v>78.2</v>
      </c>
      <c r="I23" s="36">
        <v>77.3</v>
      </c>
      <c r="J23" s="36">
        <v>80</v>
      </c>
      <c r="K23" s="36">
        <v>85.5</v>
      </c>
      <c r="L23" s="36">
        <v>83.948</v>
      </c>
      <c r="M23" s="36">
        <v>87.823</v>
      </c>
      <c r="N23" s="213">
        <v>84.8</v>
      </c>
    </row>
    <row r="24" spans="1:14" s="34" customFormat="1" ht="12.75">
      <c r="A24" s="79" t="s">
        <v>23</v>
      </c>
      <c r="B24" s="36">
        <v>1369.3544550322745</v>
      </c>
      <c r="C24" s="36">
        <v>1712.1897359092713</v>
      </c>
      <c r="D24" s="36">
        <v>1611.8667561633793</v>
      </c>
      <c r="E24" s="36">
        <v>1553.1309605916363</v>
      </c>
      <c r="F24" s="36">
        <v>1494.559</v>
      </c>
      <c r="G24" s="36">
        <v>1694.222</v>
      </c>
      <c r="H24" s="36">
        <v>1743.4</v>
      </c>
      <c r="I24" s="36">
        <v>1816.2</v>
      </c>
      <c r="J24" s="36">
        <v>1777.8</v>
      </c>
      <c r="K24" s="36">
        <v>1687.9</v>
      </c>
      <c r="L24" s="36">
        <v>1798.355</v>
      </c>
      <c r="M24" s="36">
        <v>1690.436</v>
      </c>
      <c r="N24" s="213">
        <v>1643.6</v>
      </c>
    </row>
    <row r="25" spans="1:14" s="34" customFormat="1" ht="12.75">
      <c r="A25" s="79" t="s">
        <v>24</v>
      </c>
      <c r="B25" s="36">
        <v>1066.961730331879</v>
      </c>
      <c r="C25" s="36">
        <v>1183.611053568209</v>
      </c>
      <c r="D25" s="36">
        <v>1149.7282307105165</v>
      </c>
      <c r="E25" s="36">
        <v>1131.9530412294305</v>
      </c>
      <c r="F25" s="36">
        <v>1107.15</v>
      </c>
      <c r="G25" s="36">
        <v>1227.673</v>
      </c>
      <c r="H25" s="36">
        <v>1800.2</v>
      </c>
      <c r="I25" s="36">
        <v>1311.9</v>
      </c>
      <c r="J25" s="36">
        <v>1476.5</v>
      </c>
      <c r="K25" s="36">
        <v>1387.7</v>
      </c>
      <c r="L25" s="36">
        <v>1443.01</v>
      </c>
      <c r="M25" s="36">
        <v>1555.298</v>
      </c>
      <c r="N25" s="213">
        <v>1824.7</v>
      </c>
    </row>
    <row r="26" spans="1:14" s="34" customFormat="1" ht="12.75">
      <c r="A26" s="79" t="s">
        <v>25</v>
      </c>
      <c r="B26" s="36">
        <v>324.8161388578366</v>
      </c>
      <c r="C26" s="36">
        <v>352.4477089779188</v>
      </c>
      <c r="D26" s="36">
        <v>363.74336215787383</v>
      </c>
      <c r="E26" s="36">
        <v>395.4255315170747</v>
      </c>
      <c r="F26" s="36">
        <v>297.703</v>
      </c>
      <c r="G26" s="36">
        <v>320.074</v>
      </c>
      <c r="H26" s="36">
        <v>403.1</v>
      </c>
      <c r="I26" s="36">
        <v>302</v>
      </c>
      <c r="J26" s="36">
        <v>370.8</v>
      </c>
      <c r="K26" s="36">
        <v>226</v>
      </c>
      <c r="L26" s="36">
        <v>222.902</v>
      </c>
      <c r="M26" s="36">
        <v>231.667</v>
      </c>
      <c r="N26" s="213">
        <v>187.5</v>
      </c>
    </row>
    <row r="27" spans="1:14" s="34" customFormat="1" ht="12.75">
      <c r="A27" s="79" t="s">
        <v>26</v>
      </c>
      <c r="B27" s="36">
        <v>2595.933676523265</v>
      </c>
      <c r="C27" s="36">
        <v>2727.52350399072</v>
      </c>
      <c r="D27" s="36">
        <v>2776.7136355522703</v>
      </c>
      <c r="E27" s="36">
        <v>2879.473965075187</v>
      </c>
      <c r="F27" s="36">
        <v>2823.373</v>
      </c>
      <c r="G27" s="36">
        <v>3110.961</v>
      </c>
      <c r="H27" s="36">
        <v>3446.6</v>
      </c>
      <c r="I27" s="36">
        <v>3399</v>
      </c>
      <c r="J27" s="36">
        <v>3444.3</v>
      </c>
      <c r="K27" s="36">
        <v>3633.2</v>
      </c>
      <c r="L27" s="36">
        <v>3776.587</v>
      </c>
      <c r="M27" s="36">
        <v>3275.874</v>
      </c>
      <c r="N27" s="213">
        <v>3683.539</v>
      </c>
    </row>
    <row r="28" spans="1:14" s="34" customFormat="1" ht="12.75">
      <c r="A28" s="79" t="s">
        <v>27</v>
      </c>
      <c r="B28" s="36">
        <v>1880.1274711213684</v>
      </c>
      <c r="C28" s="36">
        <v>1931.0012105585806</v>
      </c>
      <c r="D28" s="36">
        <v>1930.1769462574978</v>
      </c>
      <c r="E28" s="36">
        <v>2095.992907576359</v>
      </c>
      <c r="F28" s="36">
        <v>2122.962</v>
      </c>
      <c r="G28" s="36">
        <v>2163.592</v>
      </c>
      <c r="H28" s="36">
        <v>2474.1</v>
      </c>
      <c r="I28" s="36">
        <v>2381.5</v>
      </c>
      <c r="J28" s="36">
        <v>2393.9</v>
      </c>
      <c r="K28" s="36">
        <v>2572.8</v>
      </c>
      <c r="L28" s="36">
        <v>2940.027</v>
      </c>
      <c r="M28" s="36">
        <v>2422.563</v>
      </c>
      <c r="N28" s="213">
        <v>2693.4</v>
      </c>
    </row>
    <row r="29" spans="1:14" s="34" customFormat="1" ht="12.75">
      <c r="A29" s="79" t="s">
        <v>28</v>
      </c>
      <c r="B29" s="36">
        <v>595.0871575252726</v>
      </c>
      <c r="C29" s="36">
        <v>654.1838388926952</v>
      </c>
      <c r="D29" s="36">
        <v>693.8394842895436</v>
      </c>
      <c r="E29" s="36">
        <v>622.9665559181663</v>
      </c>
      <c r="F29" s="36">
        <v>548.697</v>
      </c>
      <c r="G29" s="36">
        <v>794.622</v>
      </c>
      <c r="H29" s="36">
        <v>800</v>
      </c>
      <c r="I29" s="36">
        <v>815.4</v>
      </c>
      <c r="J29" s="36">
        <v>932.4</v>
      </c>
      <c r="K29" s="36">
        <v>952.6</v>
      </c>
      <c r="L29" s="36">
        <v>750.31</v>
      </c>
      <c r="M29" s="36">
        <v>771.872</v>
      </c>
      <c r="N29" s="213">
        <v>908.7</v>
      </c>
    </row>
    <row r="30" spans="1:14" s="34" customFormat="1" ht="12.75">
      <c r="A30" s="79" t="s">
        <v>29</v>
      </c>
      <c r="B30" s="36">
        <v>120.71904787662424</v>
      </c>
      <c r="C30" s="36">
        <v>142.33845453944443</v>
      </c>
      <c r="D30" s="36">
        <v>152.6972050052288</v>
      </c>
      <c r="E30" s="36">
        <v>160.51450158066186</v>
      </c>
      <c r="F30" s="36">
        <v>151.714</v>
      </c>
      <c r="G30" s="36">
        <v>152.747</v>
      </c>
      <c r="H30" s="36">
        <v>172.5</v>
      </c>
      <c r="I30" s="36">
        <v>202.1</v>
      </c>
      <c r="J30" s="36">
        <v>118</v>
      </c>
      <c r="K30" s="36">
        <v>107.8</v>
      </c>
      <c r="L30" s="36">
        <v>86.21</v>
      </c>
      <c r="M30" s="36">
        <v>81.439</v>
      </c>
      <c r="N30" s="213">
        <v>81.439</v>
      </c>
    </row>
    <row r="31" spans="1:14" s="34" customFormat="1" ht="12.75">
      <c r="A31" s="79" t="s">
        <v>30</v>
      </c>
      <c r="B31" s="36">
        <v>311.22284264301084</v>
      </c>
      <c r="C31" s="36">
        <v>352.13850773502577</v>
      </c>
      <c r="D31" s="36">
        <v>380.5050938780907</v>
      </c>
      <c r="E31" s="36">
        <v>394.00607147235945</v>
      </c>
      <c r="F31" s="36">
        <v>421.667</v>
      </c>
      <c r="G31" s="36">
        <v>454.862</v>
      </c>
      <c r="H31" s="36">
        <v>452.2</v>
      </c>
      <c r="I31" s="36">
        <v>489.7</v>
      </c>
      <c r="J31" s="36">
        <v>454.5</v>
      </c>
      <c r="K31" s="36">
        <v>458.7</v>
      </c>
      <c r="L31" s="36">
        <v>416.112</v>
      </c>
      <c r="M31" s="36">
        <v>400.985</v>
      </c>
      <c r="N31" s="213">
        <v>388.7</v>
      </c>
    </row>
    <row r="32" spans="1:14" s="34" customFormat="1" ht="26.25" customHeight="1">
      <c r="A32" s="81" t="s">
        <v>168</v>
      </c>
      <c r="B32" s="36">
        <v>737.4474005925979</v>
      </c>
      <c r="C32" s="36">
        <v>797.3008737634176</v>
      </c>
      <c r="D32" s="36">
        <v>845.5529010914379</v>
      </c>
      <c r="E32" s="36">
        <v>836.7825063947687</v>
      </c>
      <c r="F32" s="36">
        <v>973.45</v>
      </c>
      <c r="G32" s="36">
        <v>1008.431</v>
      </c>
      <c r="H32" s="133">
        <v>1113.1</v>
      </c>
      <c r="I32" s="133">
        <v>1215.4</v>
      </c>
      <c r="J32" s="133">
        <v>1027.2</v>
      </c>
      <c r="K32" s="133">
        <v>1082.8</v>
      </c>
      <c r="L32" s="133">
        <v>1115.075</v>
      </c>
      <c r="M32" s="133">
        <v>1119.418</v>
      </c>
      <c r="N32" s="214">
        <v>1170.8</v>
      </c>
    </row>
    <row r="33" spans="1:14" s="34" customFormat="1" ht="12.75">
      <c r="A33" s="80" t="s">
        <v>286</v>
      </c>
      <c r="B33" s="47">
        <v>9703.824323645018</v>
      </c>
      <c r="C33" s="47">
        <v>10366.75654908466</v>
      </c>
      <c r="D33" s="47">
        <v>10930.457436244635</v>
      </c>
      <c r="E33" s="47">
        <v>11015.618710768935</v>
      </c>
      <c r="F33" s="47">
        <v>12048.274000000001</v>
      </c>
      <c r="G33" s="47">
        <v>13468.33</v>
      </c>
      <c r="H33" s="47">
        <v>13813.032</v>
      </c>
      <c r="I33" s="47">
        <v>14623.308999999997</v>
      </c>
      <c r="J33" s="47">
        <v>14846.830999999998</v>
      </c>
      <c r="K33" s="47">
        <v>15091.671000000002</v>
      </c>
      <c r="L33" s="47">
        <v>15062.165</v>
      </c>
      <c r="M33" s="47">
        <v>15167.438</v>
      </c>
      <c r="N33" s="77">
        <v>16500.39</v>
      </c>
    </row>
    <row r="34" spans="1:14" s="34" customFormat="1" ht="12.75">
      <c r="A34" s="79" t="s">
        <v>32</v>
      </c>
      <c r="B34" s="36">
        <v>539.2656922938228</v>
      </c>
      <c r="C34" s="36">
        <v>536.4297885579316</v>
      </c>
      <c r="D34" s="36">
        <v>636.1267489452238</v>
      </c>
      <c r="E34" s="36">
        <v>733.1530495354177</v>
      </c>
      <c r="F34" s="36">
        <v>829.461</v>
      </c>
      <c r="G34" s="36">
        <v>842.249</v>
      </c>
      <c r="H34" s="36">
        <v>899.7</v>
      </c>
      <c r="I34" s="36">
        <v>958.3</v>
      </c>
      <c r="J34" s="36">
        <v>895.7</v>
      </c>
      <c r="K34" s="36">
        <v>928.1</v>
      </c>
      <c r="L34" s="36">
        <v>910.611</v>
      </c>
      <c r="M34" s="36">
        <v>882.373</v>
      </c>
      <c r="N34" s="213">
        <v>902.3</v>
      </c>
    </row>
    <row r="35" spans="1:14" s="34" customFormat="1" ht="12.75">
      <c r="A35" s="79" t="s">
        <v>33</v>
      </c>
      <c r="B35" s="36">
        <v>860.2751277150722</v>
      </c>
      <c r="C35" s="36">
        <v>889.5231342781244</v>
      </c>
      <c r="D35" s="36">
        <v>918.9253362662723</v>
      </c>
      <c r="E35" s="36">
        <v>893.8156755977066</v>
      </c>
      <c r="F35" s="36">
        <v>951.856</v>
      </c>
      <c r="G35" s="36">
        <v>1224.748</v>
      </c>
      <c r="H35" s="36">
        <v>1143.2</v>
      </c>
      <c r="I35" s="36">
        <v>1109.1</v>
      </c>
      <c r="J35" s="36">
        <v>1145.5</v>
      </c>
      <c r="K35" s="36">
        <v>1242.7</v>
      </c>
      <c r="L35" s="36">
        <v>1466.742</v>
      </c>
      <c r="M35" s="36">
        <v>1564.187</v>
      </c>
      <c r="N35" s="213">
        <v>1528.4</v>
      </c>
    </row>
    <row r="36" spans="1:14" s="34" customFormat="1" ht="12.75">
      <c r="A36" s="79" t="s">
        <v>34</v>
      </c>
      <c r="B36" s="36">
        <v>924.717690911495</v>
      </c>
      <c r="C36" s="36">
        <v>1087.3953371557704</v>
      </c>
      <c r="D36" s="36">
        <v>1026.0567354104312</v>
      </c>
      <c r="E36" s="36">
        <v>1070.822172538555</v>
      </c>
      <c r="F36" s="36">
        <v>1037.979</v>
      </c>
      <c r="G36" s="36">
        <v>1144.291</v>
      </c>
      <c r="H36" s="36">
        <v>1169.5</v>
      </c>
      <c r="I36" s="36">
        <v>1109.2</v>
      </c>
      <c r="J36" s="36">
        <v>1220</v>
      </c>
      <c r="K36" s="36">
        <v>1203.5</v>
      </c>
      <c r="L36" s="36">
        <v>1132.864</v>
      </c>
      <c r="M36" s="36">
        <v>1172.671</v>
      </c>
      <c r="N36" s="213">
        <v>1332.7</v>
      </c>
    </row>
    <row r="37" spans="1:14" s="34" customFormat="1" ht="12.75">
      <c r="A37" s="79" t="s">
        <v>35</v>
      </c>
      <c r="B37" s="36">
        <v>584.3742877285349</v>
      </c>
      <c r="C37" s="36">
        <v>673.6913158138304</v>
      </c>
      <c r="D37" s="36">
        <v>725.0033126044259</v>
      </c>
      <c r="E37" s="36">
        <v>766.4550951221858</v>
      </c>
      <c r="F37" s="36">
        <v>800.384</v>
      </c>
      <c r="G37" s="36">
        <v>870.666</v>
      </c>
      <c r="H37" s="36">
        <v>876.8</v>
      </c>
      <c r="I37" s="36">
        <v>959</v>
      </c>
      <c r="J37" s="36">
        <v>858.8</v>
      </c>
      <c r="K37" s="36">
        <v>860.4</v>
      </c>
      <c r="L37" s="36">
        <v>716.165</v>
      </c>
      <c r="M37" s="36">
        <v>739.399</v>
      </c>
      <c r="N37" s="213">
        <v>786.1</v>
      </c>
    </row>
    <row r="38" spans="1:14" s="34" customFormat="1" ht="12.75">
      <c r="A38" s="79" t="s">
        <v>36</v>
      </c>
      <c r="B38" s="36">
        <v>326.125852926328</v>
      </c>
      <c r="C38" s="36">
        <v>385.12789870541997</v>
      </c>
      <c r="D38" s="36">
        <v>406.6841112172899</v>
      </c>
      <c r="E38" s="36">
        <v>445.18734905581</v>
      </c>
      <c r="F38" s="36">
        <v>446.807</v>
      </c>
      <c r="G38" s="36">
        <v>466.897</v>
      </c>
      <c r="H38" s="36">
        <v>485.1</v>
      </c>
      <c r="I38" s="36">
        <v>488.4</v>
      </c>
      <c r="J38" s="36">
        <v>503.3</v>
      </c>
      <c r="K38" s="36">
        <v>515.9</v>
      </c>
      <c r="L38" s="36">
        <v>526.286</v>
      </c>
      <c r="M38" s="36">
        <v>558.362</v>
      </c>
      <c r="N38" s="213">
        <v>575.8</v>
      </c>
    </row>
    <row r="39" spans="1:14" s="34" customFormat="1" ht="12.75">
      <c r="A39" s="79" t="s">
        <v>37</v>
      </c>
      <c r="B39" s="36">
        <v>4310.873648486051</v>
      </c>
      <c r="C39" s="36">
        <v>4498.240384533555</v>
      </c>
      <c r="D39" s="36">
        <v>4782.147616103519</v>
      </c>
      <c r="E39" s="36">
        <v>4597.771463320231</v>
      </c>
      <c r="F39" s="36">
        <v>5386.355</v>
      </c>
      <c r="G39" s="36">
        <v>5899.4</v>
      </c>
      <c r="H39" s="36">
        <v>6085.2</v>
      </c>
      <c r="I39" s="36">
        <v>6647.9</v>
      </c>
      <c r="J39" s="36">
        <v>6796.5</v>
      </c>
      <c r="K39" s="36">
        <v>6857.1</v>
      </c>
      <c r="L39" s="36">
        <v>6693.17</v>
      </c>
      <c r="M39" s="36">
        <v>6493.805</v>
      </c>
      <c r="N39" s="213">
        <v>7580.6</v>
      </c>
    </row>
    <row r="40" spans="1:14" s="34" customFormat="1" ht="12.75">
      <c r="A40" s="79" t="s">
        <v>38</v>
      </c>
      <c r="B40" s="36">
        <v>830.3105436755496</v>
      </c>
      <c r="C40" s="36">
        <v>885.2970960717848</v>
      </c>
      <c r="D40" s="36">
        <v>931.7161458836681</v>
      </c>
      <c r="E40" s="36">
        <v>973.0037821932135</v>
      </c>
      <c r="F40" s="36">
        <v>1007.216</v>
      </c>
      <c r="G40" s="36">
        <v>1037.511</v>
      </c>
      <c r="H40" s="36">
        <v>1062.1</v>
      </c>
      <c r="I40" s="36">
        <v>1107.4</v>
      </c>
      <c r="J40" s="36">
        <v>1158.1</v>
      </c>
      <c r="K40" s="36">
        <v>1164.7</v>
      </c>
      <c r="L40" s="36">
        <v>1175.735</v>
      </c>
      <c r="M40" s="36">
        <v>1233.622</v>
      </c>
      <c r="N40" s="213">
        <v>1225.871</v>
      </c>
    </row>
    <row r="41" spans="1:14" s="34" customFormat="1" ht="12.75">
      <c r="A41" s="79" t="s">
        <v>39</v>
      </c>
      <c r="B41" s="36">
        <v>249.46437500751267</v>
      </c>
      <c r="C41" s="36">
        <v>258.23296431190124</v>
      </c>
      <c r="D41" s="36">
        <v>265.84573109516424</v>
      </c>
      <c r="E41" s="36">
        <v>272.8828412546729</v>
      </c>
      <c r="F41" s="36">
        <v>283.765</v>
      </c>
      <c r="G41" s="36">
        <v>297.863</v>
      </c>
      <c r="H41" s="36">
        <v>322.3</v>
      </c>
      <c r="I41" s="36">
        <v>347.6</v>
      </c>
      <c r="J41" s="36">
        <v>359.9</v>
      </c>
      <c r="K41" s="36">
        <v>374</v>
      </c>
      <c r="L41" s="36">
        <v>399.651</v>
      </c>
      <c r="M41" s="36">
        <v>427.061</v>
      </c>
      <c r="N41" s="213">
        <v>457.419</v>
      </c>
    </row>
    <row r="42" spans="1:14" s="34" customFormat="1" ht="12.75">
      <c r="A42" s="79" t="s">
        <v>40</v>
      </c>
      <c r="B42" s="36">
        <v>350.5614456504754</v>
      </c>
      <c r="C42" s="36">
        <v>385.6482837979157</v>
      </c>
      <c r="D42" s="36">
        <v>431.0953971487986</v>
      </c>
      <c r="E42" s="36">
        <v>448.80912473405215</v>
      </c>
      <c r="F42" s="36">
        <v>474.789</v>
      </c>
      <c r="G42" s="36">
        <v>514.311</v>
      </c>
      <c r="H42" s="36">
        <v>517.2</v>
      </c>
      <c r="I42" s="36">
        <v>579.1</v>
      </c>
      <c r="J42" s="36">
        <v>550.64</v>
      </c>
      <c r="K42" s="36">
        <v>559.2</v>
      </c>
      <c r="L42" s="36">
        <v>544.52</v>
      </c>
      <c r="M42" s="36">
        <v>554.151</v>
      </c>
      <c r="N42" s="213">
        <v>582.8</v>
      </c>
    </row>
    <row r="43" spans="1:14" s="34" customFormat="1" ht="12.75">
      <c r="A43" s="197" t="s">
        <v>280</v>
      </c>
      <c r="B43" s="36"/>
      <c r="C43" s="36"/>
      <c r="D43" s="36"/>
      <c r="E43" s="36"/>
      <c r="F43" s="36"/>
      <c r="G43" s="36">
        <v>258.674</v>
      </c>
      <c r="H43" s="36">
        <v>327.032</v>
      </c>
      <c r="I43" s="36">
        <v>361.909</v>
      </c>
      <c r="J43" s="36">
        <v>370.551</v>
      </c>
      <c r="K43" s="36">
        <v>355.771</v>
      </c>
      <c r="L43" s="36">
        <v>377.745</v>
      </c>
      <c r="M43" s="36">
        <v>387.2</v>
      </c>
      <c r="N43" s="213">
        <v>394.9</v>
      </c>
    </row>
    <row r="44" spans="1:14" s="34" customFormat="1" ht="12.75">
      <c r="A44" s="79" t="s">
        <v>279</v>
      </c>
      <c r="B44" s="36">
        <v>727.8556592501774</v>
      </c>
      <c r="C44" s="36">
        <v>767.1703458584255</v>
      </c>
      <c r="D44" s="36">
        <v>806.8563015698437</v>
      </c>
      <c r="E44" s="36">
        <v>813.7181574170904</v>
      </c>
      <c r="F44" s="36">
        <v>829.662</v>
      </c>
      <c r="G44" s="36">
        <v>911.72</v>
      </c>
      <c r="H44" s="133">
        <v>924.9</v>
      </c>
      <c r="I44" s="133">
        <v>955.4</v>
      </c>
      <c r="J44" s="133">
        <v>987.84</v>
      </c>
      <c r="K44" s="133">
        <v>1030.3</v>
      </c>
      <c r="L44" s="133">
        <v>1118.676</v>
      </c>
      <c r="M44" s="133">
        <v>1154.607</v>
      </c>
      <c r="N44" s="214">
        <v>1133.4</v>
      </c>
    </row>
    <row r="45" spans="1:14" s="34" customFormat="1" ht="12.75">
      <c r="A45" s="80" t="s">
        <v>287</v>
      </c>
      <c r="B45" s="47">
        <v>18825.6574979205</v>
      </c>
      <c r="C45" s="47">
        <v>21558.942822449004</v>
      </c>
      <c r="D45" s="47">
        <v>22742.4133280865</v>
      </c>
      <c r="E45" s="47">
        <v>23194.241650751865</v>
      </c>
      <c r="F45" s="47">
        <v>21665.060999999998</v>
      </c>
      <c r="G45" s="47">
        <v>22813.806000000004</v>
      </c>
      <c r="H45" s="126">
        <v>24694.867999999995</v>
      </c>
      <c r="I45" s="126">
        <v>24443.090999999997</v>
      </c>
      <c r="J45" s="126">
        <v>27308.648999999998</v>
      </c>
      <c r="K45" s="126">
        <v>26531.909</v>
      </c>
      <c r="L45" s="126">
        <v>24537.078999999998</v>
      </c>
      <c r="M45" s="126">
        <v>22159.293999999994</v>
      </c>
      <c r="N45" s="127">
        <v>23701.649000000005</v>
      </c>
    </row>
    <row r="46" spans="1:14" s="113" customFormat="1" ht="12.75">
      <c r="A46" s="80" t="s">
        <v>165</v>
      </c>
      <c r="B46" s="47">
        <v>2277.0062031961825</v>
      </c>
      <c r="C46" s="47">
        <v>2395.2524065185776</v>
      </c>
      <c r="D46" s="47">
        <v>2517.9937948144675</v>
      </c>
      <c r="E46" s="47">
        <v>2584.7417731299506</v>
      </c>
      <c r="F46" s="47">
        <v>2661.787</v>
      </c>
      <c r="G46" s="47">
        <v>2776.891</v>
      </c>
      <c r="H46" s="47">
        <v>3140.5</v>
      </c>
      <c r="I46" s="47">
        <v>3264.5</v>
      </c>
      <c r="J46" s="47">
        <v>3358.6</v>
      </c>
      <c r="K46" s="47">
        <v>3511.2</v>
      </c>
      <c r="L46" s="47">
        <v>3649.991</v>
      </c>
      <c r="M46" s="47">
        <v>3833.027</v>
      </c>
      <c r="N46" s="77">
        <v>4048.799</v>
      </c>
    </row>
    <row r="47" spans="1:14" s="113" customFormat="1" ht="12.75">
      <c r="A47" s="80" t="s">
        <v>166</v>
      </c>
      <c r="B47" s="47">
        <v>846.2442753597059</v>
      </c>
      <c r="C47" s="47">
        <v>1125.2509225535803</v>
      </c>
      <c r="D47" s="47">
        <v>953.8596997343526</v>
      </c>
      <c r="E47" s="47">
        <v>999.0479968266561</v>
      </c>
      <c r="F47" s="47">
        <v>959.118</v>
      </c>
      <c r="G47" s="47">
        <v>1306.59</v>
      </c>
      <c r="H47" s="47">
        <v>2363.8</v>
      </c>
      <c r="I47" s="47">
        <v>2343.6</v>
      </c>
      <c r="J47" s="47">
        <v>2529.8</v>
      </c>
      <c r="K47" s="47">
        <v>2567.9</v>
      </c>
      <c r="L47" s="47">
        <v>2358.146</v>
      </c>
      <c r="M47" s="47">
        <v>4665.384</v>
      </c>
      <c r="N47" s="77">
        <v>5561.6</v>
      </c>
    </row>
    <row r="48" spans="1:14" s="113" customFormat="1" ht="12.75">
      <c r="A48" s="80" t="s">
        <v>167</v>
      </c>
      <c r="B48" s="47">
        <v>52.94384172346231</v>
      </c>
      <c r="C48" s="47">
        <v>112.65105531114396</v>
      </c>
      <c r="D48" s="47">
        <v>119.2100110526126</v>
      </c>
      <c r="E48" s="47">
        <v>124.53621786087773</v>
      </c>
      <c r="F48" s="47">
        <v>128.608</v>
      </c>
      <c r="G48" s="47">
        <v>135.862</v>
      </c>
      <c r="H48" s="47">
        <v>142.7</v>
      </c>
      <c r="I48" s="47">
        <v>147.8</v>
      </c>
      <c r="J48" s="47">
        <v>155.9</v>
      </c>
      <c r="K48" s="47">
        <v>165.8</v>
      </c>
      <c r="L48" s="47">
        <v>171.351</v>
      </c>
      <c r="M48" s="47">
        <v>177.456</v>
      </c>
      <c r="N48" s="77">
        <v>183.667</v>
      </c>
    </row>
    <row r="49" spans="1:14" s="34" customFormat="1" ht="13.5" thickBot="1">
      <c r="A49" s="105" t="s">
        <v>289</v>
      </c>
      <c r="B49" s="106">
        <v>17341.95172836056</v>
      </c>
      <c r="C49" s="106">
        <v>20176.29028317286</v>
      </c>
      <c r="D49" s="106">
        <v>21059.06922195377</v>
      </c>
      <c r="E49" s="106">
        <v>21484.011656587692</v>
      </c>
      <c r="F49" s="106">
        <v>19833.783999999996</v>
      </c>
      <c r="G49" s="106">
        <v>21207.643000000004</v>
      </c>
      <c r="H49" s="106">
        <v>23775.467999999993</v>
      </c>
      <c r="I49" s="106">
        <v>23374.390999999996</v>
      </c>
      <c r="J49" s="106">
        <v>26323.948999999997</v>
      </c>
      <c r="K49" s="106">
        <v>25422.809</v>
      </c>
      <c r="L49" s="106">
        <v>23073.982999999997</v>
      </c>
      <c r="M49" s="106">
        <v>22814.194999999992</v>
      </c>
      <c r="N49" s="215">
        <v>25030.683000000005</v>
      </c>
    </row>
    <row r="50" spans="1:13" s="34" customFormat="1" ht="12.75">
      <c r="A50" s="43" t="s">
        <v>85</v>
      </c>
      <c r="K50" s="43"/>
      <c r="L50" s="43"/>
      <c r="M50" s="43"/>
    </row>
    <row r="51" spans="1:13" s="34" customFormat="1" ht="12.75">
      <c r="A51" s="24" t="s">
        <v>209</v>
      </c>
      <c r="K51" s="43"/>
      <c r="L51" s="43"/>
      <c r="M51" s="43"/>
    </row>
    <row r="52" spans="1:13" s="34" customFormat="1" ht="15" customHeight="1">
      <c r="A52" s="96" t="s">
        <v>159</v>
      </c>
      <c r="K52" s="43"/>
      <c r="L52" s="43"/>
      <c r="M52" s="43"/>
    </row>
    <row r="53" spans="1:13" s="34" customFormat="1" ht="15" customHeight="1">
      <c r="A53" s="96" t="s">
        <v>153</v>
      </c>
      <c r="K53" s="43"/>
      <c r="L53" s="43"/>
      <c r="M53" s="43"/>
    </row>
    <row r="54" spans="1:13" s="34" customFormat="1" ht="15" customHeight="1">
      <c r="A54" s="96" t="s">
        <v>160</v>
      </c>
      <c r="K54" s="43"/>
      <c r="L54" s="43"/>
      <c r="M54" s="43"/>
    </row>
    <row r="55" ht="12.75">
      <c r="A55" s="184" t="s">
        <v>316</v>
      </c>
    </row>
  </sheetData>
  <mergeCells count="4">
    <mergeCell ref="A4:M4"/>
    <mergeCell ref="A5:M5"/>
    <mergeCell ref="A3:M3"/>
    <mergeCell ref="A1:M1"/>
  </mergeCells>
  <hyperlinks>
    <hyperlink ref="A2" location="'Indice'!A1" display="Volver al Indice"/>
  </hyperlinks>
  <printOptions/>
  <pageMargins left="0.5905511811023623" right="0.5905511811023623" top="0.984251968503937" bottom="0.984251968503937" header="0" footer="0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mapa</dc:creator>
  <cp:keywords/>
  <dc:description/>
  <cp:lastModifiedBy>apab</cp:lastModifiedBy>
  <cp:lastPrinted>2007-07-09T11:19:29Z</cp:lastPrinted>
  <dcterms:created xsi:type="dcterms:W3CDTF">2002-08-05T11:35:54Z</dcterms:created>
  <dcterms:modified xsi:type="dcterms:W3CDTF">2008-07-03T06:36:17Z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