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1640" activeTab="0"/>
  </bookViews>
  <sheets>
    <sheet name="13.1" sheetId="1" r:id="rId1"/>
    <sheet name="13.2" sheetId="2" r:id="rId2"/>
    <sheet name="13.3" sheetId="3" r:id="rId3"/>
    <sheet name="13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'[3]19.11-12'!$B$53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0">#REF!</definedName>
    <definedName name="A_impresión_IM">#REF!</definedName>
    <definedName name="alk">'[7]19.11-12'!$B$53</definedName>
    <definedName name="_xlnm.Print_Area" localSheetId="0">'13.1'!$A$1:$I$67</definedName>
    <definedName name="_xlnm.Print_Area" localSheetId="1">'13.2'!$A$1:$G$54</definedName>
    <definedName name="_xlnm.Print_Area" localSheetId="2">'13.3'!$A$1:$E$9</definedName>
    <definedName name="_xlnm.Print_Area" localSheetId="3">'13.4'!$A$1:$J$43</definedName>
    <definedName name="balan.xls" hidden="1">'[8]7.24'!$D$6:$D$27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<sst xmlns="http://schemas.openxmlformats.org/spreadsheetml/2006/main" count="237" uniqueCount="54">
  <si>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</si>
  <si>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</si>
  <si>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</si>
  <si>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</si>
  <si>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</si>
  <si>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</si>
  <si>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</si>
  <si>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</si>
  <si>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</si>
  <si>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</si>
  <si>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</si>
  <si>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</si>
  <si>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</si>
  <si>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</si>
  <si>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</si>
  <si>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</si>
  <si>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</si>
  <si>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</si>
  <si>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</si>
  <si>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2006</t>
  </si>
  <si>
    <t>Protectoras</t>
  </si>
  <si>
    <t>Productoras</t>
  </si>
  <si>
    <t>Superficie</t>
  </si>
  <si>
    <t>Repoblaciones protectoras</t>
  </si>
  <si>
    <t xml:space="preserve">Superficie repoblada </t>
  </si>
  <si>
    <t>Repoblaciones productoras</t>
  </si>
  <si>
    <t xml:space="preserve">Reposición marras </t>
  </si>
  <si>
    <t>Superficie total repoblada por CC.AA.</t>
  </si>
  <si>
    <t>Superficie de reposición de marras</t>
  </si>
  <si>
    <t>Política Agraria Común (PAC)</t>
  </si>
  <si>
    <t>Número de viveros</t>
  </si>
  <si>
    <t>REPOBLACIONES</t>
  </si>
  <si>
    <t>13.1. Serie histórica de las forestaciones de tierras agrícolas</t>
  </si>
  <si>
    <t>Coste total</t>
  </si>
  <si>
    <t xml:space="preserve">Coste unitario </t>
  </si>
  <si>
    <r>
      <t>44.585.613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</si>
  <si>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r>
      <t xml:space="preserve">2.999.789 </t>
    </r>
    <r>
      <rPr>
        <sz val="11"/>
        <rFont val="Arial"/>
        <family val="2"/>
      </rPr>
      <t>(€)</t>
    </r>
  </si>
  <si>
    <r>
      <t>30.515.697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</si>
  <si>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r>
      <t>317.783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</si>
  <si>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t>13.4. Serie histórica del análisis autonómico del número de viveros forestales</t>
  </si>
  <si>
    <t>13.3. Análisis de los costes asociados a la repoblación por tipos, 2007</t>
  </si>
  <si>
    <t>–</t>
  </si>
  <si>
    <t>ESPAÑA</t>
  </si>
  <si>
    <t>13.2.  Análisis autonómico de repoblaciones según tipo y objetivo, 2007 (hectáreas)</t>
  </si>
  <si>
    <t>24.363,72 (ha)</t>
  </si>
  <si>
    <t>3.428 (ha)</t>
  </si>
  <si>
    <t>12.678 (ha)</t>
  </si>
  <si>
    <t>363,18 (ha)</t>
  </si>
  <si>
    <r>
      <t xml:space="preserve"> 1830(</t>
    </r>
    <r>
      <rPr>
        <sz val="11"/>
        <rFont val="Arial"/>
        <family val="2"/>
      </rPr>
      <t>€</t>
    </r>
    <r>
      <rPr>
        <sz val="10"/>
        <rFont val="Arial"/>
        <family val="0"/>
      </rPr>
      <t>/ha</t>
    </r>
    <r>
      <rPr>
        <sz val="10"/>
        <rFont val="Arial"/>
        <family val="2"/>
      </rPr>
      <t>)</t>
    </r>
  </si>
  <si>
    <r>
      <t>875 (</t>
    </r>
    <r>
      <rPr>
        <sz val="11"/>
        <rFont val="Arial"/>
        <family val="2"/>
      </rPr>
      <t>€</t>
    </r>
    <r>
      <rPr>
        <sz val="10"/>
        <rFont val="Arial"/>
        <family val="2"/>
      </rPr>
      <t>/ha)</t>
    </r>
  </si>
  <si>
    <r>
      <t>2.407 (</t>
    </r>
    <r>
      <rPr>
        <sz val="11"/>
        <rFont val="Arial"/>
        <family val="2"/>
      </rPr>
      <t>€</t>
    </r>
    <r>
      <rPr>
        <sz val="10"/>
        <rFont val="Arial"/>
        <family val="2"/>
      </rPr>
      <t>/ha)</t>
    </r>
  </si>
  <si>
    <t>* En 2005 y 2006 no se ha obtenido la información de todas las autonomías ni se han hecho estimaciones de esos datos como en años anteriores</t>
  </si>
  <si>
    <t>2005*</t>
  </si>
  <si>
    <t>2006*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</si>
</sst>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_)"/>
    <numFmt numFmtId="166" formatCode="#,##0\ _€"/>
    <numFmt numFmtId="167" formatCode="#,##0\ &quot;€&quot;"/>
    <numFmt numFmtId="168" formatCode="0.0"/>
    <numFmt numFmtId="169" formatCode="0.000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_"/>
    <numFmt numFmtId="183" formatCode="#,##0______"/>
    <numFmt numFmtId="184" formatCode="#,##0__;\–#,##0__;\–__;@__"/>
    <numFmt numFmtId="185" formatCode="#,##0.00__;\–#,##0.00__;\–__;@__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#,##0\ &quot;Pts&quot;"/>
    <numFmt numFmtId="197" formatCode="#,##0\ \ \ \ "/>
    <numFmt numFmtId="198" formatCode="#,##0.000\ &quot;Pts&quot;"/>
    <numFmt numFmtId="199" formatCode="#,##0.000_);\(#,##0.000\)"/>
    <numFmt numFmtId="200" formatCode="#,##0____;\(#,##0\)"/>
    <numFmt numFmtId="201" formatCode="#,##0.0__"/>
    <numFmt numFmtId="202" formatCode="#,##0___________);\(#,##0\)"/>
    <numFmt numFmtId="203" formatCode="#,##0_______);\(#,##0\)"/>
    <numFmt numFmtId="204" formatCode="#,##0.00_);\(#,##0.000\)"/>
    <numFmt numFmtId="205" formatCode="#,##0.00__"/>
    <numFmt numFmtId="206" formatCode="#,##0.0"/>
    <numFmt numFmtId="207" formatCode="#,##0;\(0.0\)"/>
    <numFmt numFmtId="208" formatCode="#,##0;\(#,##0\);\–"/>
    <numFmt numFmtId="209" formatCode="#,##0.00\ &quot;€&quot;"/>
    <numFmt numFmtId="210" formatCode="#,##0.0_);\(#,##0.0\)"/>
    <numFmt numFmtId="211" formatCode="#,##0__;\–#,##0__;0__;@__"/>
    <numFmt numFmtId="212" formatCode="_(* #,##0.00_);_(* \(#,##0.00\);_(* &quot;-&quot;??_);_(@_)"/>
    <numFmt numFmtId="213" formatCode="_(* #,##0_);_(* \(#,##0\);_(* &quot;-&quot;_);_(@_)"/>
    <numFmt numFmtId="214" formatCode="_-* #,##0.00\ [$€]_-;\-* #,##0.00\ [$€]_-;_-* &quot;-&quot;??\ [$€]_-;_-@_-"/>
    <numFmt numFmtId="215" formatCode="#,##0_);\(#,##0.\1\)"/>
    <numFmt numFmtId="216" formatCode="0.##"/>
    <numFmt numFmtId="217" formatCode="dd\-mm\-yy\ hh:mm"/>
    <numFmt numFmtId="218" formatCode="#,##0.00__;\–#,##0.00__;0.00__;@__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8.5"/>
      <name val="Arial"/>
      <family val="0"/>
    </font>
    <font>
      <sz val="11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20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7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16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64" fontId="0" fillId="2" borderId="0" xfId="24" applyNumberFormat="1" applyFont="1" applyFill="1" applyProtection="1">
      <alignment/>
      <protection/>
    </xf>
    <xf numFmtId="0" fontId="0" fillId="2" borderId="0" xfId="24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164" fontId="0" fillId="2" borderId="0" xfId="24" applyNumberFormat="1" applyFont="1" applyFill="1" applyBorder="1" applyProtection="1">
      <alignment/>
      <protection/>
    </xf>
    <xf numFmtId="0" fontId="0" fillId="2" borderId="0" xfId="24" applyFont="1" applyFill="1" applyBorder="1" applyProtection="1">
      <alignment/>
      <protection/>
    </xf>
    <xf numFmtId="0" fontId="0" fillId="2" borderId="2" xfId="0" applyFill="1" applyBorder="1" applyAlignment="1">
      <alignment/>
    </xf>
    <xf numFmtId="0" fontId="0" fillId="2" borderId="3" xfId="24" applyFont="1" applyFill="1" applyBorder="1" applyProtection="1">
      <alignment/>
      <protection/>
    </xf>
    <xf numFmtId="218" fontId="7" fillId="2" borderId="4" xfId="0" applyNumberFormat="1" applyFont="1" applyFill="1" applyBorder="1" applyAlignment="1" applyProtection="1">
      <alignment horizontal="right"/>
      <protection/>
    </xf>
    <xf numFmtId="164" fontId="0" fillId="2" borderId="4" xfId="23" applyNumberFormat="1" applyFont="1" applyFill="1" applyBorder="1" applyAlignment="1" applyProtection="1">
      <alignment horizontal="right"/>
      <protection/>
    </xf>
    <xf numFmtId="164" fontId="0" fillId="2" borderId="5" xfId="23" applyNumberFormat="1" applyFont="1" applyFill="1" applyBorder="1" applyAlignment="1" applyProtection="1">
      <alignment horizontal="right"/>
      <protection/>
    </xf>
    <xf numFmtId="0" fontId="0" fillId="2" borderId="6" xfId="24" applyFont="1" applyFill="1" applyBorder="1" applyProtection="1">
      <alignment/>
      <protection/>
    </xf>
    <xf numFmtId="164" fontId="0" fillId="2" borderId="7" xfId="23" applyNumberFormat="1" applyFont="1" applyFill="1" applyBorder="1" applyAlignment="1" applyProtection="1">
      <alignment horizontal="right"/>
      <protection/>
    </xf>
    <xf numFmtId="164" fontId="0" fillId="2" borderId="8" xfId="23" applyNumberFormat="1" applyFont="1" applyFill="1" applyBorder="1" applyAlignment="1" applyProtection="1">
      <alignment horizontal="right"/>
      <protection/>
    </xf>
    <xf numFmtId="218" fontId="7" fillId="2" borderId="7" xfId="0" applyNumberFormat="1" applyFont="1" applyFill="1" applyBorder="1" applyAlignment="1" applyProtection="1">
      <alignment horizontal="right"/>
      <protection/>
    </xf>
    <xf numFmtId="218" fontId="7" fillId="2" borderId="8" xfId="0" applyNumberFormat="1" applyFont="1" applyFill="1" applyBorder="1" applyAlignment="1" applyProtection="1">
      <alignment horizontal="right"/>
      <protection/>
    </xf>
    <xf numFmtId="0" fontId="0" fillId="2" borderId="7" xfId="24" applyFont="1" applyFill="1" applyBorder="1" applyProtection="1">
      <alignment/>
      <protection/>
    </xf>
    <xf numFmtId="0" fontId="0" fillId="2" borderId="8" xfId="24" applyFont="1" applyFill="1" applyBorder="1" applyProtection="1">
      <alignment/>
      <protection/>
    </xf>
    <xf numFmtId="0" fontId="7" fillId="2" borderId="9" xfId="24" applyFont="1" applyFill="1" applyBorder="1" applyProtection="1">
      <alignment/>
      <protection/>
    </xf>
    <xf numFmtId="164" fontId="7" fillId="2" borderId="10" xfId="24" applyNumberFormat="1" applyFont="1" applyFill="1" applyBorder="1" applyProtection="1">
      <alignment/>
      <protection/>
    </xf>
    <xf numFmtId="164" fontId="7" fillId="2" borderId="11" xfId="24" applyNumberFormat="1" applyFont="1" applyFill="1" applyBorder="1" applyProtection="1">
      <alignment/>
      <protection/>
    </xf>
    <xf numFmtId="0" fontId="7" fillId="2" borderId="12" xfId="24" applyFont="1" applyFill="1" applyBorder="1" applyProtection="1">
      <alignment/>
      <protection/>
    </xf>
    <xf numFmtId="164" fontId="7" fillId="2" borderId="12" xfId="24" applyNumberFormat="1" applyFont="1" applyFill="1" applyBorder="1" applyProtection="1">
      <alignment/>
      <protection/>
    </xf>
    <xf numFmtId="164" fontId="0" fillId="2" borderId="12" xfId="24" applyNumberFormat="1" applyFont="1" applyFill="1" applyBorder="1" applyProtection="1">
      <alignment/>
      <protection/>
    </xf>
    <xf numFmtId="164" fontId="7" fillId="2" borderId="5" xfId="23" applyNumberFormat="1" applyFont="1" applyFill="1" applyBorder="1" applyAlignment="1" applyProtection="1">
      <alignment horizontal="right"/>
      <protection/>
    </xf>
    <xf numFmtId="164" fontId="7" fillId="2" borderId="8" xfId="23" applyNumberFormat="1" applyFont="1" applyFill="1" applyBorder="1" applyAlignment="1" applyProtection="1">
      <alignment horizontal="right"/>
      <protection/>
    </xf>
    <xf numFmtId="0" fontId="0" fillId="2" borderId="7" xfId="0" applyFill="1" applyBorder="1" applyAlignment="1">
      <alignment/>
    </xf>
    <xf numFmtId="210" fontId="0" fillId="2" borderId="4" xfId="22" applyNumberFormat="1" applyFont="1" applyFill="1" applyBorder="1" applyProtection="1">
      <alignment/>
      <protection/>
    </xf>
    <xf numFmtId="210" fontId="0" fillId="2" borderId="5" xfId="22" applyNumberFormat="1" applyFont="1" applyFill="1" applyBorder="1" applyProtection="1">
      <alignment/>
      <protection/>
    </xf>
    <xf numFmtId="210" fontId="0" fillId="2" borderId="8" xfId="22" applyNumberFormat="1" applyFont="1" applyFill="1" applyBorder="1" applyProtection="1">
      <alignment/>
      <protection/>
    </xf>
    <xf numFmtId="210" fontId="0" fillId="2" borderId="7" xfId="22" applyNumberFormat="1" applyFont="1" applyFill="1" applyBorder="1" applyProtection="1">
      <alignment/>
      <protection/>
    </xf>
    <xf numFmtId="210" fontId="0" fillId="2" borderId="10" xfId="22" applyNumberFormat="1" applyFont="1" applyFill="1" applyBorder="1" applyProtection="1">
      <alignment/>
      <protection/>
    </xf>
    <xf numFmtId="210" fontId="0" fillId="2" borderId="11" xfId="22" applyNumberFormat="1" applyFont="1" applyFill="1" applyBorder="1" applyProtection="1">
      <alignment/>
      <protection/>
    </xf>
    <xf numFmtId="0" fontId="0" fillId="2" borderId="12" xfId="24" applyFont="1" applyFill="1" applyBorder="1">
      <alignment/>
      <protection/>
    </xf>
    <xf numFmtId="3" fontId="8" fillId="2" borderId="12" xfId="0" applyNumberFormat="1" applyFont="1" applyFill="1" applyBorder="1" applyAlignment="1">
      <alignment horizontal="right"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/>
      <protection/>
    </xf>
    <xf numFmtId="0" fontId="7" fillId="3" borderId="15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>
      <alignment/>
      <protection/>
    </xf>
    <xf numFmtId="0" fontId="0" fillId="2" borderId="9" xfId="24" applyFont="1" applyFill="1" applyBorder="1">
      <alignment/>
      <protection/>
    </xf>
    <xf numFmtId="164" fontId="0" fillId="2" borderId="4" xfId="23" applyNumberFormat="1" applyFont="1" applyFill="1" applyBorder="1" applyAlignment="1" applyProtection="1">
      <alignment horizontal="center"/>
      <protection/>
    </xf>
    <xf numFmtId="164" fontId="0" fillId="2" borderId="5" xfId="23" applyNumberFormat="1" applyFont="1" applyFill="1" applyBorder="1" applyAlignment="1" applyProtection="1">
      <alignment horizontal="center"/>
      <protection/>
    </xf>
    <xf numFmtId="0" fontId="0" fillId="2" borderId="6" xfId="24" applyFont="1" applyFill="1" applyBorder="1">
      <alignment/>
      <protection/>
    </xf>
    <xf numFmtId="164" fontId="0" fillId="2" borderId="7" xfId="23" applyNumberFormat="1" applyFont="1" applyFill="1" applyBorder="1" applyAlignment="1" applyProtection="1">
      <alignment horizontal="center"/>
      <protection/>
    </xf>
    <xf numFmtId="164" fontId="0" fillId="2" borderId="8" xfId="23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3" fontId="0" fillId="2" borderId="10" xfId="23" applyNumberFormat="1" applyFont="1" applyFill="1" applyBorder="1" applyAlignment="1" applyProtection="1">
      <alignment horizontal="center"/>
      <protection/>
    </xf>
    <xf numFmtId="3" fontId="0" fillId="2" borderId="11" xfId="23" applyNumberFormat="1" applyFont="1" applyFill="1" applyBorder="1" applyAlignment="1" applyProtection="1">
      <alignment horizontal="center"/>
      <protection/>
    </xf>
    <xf numFmtId="0" fontId="0" fillId="3" borderId="3" xfId="24" applyFont="1" applyFill="1" applyBorder="1">
      <alignment/>
      <protection/>
    </xf>
    <xf numFmtId="0" fontId="0" fillId="3" borderId="9" xfId="24" applyFont="1" applyFill="1" applyBorder="1">
      <alignment/>
      <protection/>
    </xf>
    <xf numFmtId="0" fontId="0" fillId="3" borderId="16" xfId="24" applyFont="1" applyFill="1" applyBorder="1" applyAlignment="1" applyProtection="1">
      <alignment horizontal="center" vertical="center" wrapText="1"/>
      <protection/>
    </xf>
    <xf numFmtId="0" fontId="0" fillId="3" borderId="17" xfId="24" applyFont="1" applyFill="1" applyBorder="1" applyAlignment="1" applyProtection="1">
      <alignment horizontal="center" vertical="center" wrapText="1"/>
      <protection/>
    </xf>
    <xf numFmtId="218" fontId="7" fillId="2" borderId="5" xfId="0" applyNumberFormat="1" applyFont="1" applyFill="1" applyBorder="1" applyAlignment="1" applyProtection="1">
      <alignment horizontal="right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5" xfId="24" applyFont="1" applyFill="1" applyBorder="1" applyAlignment="1" applyProtection="1">
      <alignment horizontal="center" vertical="center" wrapText="1"/>
      <protection/>
    </xf>
    <xf numFmtId="0" fontId="7" fillId="3" borderId="11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quotePrefix="1">
      <alignment horizontal="center"/>
    </xf>
    <xf numFmtId="0" fontId="0" fillId="3" borderId="18" xfId="24" applyFont="1" applyFill="1" applyBorder="1" applyAlignment="1" applyProtection="1">
      <alignment horizontal="center" vertical="center" wrapText="1"/>
      <protection/>
    </xf>
    <xf numFmtId="0" fontId="0" fillId="3" borderId="19" xfId="24" applyFont="1" applyFill="1" applyBorder="1" applyAlignment="1" applyProtection="1">
      <alignment horizontal="center" vertical="center" wrapText="1"/>
      <protection/>
    </xf>
    <xf numFmtId="0" fontId="0" fillId="3" borderId="20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>
      <alignment horizontal="left" vertical="center" wrapText="1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('13.1'!$B$5:$H$6,'13.1'!$B$29:$G$30,'13.1'!$H$29:$H$30)</c:f>
              <c:strCache/>
            </c:strRef>
          </c:cat>
          <c:val>
            <c:numRef>
              <c:f>('13.1'!$B$25:$H$25,'13.1'!$B$49:$G$49,'13.1'!$H$49)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5769124"/>
        <c:axId val="7704389"/>
      </c:lineChart>
      <c:catAx>
        <c:axId val="1576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704389"/>
        <c:crosses val="autoZero"/>
        <c:auto val="1"/>
        <c:lblOffset val="100"/>
        <c:noMultiLvlLbl val="0"/>
      </c:catAx>
      <c:valAx>
        <c:axId val="77043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691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61"/>
          <c:w val="0.897"/>
          <c:h val="0.939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'13.2'!$A$6:$A$22</c:f>
              <c:strCache/>
            </c:strRef>
          </c:cat>
          <c:val>
            <c:numRef>
              <c:f>'13.2'!$G$6:$G$22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2230638"/>
        <c:axId val="20075743"/>
      </c:bar3DChart>
      <c:catAx>
        <c:axId val="22306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75743"/>
        <c:crosses val="autoZero"/>
        <c:auto val="0"/>
        <c:lblOffset val="100"/>
        <c:tickLblSkip val="1"/>
        <c:noMultiLvlLbl val="0"/>
      </c:catAx>
      <c:valAx>
        <c:axId val="20075743"/>
        <c:scaling>
          <c:orientation val="minMax"/>
        </c:scaling>
        <c:axPos val="t"/>
        <c:delete val="1"/>
        <c:majorTickMark val="out"/>
        <c:minorTickMark val="none"/>
        <c:tickLblPos val="nextTo"/>
        <c:crossAx val="22306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'13.4'!$B$6:$J$6</c:f>
              <c:strCache/>
            </c:strRef>
          </c:cat>
          <c:val>
            <c:numRef>
              <c:f>'13.4'!$B$25:$J$25</c:f>
              <c:numCache/>
            </c:numRef>
          </c:val>
          <c:smooth val="0"/>
        </c:ser>
        <c:marker val="1"/>
        <c:axId val="46463960"/>
        <c:axId val="15522457"/>
      </c:line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22457"/>
        <c:crosses val="autoZero"/>
        <c:auto val="1"/>
        <c:lblOffset val="100"/>
        <c:noMultiLvlLbl val="0"/>
      </c:catAx>
      <c:valAx>
        <c:axId val="155224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639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28575</xdr:rowOff>
    </xdr:from>
    <xdr:to>
      <xdr:col>8</xdr:col>
      <xdr:colOff>400050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19075" y="8496300"/>
        <a:ext cx="80772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0</xdr:rowOff>
    </xdr:from>
    <xdr:to>
      <xdr:col>6</xdr:col>
      <xdr:colOff>800100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219075" y="4933950"/>
        <a:ext cx="73437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66675</xdr:rowOff>
    </xdr:from>
    <xdr:to>
      <xdr:col>9</xdr:col>
      <xdr:colOff>581025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42875" y="4819650"/>
        <a:ext cx="78676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Q5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00390625" style="2" customWidth="1"/>
    <col min="2" max="7" width="13.00390625" style="2" customWidth="1"/>
    <col min="8" max="9" width="12.421875" style="2" customWidth="1"/>
    <col min="10" max="16384" width="11.421875" style="2" customWidth="1"/>
  </cols>
  <sheetData>
    <row r="1" spans="1:12" ht="18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</row>
    <row r="2" ht="12.75">
      <c r="A2" s="3"/>
    </row>
    <row r="3" spans="1:13" ht="15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4"/>
      <c r="K3" s="4"/>
      <c r="L3" s="4"/>
      <c r="M3" s="4"/>
    </row>
    <row r="4" spans="1:8" ht="13.5" thickBot="1">
      <c r="A4" s="14"/>
      <c r="B4" s="14"/>
      <c r="C4" s="14"/>
      <c r="D4" s="14"/>
      <c r="E4" s="14"/>
      <c r="F4" s="14"/>
      <c r="G4" s="14"/>
      <c r="H4" s="14"/>
    </row>
    <row r="5" spans="1:13" s="6" customFormat="1" ht="12.75" customHeight="1">
      <c r="A5" s="64" t="s">
        <v>0</v>
      </c>
      <c r="B5" s="62">
        <v>1994</v>
      </c>
      <c r="C5" s="62">
        <v>1995</v>
      </c>
      <c r="D5" s="62">
        <v>1996</v>
      </c>
      <c r="E5" s="62">
        <v>1997</v>
      </c>
      <c r="F5" s="62">
        <v>1998</v>
      </c>
      <c r="G5" s="62">
        <v>1999</v>
      </c>
      <c r="H5" s="66">
        <v>2000</v>
      </c>
      <c r="I5" s="5"/>
      <c r="J5" s="5"/>
      <c r="K5" s="5"/>
      <c r="L5" s="5"/>
      <c r="M5" s="5"/>
    </row>
    <row r="6" spans="1:13" s="6" customFormat="1" ht="13.5" thickBot="1">
      <c r="A6" s="65"/>
      <c r="B6" s="63"/>
      <c r="C6" s="63"/>
      <c r="D6" s="63"/>
      <c r="E6" s="63"/>
      <c r="F6" s="63"/>
      <c r="G6" s="63"/>
      <c r="H6" s="67"/>
      <c r="I6" s="5"/>
      <c r="J6" s="5"/>
      <c r="K6" s="5"/>
      <c r="L6" s="5"/>
      <c r="M6" s="5"/>
    </row>
    <row r="7" spans="1:17" s="6" customFormat="1" ht="12.75">
      <c r="A7" s="15" t="s">
        <v>1</v>
      </c>
      <c r="B7" s="16" t="s">
        <v>41</v>
      </c>
      <c r="C7" s="17">
        <v>994</v>
      </c>
      <c r="D7" s="17">
        <v>6224</v>
      </c>
      <c r="E7" s="17">
        <v>6673</v>
      </c>
      <c r="F7" s="17">
        <v>14151</v>
      </c>
      <c r="G7" s="17">
        <v>3992</v>
      </c>
      <c r="H7" s="18">
        <v>15398</v>
      </c>
      <c r="I7" s="7"/>
      <c r="J7" s="7"/>
      <c r="K7" s="7"/>
      <c r="L7" s="7"/>
      <c r="M7" s="7"/>
      <c r="N7" s="7"/>
      <c r="O7" s="7"/>
      <c r="P7" s="7"/>
      <c r="Q7" s="7"/>
    </row>
    <row r="8" spans="1:17" s="6" customFormat="1" ht="12.75">
      <c r="A8" s="19" t="s">
        <v>2</v>
      </c>
      <c r="B8" s="20">
        <v>1885</v>
      </c>
      <c r="C8" s="20">
        <v>1922</v>
      </c>
      <c r="D8" s="20">
        <v>2503</v>
      </c>
      <c r="E8" s="20">
        <v>2015</v>
      </c>
      <c r="F8" s="20">
        <v>1915</v>
      </c>
      <c r="G8" s="20">
        <v>1435</v>
      </c>
      <c r="H8" s="21">
        <v>1244</v>
      </c>
      <c r="I8" s="12"/>
      <c r="J8" s="7"/>
      <c r="K8" s="7"/>
      <c r="L8" s="7"/>
      <c r="M8" s="7"/>
      <c r="N8" s="7"/>
      <c r="O8" s="7"/>
      <c r="P8" s="7"/>
      <c r="Q8" s="7"/>
    </row>
    <row r="9" spans="1:17" s="6" customFormat="1" ht="12.75">
      <c r="A9" s="19" t="s">
        <v>3</v>
      </c>
      <c r="B9" s="22" t="s">
        <v>41</v>
      </c>
      <c r="C9" s="22" t="s">
        <v>41</v>
      </c>
      <c r="D9" s="22" t="s">
        <v>41</v>
      </c>
      <c r="E9" s="20">
        <v>188</v>
      </c>
      <c r="F9" s="20">
        <v>347</v>
      </c>
      <c r="G9" s="20">
        <v>3</v>
      </c>
      <c r="H9" s="21">
        <v>185</v>
      </c>
      <c r="I9" s="12"/>
      <c r="J9" s="7"/>
      <c r="K9" s="7"/>
      <c r="L9" s="7"/>
      <c r="M9" s="7"/>
      <c r="N9" s="7"/>
      <c r="O9" s="7"/>
      <c r="P9" s="7"/>
      <c r="Q9" s="7"/>
    </row>
    <row r="10" spans="1:17" s="6" customFormat="1" ht="12.75">
      <c r="A10" s="19" t="s">
        <v>4</v>
      </c>
      <c r="B10" s="20">
        <v>3559</v>
      </c>
      <c r="C10" s="20">
        <v>2276</v>
      </c>
      <c r="D10" s="20">
        <v>5785</v>
      </c>
      <c r="E10" s="20">
        <v>4673</v>
      </c>
      <c r="F10" s="20">
        <v>4918</v>
      </c>
      <c r="G10" s="20">
        <v>5215</v>
      </c>
      <c r="H10" s="21">
        <v>7182</v>
      </c>
      <c r="I10" s="12"/>
      <c r="J10" s="7"/>
      <c r="K10" s="7"/>
      <c r="L10" s="7"/>
      <c r="M10" s="7"/>
      <c r="N10" s="7"/>
      <c r="O10" s="7"/>
      <c r="P10" s="7"/>
      <c r="Q10" s="7"/>
    </row>
    <row r="11" spans="1:17" s="6" customFormat="1" ht="12.75">
      <c r="A11" s="19" t="s">
        <v>5</v>
      </c>
      <c r="B11" s="20">
        <v>180</v>
      </c>
      <c r="C11" s="20">
        <v>142</v>
      </c>
      <c r="D11" s="20">
        <v>305</v>
      </c>
      <c r="E11" s="20">
        <v>775</v>
      </c>
      <c r="F11" s="20">
        <v>1187</v>
      </c>
      <c r="G11" s="20">
        <v>331</v>
      </c>
      <c r="H11" s="23" t="s">
        <v>41</v>
      </c>
      <c r="I11" s="12"/>
      <c r="J11" s="7"/>
      <c r="K11" s="7"/>
      <c r="L11" s="7"/>
      <c r="M11" s="7"/>
      <c r="N11" s="7"/>
      <c r="O11" s="7"/>
      <c r="P11" s="7"/>
      <c r="Q11" s="7"/>
    </row>
    <row r="12" spans="1:17" s="6" customFormat="1" ht="12.75">
      <c r="A12" s="19" t="s">
        <v>6</v>
      </c>
      <c r="B12" s="20">
        <v>48</v>
      </c>
      <c r="C12" s="20">
        <v>227</v>
      </c>
      <c r="D12" s="20">
        <v>206</v>
      </c>
      <c r="E12" s="20">
        <v>48</v>
      </c>
      <c r="F12" s="20">
        <v>768</v>
      </c>
      <c r="G12" s="20">
        <v>446</v>
      </c>
      <c r="H12" s="21">
        <v>568</v>
      </c>
      <c r="I12" s="12"/>
      <c r="J12" s="7"/>
      <c r="K12" s="7"/>
      <c r="L12" s="7"/>
      <c r="M12" s="7"/>
      <c r="N12" s="7"/>
      <c r="O12" s="7"/>
      <c r="P12" s="7"/>
      <c r="Q12" s="7"/>
    </row>
    <row r="13" spans="1:17" s="6" customFormat="1" ht="12.75">
      <c r="A13" s="19" t="s">
        <v>7</v>
      </c>
      <c r="B13" s="20">
        <v>780</v>
      </c>
      <c r="C13" s="20">
        <v>2280</v>
      </c>
      <c r="D13" s="22" t="s">
        <v>41</v>
      </c>
      <c r="E13" s="20">
        <v>770</v>
      </c>
      <c r="F13" s="20">
        <v>285</v>
      </c>
      <c r="G13" s="20">
        <v>515</v>
      </c>
      <c r="H13" s="23" t="s">
        <v>41</v>
      </c>
      <c r="I13" s="12"/>
      <c r="J13" s="7"/>
      <c r="K13" s="7"/>
      <c r="L13" s="7"/>
      <c r="M13" s="7"/>
      <c r="N13" s="7"/>
      <c r="O13" s="7"/>
      <c r="P13" s="7"/>
      <c r="Q13" s="7"/>
    </row>
    <row r="14" spans="1:17" s="6" customFormat="1" ht="12.75">
      <c r="A14" s="19" t="s">
        <v>8</v>
      </c>
      <c r="B14" s="20">
        <v>12</v>
      </c>
      <c r="C14" s="20">
        <v>843</v>
      </c>
      <c r="D14" s="20">
        <v>579</v>
      </c>
      <c r="E14" s="20">
        <v>240</v>
      </c>
      <c r="F14" s="20">
        <v>35</v>
      </c>
      <c r="G14" s="20">
        <v>57</v>
      </c>
      <c r="H14" s="23" t="s">
        <v>41</v>
      </c>
      <c r="I14" s="12"/>
      <c r="J14" s="7"/>
      <c r="K14" s="7"/>
      <c r="L14" s="7"/>
      <c r="M14" s="7"/>
      <c r="N14" s="7"/>
      <c r="O14" s="7"/>
      <c r="P14" s="7"/>
      <c r="Q14" s="7"/>
    </row>
    <row r="15" spans="1:17" s="6" customFormat="1" ht="12.75">
      <c r="A15" s="19" t="s">
        <v>9</v>
      </c>
      <c r="B15" s="22" t="s">
        <v>41</v>
      </c>
      <c r="C15" s="20">
        <v>501</v>
      </c>
      <c r="D15" s="20">
        <v>287</v>
      </c>
      <c r="E15" s="22" t="s">
        <v>41</v>
      </c>
      <c r="F15" s="20">
        <v>229</v>
      </c>
      <c r="G15" s="20">
        <v>38</v>
      </c>
      <c r="H15" s="21">
        <v>28</v>
      </c>
      <c r="I15" s="12"/>
      <c r="J15" s="7"/>
      <c r="K15" s="7"/>
      <c r="L15" s="7"/>
      <c r="M15" s="7"/>
      <c r="N15" s="7"/>
      <c r="O15" s="7"/>
      <c r="P15" s="7"/>
      <c r="Q15" s="7"/>
    </row>
    <row r="16" spans="1:17" s="6" customFormat="1" ht="12.75">
      <c r="A16" s="19" t="s">
        <v>10</v>
      </c>
      <c r="B16" s="20">
        <v>31498</v>
      </c>
      <c r="C16" s="20">
        <v>22959</v>
      </c>
      <c r="D16" s="20">
        <v>15724</v>
      </c>
      <c r="E16" s="20">
        <v>11767</v>
      </c>
      <c r="F16" s="20">
        <v>11178</v>
      </c>
      <c r="G16" s="20">
        <v>9287</v>
      </c>
      <c r="H16" s="23" t="s">
        <v>41</v>
      </c>
      <c r="I16" s="12"/>
      <c r="J16" s="7"/>
      <c r="K16" s="7"/>
      <c r="L16" s="7"/>
      <c r="M16" s="7"/>
      <c r="N16" s="7"/>
      <c r="O16" s="7"/>
      <c r="P16" s="7"/>
      <c r="Q16" s="7"/>
    </row>
    <row r="17" spans="1:17" s="6" customFormat="1" ht="12.75">
      <c r="A17" s="19" t="s">
        <v>11</v>
      </c>
      <c r="B17" s="20">
        <v>1873</v>
      </c>
      <c r="C17" s="20">
        <v>907</v>
      </c>
      <c r="D17" s="20">
        <v>1371</v>
      </c>
      <c r="E17" s="20">
        <v>625</v>
      </c>
      <c r="F17" s="20">
        <v>1206</v>
      </c>
      <c r="G17" s="20">
        <v>810</v>
      </c>
      <c r="H17" s="21">
        <v>690</v>
      </c>
      <c r="I17" s="12"/>
      <c r="J17" s="7"/>
      <c r="K17" s="7"/>
      <c r="L17" s="7"/>
      <c r="M17" s="7"/>
      <c r="N17" s="7"/>
      <c r="O17" s="7"/>
      <c r="P17" s="7"/>
      <c r="Q17" s="7"/>
    </row>
    <row r="18" spans="1:17" s="6" customFormat="1" ht="12.75">
      <c r="A18" s="19" t="s">
        <v>12</v>
      </c>
      <c r="B18" s="20">
        <v>6998</v>
      </c>
      <c r="C18" s="20">
        <v>14951</v>
      </c>
      <c r="D18" s="20">
        <v>15371</v>
      </c>
      <c r="E18" s="20">
        <v>12372</v>
      </c>
      <c r="F18" s="20">
        <v>15329</v>
      </c>
      <c r="G18" s="20">
        <v>10000</v>
      </c>
      <c r="H18" s="21">
        <v>12372</v>
      </c>
      <c r="I18" s="12"/>
      <c r="J18" s="7"/>
      <c r="K18" s="7"/>
      <c r="L18" s="7"/>
      <c r="M18" s="7"/>
      <c r="N18" s="7"/>
      <c r="O18" s="7"/>
      <c r="P18" s="7"/>
      <c r="Q18" s="7"/>
    </row>
    <row r="19" spans="1:17" s="6" customFormat="1" ht="12.75">
      <c r="A19" s="19" t="s">
        <v>13</v>
      </c>
      <c r="B19" s="20">
        <v>2952</v>
      </c>
      <c r="C19" s="20">
        <v>446</v>
      </c>
      <c r="D19" s="22" t="s">
        <v>41</v>
      </c>
      <c r="E19" s="20">
        <v>926</v>
      </c>
      <c r="F19" s="20">
        <v>328</v>
      </c>
      <c r="G19" s="20">
        <v>503</v>
      </c>
      <c r="H19" s="23" t="s">
        <v>41</v>
      </c>
      <c r="I19" s="12"/>
      <c r="J19" s="7"/>
      <c r="K19" s="7"/>
      <c r="L19" s="7"/>
      <c r="M19" s="7"/>
      <c r="N19" s="7"/>
      <c r="O19" s="7"/>
      <c r="P19" s="7"/>
      <c r="Q19" s="7"/>
    </row>
    <row r="20" spans="1:17" s="6" customFormat="1" ht="12.75">
      <c r="A20" s="19" t="s">
        <v>14</v>
      </c>
      <c r="B20" s="20">
        <v>1698</v>
      </c>
      <c r="C20" s="20">
        <v>1184</v>
      </c>
      <c r="D20" s="20">
        <v>1261</v>
      </c>
      <c r="E20" s="20">
        <v>1184</v>
      </c>
      <c r="F20" s="20">
        <v>1261</v>
      </c>
      <c r="G20" s="20">
        <v>1924</v>
      </c>
      <c r="H20" s="23" t="s">
        <v>41</v>
      </c>
      <c r="I20" s="12"/>
      <c r="J20" s="7"/>
      <c r="K20" s="7"/>
      <c r="L20" s="7"/>
      <c r="M20" s="7"/>
      <c r="N20" s="7"/>
      <c r="O20" s="7"/>
      <c r="P20" s="7"/>
      <c r="Q20" s="7"/>
    </row>
    <row r="21" spans="1:17" s="6" customFormat="1" ht="12.75">
      <c r="A21" s="19" t="s">
        <v>15</v>
      </c>
      <c r="B21" s="20">
        <v>854</v>
      </c>
      <c r="C21" s="20">
        <v>9603</v>
      </c>
      <c r="D21" s="20">
        <v>13166</v>
      </c>
      <c r="E21" s="20">
        <v>7992</v>
      </c>
      <c r="F21" s="20">
        <v>7594</v>
      </c>
      <c r="G21" s="20">
        <v>14646</v>
      </c>
      <c r="H21" s="21">
        <v>9518</v>
      </c>
      <c r="I21" s="12"/>
      <c r="J21" s="7"/>
      <c r="K21" s="7"/>
      <c r="L21" s="7"/>
      <c r="M21" s="7"/>
      <c r="N21" s="7"/>
      <c r="O21" s="7"/>
      <c r="P21" s="7"/>
      <c r="Q21" s="7"/>
    </row>
    <row r="22" spans="1:17" s="6" customFormat="1" ht="12.75">
      <c r="A22" s="19" t="s">
        <v>16</v>
      </c>
      <c r="B22" s="20">
        <v>4709</v>
      </c>
      <c r="C22" s="20">
        <v>20159</v>
      </c>
      <c r="D22" s="20">
        <v>33802</v>
      </c>
      <c r="E22" s="20">
        <v>38874</v>
      </c>
      <c r="F22" s="20">
        <v>22938</v>
      </c>
      <c r="G22" s="20">
        <v>5187</v>
      </c>
      <c r="H22" s="21">
        <v>14940</v>
      </c>
      <c r="I22" s="12"/>
      <c r="J22" s="7"/>
      <c r="K22" s="7"/>
      <c r="L22" s="7"/>
      <c r="M22" s="7"/>
      <c r="N22" s="7"/>
      <c r="O22" s="7"/>
      <c r="P22" s="7"/>
      <c r="Q22" s="7"/>
    </row>
    <row r="23" spans="1:17" s="6" customFormat="1" ht="12.75">
      <c r="A23" s="19" t="s">
        <v>17</v>
      </c>
      <c r="B23" s="22" t="s">
        <v>41</v>
      </c>
      <c r="C23" s="22" t="s">
        <v>41</v>
      </c>
      <c r="D23" s="22" t="s">
        <v>41</v>
      </c>
      <c r="E23" s="22" t="s">
        <v>41</v>
      </c>
      <c r="F23" s="20">
        <v>10</v>
      </c>
      <c r="G23" s="20">
        <v>135</v>
      </c>
      <c r="H23" s="23" t="s">
        <v>41</v>
      </c>
      <c r="I23" s="12"/>
      <c r="J23" s="7"/>
      <c r="K23" s="7"/>
      <c r="L23" s="7"/>
      <c r="M23" s="7"/>
      <c r="N23" s="7"/>
      <c r="O23" s="7"/>
      <c r="P23" s="7"/>
      <c r="Q23" s="7"/>
    </row>
    <row r="24" spans="1:17" s="6" customFormat="1" ht="12.75">
      <c r="A24" s="19"/>
      <c r="B24" s="24"/>
      <c r="C24" s="24"/>
      <c r="D24" s="24"/>
      <c r="E24" s="24"/>
      <c r="F24" s="24"/>
      <c r="G24" s="24"/>
      <c r="H24" s="25"/>
      <c r="I24" s="13"/>
      <c r="J24" s="5"/>
      <c r="K24" s="7"/>
      <c r="L24" s="5"/>
      <c r="M24" s="7"/>
      <c r="N24" s="5"/>
      <c r="O24" s="7"/>
      <c r="P24" s="5"/>
      <c r="Q24" s="7"/>
    </row>
    <row r="25" spans="1:17" s="6" customFormat="1" ht="13.5" thickBot="1">
      <c r="A25" s="26" t="s">
        <v>42</v>
      </c>
      <c r="B25" s="27">
        <f aca="true" t="shared" si="0" ref="B25:G25">SUM(B7:B24)</f>
        <v>57046</v>
      </c>
      <c r="C25" s="27">
        <f t="shared" si="0"/>
        <v>79394</v>
      </c>
      <c r="D25" s="27">
        <f t="shared" si="0"/>
        <v>96584</v>
      </c>
      <c r="E25" s="27">
        <f t="shared" si="0"/>
        <v>89122</v>
      </c>
      <c r="F25" s="27">
        <f t="shared" si="0"/>
        <v>83679</v>
      </c>
      <c r="G25" s="27">
        <f t="shared" si="0"/>
        <v>54524</v>
      </c>
      <c r="H25" s="28">
        <f>SUM(H7:H24)</f>
        <v>62125</v>
      </c>
      <c r="I25" s="12"/>
      <c r="J25" s="7"/>
      <c r="K25" s="7"/>
      <c r="L25" s="7"/>
      <c r="N25" s="7"/>
      <c r="O25" s="7"/>
      <c r="P25" s="7"/>
      <c r="Q25" s="7"/>
    </row>
    <row r="26" spans="1:17" s="6" customFormat="1" ht="12.75">
      <c r="A26" s="29"/>
      <c r="B26" s="30"/>
      <c r="C26" s="30"/>
      <c r="D26" s="30"/>
      <c r="E26" s="30"/>
      <c r="F26" s="30"/>
      <c r="G26" s="30"/>
      <c r="H26" s="31"/>
      <c r="I26" s="7"/>
      <c r="J26" s="7"/>
      <c r="K26" s="7"/>
      <c r="L26" s="7"/>
      <c r="N26" s="7"/>
      <c r="O26" s="7"/>
      <c r="P26" s="7"/>
      <c r="Q26" s="7"/>
    </row>
    <row r="27" spans="1:13" s="6" customFormat="1" ht="17.25" customHeight="1">
      <c r="A27" s="8"/>
      <c r="B27" s="9"/>
      <c r="C27" s="9"/>
      <c r="D27" s="9"/>
      <c r="E27" s="9"/>
      <c r="F27" s="9"/>
      <c r="G27" s="9"/>
      <c r="M27" s="2"/>
    </row>
    <row r="28" spans="1:9" ht="13.5" thickBo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64" t="s">
        <v>0</v>
      </c>
      <c r="B29" s="62">
        <v>2001</v>
      </c>
      <c r="C29" s="62">
        <v>2002</v>
      </c>
      <c r="D29" s="62">
        <v>2003</v>
      </c>
      <c r="E29" s="62">
        <v>2004</v>
      </c>
      <c r="F29" s="62">
        <v>2005</v>
      </c>
      <c r="G29" s="62">
        <v>2006</v>
      </c>
      <c r="H29" s="62">
        <v>2007</v>
      </c>
      <c r="I29" s="70" t="s">
        <v>18</v>
      </c>
    </row>
    <row r="30" spans="1:9" ht="13.5" thickBot="1">
      <c r="A30" s="65"/>
      <c r="B30" s="63"/>
      <c r="C30" s="63"/>
      <c r="D30" s="63"/>
      <c r="E30" s="63"/>
      <c r="F30" s="63"/>
      <c r="G30" s="63"/>
      <c r="H30" s="63"/>
      <c r="I30" s="71"/>
    </row>
    <row r="31" spans="1:11" ht="12.75">
      <c r="A31" s="15" t="s">
        <v>1</v>
      </c>
      <c r="B31" s="17">
        <v>8892</v>
      </c>
      <c r="C31" s="17">
        <v>1259</v>
      </c>
      <c r="D31" s="17">
        <v>4754</v>
      </c>
      <c r="E31" s="17">
        <v>260</v>
      </c>
      <c r="F31" s="16" t="s">
        <v>41</v>
      </c>
      <c r="G31" s="17">
        <v>6267</v>
      </c>
      <c r="H31" s="16" t="s">
        <v>41</v>
      </c>
      <c r="I31" s="32">
        <f>SUM(B7:H7,B31:H31)</f>
        <v>68864</v>
      </c>
      <c r="K31" s="10"/>
    </row>
    <row r="32" spans="1:11" ht="12.75">
      <c r="A32" s="19" t="s">
        <v>2</v>
      </c>
      <c r="B32" s="20">
        <v>1136</v>
      </c>
      <c r="C32" s="22" t="s">
        <v>41</v>
      </c>
      <c r="D32" s="22" t="s">
        <v>41</v>
      </c>
      <c r="E32" s="22" t="s">
        <v>41</v>
      </c>
      <c r="F32" s="22" t="s">
        <v>41</v>
      </c>
      <c r="G32" s="22" t="s">
        <v>41</v>
      </c>
      <c r="H32" s="22" t="s">
        <v>41</v>
      </c>
      <c r="I32" s="33">
        <f aca="true" t="shared" si="1" ref="I32:I47">SUM(B8:H8,B32:H32)</f>
        <v>14055</v>
      </c>
      <c r="K32" s="10"/>
    </row>
    <row r="33" spans="1:11" ht="12.75">
      <c r="A33" s="19" t="s">
        <v>3</v>
      </c>
      <c r="B33" s="20">
        <v>138</v>
      </c>
      <c r="C33" s="20">
        <v>298</v>
      </c>
      <c r="D33" s="20">
        <v>286</v>
      </c>
      <c r="E33" s="20">
        <v>176</v>
      </c>
      <c r="F33" s="22" t="s">
        <v>41</v>
      </c>
      <c r="G33" s="22" t="s">
        <v>41</v>
      </c>
      <c r="H33" s="22" t="s">
        <v>41</v>
      </c>
      <c r="I33" s="33">
        <f t="shared" si="1"/>
        <v>1621</v>
      </c>
      <c r="K33" s="10"/>
    </row>
    <row r="34" spans="1:11" ht="12.75">
      <c r="A34" s="19" t="s">
        <v>4</v>
      </c>
      <c r="B34" s="20">
        <v>8425</v>
      </c>
      <c r="C34" s="20">
        <v>4186</v>
      </c>
      <c r="D34" s="20">
        <v>2136</v>
      </c>
      <c r="E34" s="20">
        <v>1676</v>
      </c>
      <c r="F34" s="22" t="s">
        <v>41</v>
      </c>
      <c r="G34" s="22" t="s">
        <v>41</v>
      </c>
      <c r="H34" s="22" t="s">
        <v>41</v>
      </c>
      <c r="I34" s="33">
        <f t="shared" si="1"/>
        <v>50031</v>
      </c>
      <c r="K34" s="10"/>
    </row>
    <row r="35" spans="1:11" ht="12.75">
      <c r="A35" s="19" t="s">
        <v>5</v>
      </c>
      <c r="B35" s="20">
        <v>238</v>
      </c>
      <c r="C35" s="20">
        <v>183</v>
      </c>
      <c r="D35" s="20">
        <v>259</v>
      </c>
      <c r="E35" s="20">
        <v>403</v>
      </c>
      <c r="F35" s="20">
        <v>237</v>
      </c>
      <c r="G35" s="20">
        <v>182</v>
      </c>
      <c r="H35" s="20">
        <v>59</v>
      </c>
      <c r="I35" s="33">
        <f t="shared" si="1"/>
        <v>4481</v>
      </c>
      <c r="K35" s="10"/>
    </row>
    <row r="36" spans="1:11" ht="12.75">
      <c r="A36" s="19" t="s">
        <v>6</v>
      </c>
      <c r="B36" s="20">
        <v>370</v>
      </c>
      <c r="C36" s="20">
        <v>1297</v>
      </c>
      <c r="D36" s="20">
        <v>896</v>
      </c>
      <c r="E36" s="20">
        <v>795</v>
      </c>
      <c r="F36" s="20">
        <v>559</v>
      </c>
      <c r="G36" s="20">
        <v>950</v>
      </c>
      <c r="H36" s="20">
        <v>126.56</v>
      </c>
      <c r="I36" s="33">
        <f t="shared" si="1"/>
        <v>7304.56</v>
      </c>
      <c r="K36" s="10"/>
    </row>
    <row r="37" spans="1:11" ht="12.75">
      <c r="A37" s="19" t="s">
        <v>7</v>
      </c>
      <c r="B37" s="20">
        <v>1150</v>
      </c>
      <c r="C37" s="20">
        <v>960</v>
      </c>
      <c r="D37" s="22" t="s">
        <v>41</v>
      </c>
      <c r="E37" s="20">
        <v>1250</v>
      </c>
      <c r="F37" s="20">
        <v>1046</v>
      </c>
      <c r="G37" s="22" t="s">
        <v>41</v>
      </c>
      <c r="H37" s="20">
        <v>1157</v>
      </c>
      <c r="I37" s="33">
        <f t="shared" si="1"/>
        <v>10193</v>
      </c>
      <c r="K37" s="10"/>
    </row>
    <row r="38" spans="1:11" ht="12.75">
      <c r="A38" s="19" t="s">
        <v>8</v>
      </c>
      <c r="B38" s="22" t="s">
        <v>41</v>
      </c>
      <c r="C38" s="22" t="s">
        <v>41</v>
      </c>
      <c r="D38" s="22" t="s">
        <v>41</v>
      </c>
      <c r="E38" s="22" t="s">
        <v>41</v>
      </c>
      <c r="F38" s="22" t="s">
        <v>41</v>
      </c>
      <c r="G38" s="22" t="s">
        <v>41</v>
      </c>
      <c r="H38" s="22" t="s">
        <v>41</v>
      </c>
      <c r="I38" s="33">
        <f t="shared" si="1"/>
        <v>1766</v>
      </c>
      <c r="K38" s="10"/>
    </row>
    <row r="39" spans="1:11" ht="12.75">
      <c r="A39" s="19" t="s">
        <v>9</v>
      </c>
      <c r="B39" s="22" t="s">
        <v>41</v>
      </c>
      <c r="C39" s="22" t="s">
        <v>41</v>
      </c>
      <c r="D39" s="22" t="s">
        <v>41</v>
      </c>
      <c r="E39" s="22" t="s">
        <v>41</v>
      </c>
      <c r="F39" s="22" t="s">
        <v>41</v>
      </c>
      <c r="G39" s="22" t="s">
        <v>41</v>
      </c>
      <c r="H39" s="22" t="s">
        <v>41</v>
      </c>
      <c r="I39" s="33">
        <f t="shared" si="1"/>
        <v>1083</v>
      </c>
      <c r="K39" s="10"/>
    </row>
    <row r="40" spans="1:11" ht="12.75">
      <c r="A40" s="19" t="s">
        <v>10</v>
      </c>
      <c r="B40" s="20">
        <v>5477</v>
      </c>
      <c r="C40" s="20">
        <v>7436</v>
      </c>
      <c r="D40" s="20">
        <v>10437</v>
      </c>
      <c r="E40" s="20">
        <v>9600</v>
      </c>
      <c r="F40" s="20">
        <v>10984</v>
      </c>
      <c r="G40" s="20">
        <v>3067</v>
      </c>
      <c r="H40" s="20">
        <v>7598</v>
      </c>
      <c r="I40" s="33">
        <f t="shared" si="1"/>
        <v>157012</v>
      </c>
      <c r="K40" s="10"/>
    </row>
    <row r="41" spans="1:11" ht="12.75">
      <c r="A41" s="19" t="s">
        <v>11</v>
      </c>
      <c r="B41" s="20">
        <v>672</v>
      </c>
      <c r="C41" s="20">
        <v>540</v>
      </c>
      <c r="D41" s="20">
        <v>364</v>
      </c>
      <c r="E41" s="20">
        <v>322</v>
      </c>
      <c r="F41" s="20">
        <v>190</v>
      </c>
      <c r="G41" s="20">
        <v>283</v>
      </c>
      <c r="H41" s="20">
        <v>280</v>
      </c>
      <c r="I41" s="33">
        <f t="shared" si="1"/>
        <v>10133</v>
      </c>
      <c r="K41" s="10"/>
    </row>
    <row r="42" spans="1:11" ht="12.75">
      <c r="A42" s="19" t="s">
        <v>12</v>
      </c>
      <c r="B42" s="20">
        <v>1828</v>
      </c>
      <c r="C42" s="20">
        <v>3493</v>
      </c>
      <c r="D42" s="20">
        <v>3973</v>
      </c>
      <c r="E42" s="20">
        <v>5147</v>
      </c>
      <c r="F42" s="20">
        <v>4057</v>
      </c>
      <c r="G42" s="20">
        <v>6357</v>
      </c>
      <c r="H42" s="20">
        <v>4642</v>
      </c>
      <c r="I42" s="33">
        <f t="shared" si="1"/>
        <v>116890</v>
      </c>
      <c r="K42" s="10"/>
    </row>
    <row r="43" spans="1:11" ht="12.75">
      <c r="A43" s="19" t="s">
        <v>13</v>
      </c>
      <c r="B43" s="22" t="s">
        <v>41</v>
      </c>
      <c r="C43" s="22" t="s">
        <v>41</v>
      </c>
      <c r="D43" s="22" t="s">
        <v>41</v>
      </c>
      <c r="E43" s="22" t="s">
        <v>41</v>
      </c>
      <c r="F43" s="22" t="s">
        <v>41</v>
      </c>
      <c r="G43" s="22" t="s">
        <v>41</v>
      </c>
      <c r="H43" s="22" t="s">
        <v>41</v>
      </c>
      <c r="I43" s="33">
        <f t="shared" si="1"/>
        <v>5155</v>
      </c>
      <c r="K43" s="10"/>
    </row>
    <row r="44" spans="1:11" ht="12.75">
      <c r="A44" s="19" t="s">
        <v>14</v>
      </c>
      <c r="B44" s="22" t="s">
        <v>41</v>
      </c>
      <c r="C44" s="22" t="s">
        <v>41</v>
      </c>
      <c r="D44" s="22" t="s">
        <v>41</v>
      </c>
      <c r="E44" s="22" t="s">
        <v>41</v>
      </c>
      <c r="F44" s="22" t="s">
        <v>41</v>
      </c>
      <c r="G44" s="22" t="s">
        <v>41</v>
      </c>
      <c r="H44" s="22" t="s">
        <v>41</v>
      </c>
      <c r="I44" s="33">
        <f t="shared" si="1"/>
        <v>8512</v>
      </c>
      <c r="K44" s="10"/>
    </row>
    <row r="45" spans="1:11" ht="12.75">
      <c r="A45" s="19" t="s">
        <v>15</v>
      </c>
      <c r="B45" s="20">
        <v>1554</v>
      </c>
      <c r="C45" s="22" t="s">
        <v>41</v>
      </c>
      <c r="D45" s="20">
        <v>8</v>
      </c>
      <c r="E45" s="20">
        <v>1224</v>
      </c>
      <c r="F45" s="20">
        <v>3584</v>
      </c>
      <c r="G45" s="20">
        <v>4954</v>
      </c>
      <c r="H45" s="20">
        <v>2546.54</v>
      </c>
      <c r="I45" s="33">
        <f t="shared" si="1"/>
        <v>77243.54</v>
      </c>
      <c r="K45" s="10"/>
    </row>
    <row r="46" spans="1:11" ht="12.75">
      <c r="A46" s="19" t="s">
        <v>16</v>
      </c>
      <c r="B46" s="20">
        <v>7350</v>
      </c>
      <c r="C46" s="20">
        <v>2075</v>
      </c>
      <c r="D46" s="20">
        <v>129</v>
      </c>
      <c r="E46" s="22" t="s">
        <v>41</v>
      </c>
      <c r="F46" s="22" t="s">
        <v>41</v>
      </c>
      <c r="G46" s="22" t="s">
        <v>41</v>
      </c>
      <c r="H46" s="20">
        <v>557.25</v>
      </c>
      <c r="I46" s="33">
        <f t="shared" si="1"/>
        <v>150720.25</v>
      </c>
      <c r="K46" s="10"/>
    </row>
    <row r="47" spans="1:11" ht="12.75">
      <c r="A47" s="19" t="s">
        <v>17</v>
      </c>
      <c r="B47" s="22" t="s">
        <v>41</v>
      </c>
      <c r="C47" s="20">
        <v>53</v>
      </c>
      <c r="D47" s="20">
        <v>11</v>
      </c>
      <c r="E47" s="20">
        <v>41</v>
      </c>
      <c r="F47" s="20">
        <v>14</v>
      </c>
      <c r="G47" s="20">
        <v>17</v>
      </c>
      <c r="H47" s="22" t="s">
        <v>41</v>
      </c>
      <c r="I47" s="33">
        <f t="shared" si="1"/>
        <v>281</v>
      </c>
      <c r="K47" s="10"/>
    </row>
    <row r="48" spans="1:9" ht="12.75">
      <c r="A48" s="19"/>
      <c r="B48" s="22"/>
      <c r="C48" s="24"/>
      <c r="D48" s="24"/>
      <c r="E48" s="24"/>
      <c r="F48" s="24"/>
      <c r="G48" s="24"/>
      <c r="H48" s="34"/>
      <c r="I48" s="25"/>
    </row>
    <row r="49" spans="1:9" ht="13.5" thickBot="1">
      <c r="A49" s="26" t="s">
        <v>42</v>
      </c>
      <c r="B49" s="27">
        <f aca="true" t="shared" si="2" ref="B49:H49">SUM(B31:B48)</f>
        <v>37230</v>
      </c>
      <c r="C49" s="27">
        <f t="shared" si="2"/>
        <v>21780</v>
      </c>
      <c r="D49" s="27">
        <f t="shared" si="2"/>
        <v>23253</v>
      </c>
      <c r="E49" s="27">
        <f t="shared" si="2"/>
        <v>20894</v>
      </c>
      <c r="F49" s="27">
        <f t="shared" si="2"/>
        <v>20671</v>
      </c>
      <c r="G49" s="27">
        <f t="shared" si="2"/>
        <v>22077</v>
      </c>
      <c r="H49" s="27">
        <f t="shared" si="2"/>
        <v>16966.35</v>
      </c>
      <c r="I49" s="28">
        <f>SUM(I31:I48)</f>
        <v>685345.35</v>
      </c>
    </row>
    <row r="51" ht="12.75">
      <c r="C51" s="11"/>
    </row>
  </sheetData>
  <mergeCells count="19">
    <mergeCell ref="A1:I1"/>
    <mergeCell ref="A3:I3"/>
    <mergeCell ref="I29:I30"/>
    <mergeCell ref="H29:H30"/>
    <mergeCell ref="A5:A6"/>
    <mergeCell ref="B5:B6"/>
    <mergeCell ref="E5:E6"/>
    <mergeCell ref="G5:G6"/>
    <mergeCell ref="F5:F6"/>
    <mergeCell ref="C5:C6"/>
    <mergeCell ref="D5:D6"/>
    <mergeCell ref="A29:A30"/>
    <mergeCell ref="H5:H6"/>
    <mergeCell ref="C29:C30"/>
    <mergeCell ref="D29:D30"/>
    <mergeCell ref="B29:B30"/>
    <mergeCell ref="E29:E30"/>
    <mergeCell ref="F29:F30"/>
    <mergeCell ref="G29:G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N2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28125" style="2" customWidth="1"/>
    <col min="2" max="3" width="15.7109375" style="2" customWidth="1"/>
    <col min="4" max="4" width="14.7109375" style="2" customWidth="1"/>
    <col min="5" max="5" width="15.28125" style="2" customWidth="1"/>
    <col min="6" max="7" width="14.7109375" style="2" customWidth="1"/>
    <col min="8" max="16384" width="11.421875" style="2" customWidth="1"/>
  </cols>
  <sheetData>
    <row r="1" spans="1:9" ht="18">
      <c r="A1" s="68" t="s">
        <v>31</v>
      </c>
      <c r="B1" s="68"/>
      <c r="C1" s="68"/>
      <c r="D1" s="68"/>
      <c r="E1" s="68"/>
      <c r="F1" s="68"/>
      <c r="G1" s="68"/>
      <c r="H1" s="1"/>
      <c r="I1" s="1"/>
    </row>
    <row r="3" spans="1:11" ht="15">
      <c r="A3" s="69" t="s">
        <v>43</v>
      </c>
      <c r="B3" s="72"/>
      <c r="C3" s="72"/>
      <c r="D3" s="72"/>
      <c r="E3" s="72"/>
      <c r="F3" s="72"/>
      <c r="G3" s="72"/>
      <c r="H3" s="5"/>
      <c r="I3" s="5"/>
      <c r="J3" s="5"/>
      <c r="K3" s="6"/>
    </row>
    <row r="4" spans="1:11" ht="13.5" thickBot="1">
      <c r="A4" s="14"/>
      <c r="B4" s="14"/>
      <c r="C4" s="14"/>
      <c r="D4" s="14"/>
      <c r="E4" s="14"/>
      <c r="F4" s="14"/>
      <c r="G4" s="14"/>
      <c r="H4" s="7"/>
      <c r="I4" s="7"/>
      <c r="J4" s="7"/>
      <c r="K4" s="7"/>
    </row>
    <row r="5" spans="1:11" s="6" customFormat="1" ht="56.25" customHeight="1" thickBot="1">
      <c r="A5" s="43" t="s">
        <v>0</v>
      </c>
      <c r="B5" s="44" t="s">
        <v>20</v>
      </c>
      <c r="C5" s="44" t="s">
        <v>21</v>
      </c>
      <c r="D5" s="45" t="s">
        <v>18</v>
      </c>
      <c r="E5" s="44" t="s">
        <v>28</v>
      </c>
      <c r="F5" s="44" t="s">
        <v>29</v>
      </c>
      <c r="G5" s="46" t="s">
        <v>27</v>
      </c>
      <c r="H5" s="7"/>
      <c r="I5" s="7"/>
      <c r="J5" s="7"/>
      <c r="K5" s="7"/>
    </row>
    <row r="6" spans="1:14" s="6" customFormat="1" ht="12.75">
      <c r="A6" s="15" t="s">
        <v>1</v>
      </c>
      <c r="B6" s="16" t="s">
        <v>41</v>
      </c>
      <c r="C6" s="35">
        <v>11072</v>
      </c>
      <c r="D6" s="35">
        <v>11072</v>
      </c>
      <c r="E6" s="16" t="s">
        <v>41</v>
      </c>
      <c r="F6" s="16" t="s">
        <v>41</v>
      </c>
      <c r="G6" s="36">
        <v>11072</v>
      </c>
      <c r="H6" s="7"/>
      <c r="I6" s="7"/>
      <c r="J6" s="7"/>
      <c r="K6" s="7"/>
      <c r="L6" s="7"/>
      <c r="M6" s="7"/>
      <c r="N6" s="7"/>
    </row>
    <row r="7" spans="1:14" s="6" customFormat="1" ht="12.75">
      <c r="A7" s="19" t="s">
        <v>2</v>
      </c>
      <c r="B7" s="22" t="s">
        <v>41</v>
      </c>
      <c r="C7" s="22" t="s">
        <v>41</v>
      </c>
      <c r="D7" s="22" t="s">
        <v>41</v>
      </c>
      <c r="E7" s="22" t="s">
        <v>41</v>
      </c>
      <c r="F7" s="22" t="s">
        <v>41</v>
      </c>
      <c r="G7" s="37"/>
      <c r="H7" s="7"/>
      <c r="I7" s="7"/>
      <c r="J7" s="7"/>
      <c r="K7" s="7"/>
      <c r="L7" s="7"/>
      <c r="M7" s="7"/>
      <c r="N7" s="7"/>
    </row>
    <row r="8" spans="1:14" s="6" customFormat="1" ht="12.75">
      <c r="A8" s="19" t="s">
        <v>3</v>
      </c>
      <c r="B8" s="38">
        <v>118.09</v>
      </c>
      <c r="C8" s="38">
        <v>240.38</v>
      </c>
      <c r="D8" s="38">
        <v>358.47</v>
      </c>
      <c r="E8" s="38">
        <v>18.21</v>
      </c>
      <c r="F8" s="22" t="s">
        <v>41</v>
      </c>
      <c r="G8" s="37">
        <v>358.47</v>
      </c>
      <c r="H8" s="7"/>
      <c r="I8" s="7"/>
      <c r="J8" s="7"/>
      <c r="K8" s="7"/>
      <c r="L8" s="7"/>
      <c r="M8" s="7"/>
      <c r="N8" s="7"/>
    </row>
    <row r="9" spans="1:14" s="6" customFormat="1" ht="12.75">
      <c r="A9" s="19" t="s">
        <v>4</v>
      </c>
      <c r="B9" s="38">
        <v>491.35</v>
      </c>
      <c r="C9" s="38">
        <v>710.63</v>
      </c>
      <c r="D9" s="38">
        <v>1201.98</v>
      </c>
      <c r="E9" s="38">
        <v>547</v>
      </c>
      <c r="F9" s="22" t="s">
        <v>41</v>
      </c>
      <c r="G9" s="37">
        <v>1201.98</v>
      </c>
      <c r="H9" s="7"/>
      <c r="I9" s="7"/>
      <c r="J9" s="7"/>
      <c r="K9" s="7"/>
      <c r="L9" s="7"/>
      <c r="M9" s="7"/>
      <c r="N9" s="7"/>
    </row>
    <row r="10" spans="1:14" s="6" customFormat="1" ht="12.75">
      <c r="A10" s="19" t="s">
        <v>5</v>
      </c>
      <c r="B10" s="38">
        <v>122.3428</v>
      </c>
      <c r="C10" s="38">
        <v>184.53670000000002</v>
      </c>
      <c r="D10" s="38">
        <v>306.8795</v>
      </c>
      <c r="E10" s="22" t="s">
        <v>41</v>
      </c>
      <c r="F10" s="38">
        <v>59</v>
      </c>
      <c r="G10" s="37">
        <v>365.8795</v>
      </c>
      <c r="H10" s="7"/>
      <c r="I10" s="7"/>
      <c r="J10" s="7"/>
      <c r="K10" s="7"/>
      <c r="L10" s="7"/>
      <c r="M10" s="7"/>
      <c r="N10" s="7"/>
    </row>
    <row r="11" spans="1:14" s="6" customFormat="1" ht="12.75">
      <c r="A11" s="19" t="s">
        <v>6</v>
      </c>
      <c r="B11" s="38">
        <v>238.13</v>
      </c>
      <c r="C11" s="38">
        <v>48.13</v>
      </c>
      <c r="D11" s="38">
        <v>286.26</v>
      </c>
      <c r="E11" s="38">
        <v>563.5</v>
      </c>
      <c r="F11" s="38">
        <v>126.56</v>
      </c>
      <c r="G11" s="37">
        <v>412.82</v>
      </c>
      <c r="H11" s="7"/>
      <c r="I11" s="7"/>
      <c r="J11" s="7"/>
      <c r="K11" s="7"/>
      <c r="L11" s="7"/>
      <c r="M11" s="7"/>
      <c r="N11" s="7"/>
    </row>
    <row r="12" spans="1:14" s="6" customFormat="1" ht="12.75">
      <c r="A12" s="19" t="s">
        <v>7</v>
      </c>
      <c r="B12" s="38">
        <v>546.7</v>
      </c>
      <c r="C12" s="22" t="s">
        <v>41</v>
      </c>
      <c r="D12" s="38">
        <v>546.7</v>
      </c>
      <c r="E12" s="22" t="s">
        <v>41</v>
      </c>
      <c r="F12" s="38">
        <v>1157</v>
      </c>
      <c r="G12" s="37">
        <v>1703.7</v>
      </c>
      <c r="H12" s="7"/>
      <c r="I12" s="7"/>
      <c r="J12" s="7"/>
      <c r="K12" s="7"/>
      <c r="L12" s="7"/>
      <c r="M12" s="7"/>
      <c r="N12" s="7"/>
    </row>
    <row r="13" spans="1:14" s="6" customFormat="1" ht="12.75">
      <c r="A13" s="19" t="s">
        <v>8</v>
      </c>
      <c r="B13" s="38">
        <v>726.66</v>
      </c>
      <c r="C13" s="38">
        <v>68.72</v>
      </c>
      <c r="D13" s="38">
        <v>795.38</v>
      </c>
      <c r="E13" s="38">
        <v>7.97</v>
      </c>
      <c r="F13" s="22" t="s">
        <v>41</v>
      </c>
      <c r="G13" s="37">
        <v>795.38</v>
      </c>
      <c r="H13" s="7"/>
      <c r="I13" s="7"/>
      <c r="J13" s="7"/>
      <c r="K13" s="7"/>
      <c r="L13" s="7"/>
      <c r="M13" s="7"/>
      <c r="N13" s="7"/>
    </row>
    <row r="14" spans="1:14" s="6" customFormat="1" ht="12.75">
      <c r="A14" s="19" t="s">
        <v>9</v>
      </c>
      <c r="B14" s="38">
        <v>158.03</v>
      </c>
      <c r="C14" s="22" t="s">
        <v>41</v>
      </c>
      <c r="D14" s="38">
        <v>158.03</v>
      </c>
      <c r="E14" s="38">
        <v>73.75</v>
      </c>
      <c r="F14" s="22" t="s">
        <v>41</v>
      </c>
      <c r="G14" s="37">
        <v>158.03</v>
      </c>
      <c r="H14" s="7"/>
      <c r="I14" s="7"/>
      <c r="J14" s="7"/>
      <c r="K14" s="7"/>
      <c r="L14" s="7"/>
      <c r="M14" s="7"/>
      <c r="N14" s="7"/>
    </row>
    <row r="15" spans="1:14" s="6" customFormat="1" ht="12.75">
      <c r="A15" s="19" t="s">
        <v>10</v>
      </c>
      <c r="B15" s="38">
        <v>3813</v>
      </c>
      <c r="C15" s="38">
        <v>343.5</v>
      </c>
      <c r="D15" s="38">
        <v>4156.5</v>
      </c>
      <c r="E15" s="38">
        <v>903</v>
      </c>
      <c r="F15" s="38">
        <v>7598</v>
      </c>
      <c r="G15" s="37">
        <v>11754.5</v>
      </c>
      <c r="H15" s="7"/>
      <c r="I15" s="7"/>
      <c r="J15" s="7"/>
      <c r="K15" s="7"/>
      <c r="L15" s="7"/>
      <c r="M15" s="7"/>
      <c r="N15" s="7"/>
    </row>
    <row r="16" spans="1:14" s="6" customFormat="1" ht="12.75">
      <c r="A16" s="19" t="s">
        <v>11</v>
      </c>
      <c r="B16" s="38">
        <v>1466.43</v>
      </c>
      <c r="C16" s="22" t="s">
        <v>41</v>
      </c>
      <c r="D16" s="38">
        <v>1466.43</v>
      </c>
      <c r="E16" s="38">
        <v>415.24</v>
      </c>
      <c r="F16" s="38">
        <v>280</v>
      </c>
      <c r="G16" s="37">
        <v>1746.43</v>
      </c>
      <c r="H16" s="7"/>
      <c r="I16" s="7"/>
      <c r="J16" s="7"/>
      <c r="K16" s="7"/>
      <c r="L16" s="7"/>
      <c r="M16" s="7"/>
      <c r="N16" s="7"/>
    </row>
    <row r="17" spans="1:14" s="6" customFormat="1" ht="12.75">
      <c r="A17" s="19" t="s">
        <v>12</v>
      </c>
      <c r="B17" s="38">
        <v>1299.15</v>
      </c>
      <c r="C17" s="38">
        <v>10</v>
      </c>
      <c r="D17" s="38">
        <v>1309.15</v>
      </c>
      <c r="E17" s="22" t="s">
        <v>41</v>
      </c>
      <c r="F17" s="38">
        <v>4642</v>
      </c>
      <c r="G17" s="37">
        <v>5951.15</v>
      </c>
      <c r="L17" s="7"/>
      <c r="M17" s="7"/>
      <c r="N17" s="7"/>
    </row>
    <row r="18" spans="1:14" s="6" customFormat="1" ht="12.75">
      <c r="A18" s="19" t="s">
        <v>13</v>
      </c>
      <c r="B18" s="38">
        <v>4556.75</v>
      </c>
      <c r="C18" s="22" t="s">
        <v>41</v>
      </c>
      <c r="D18" s="38">
        <v>4556.75</v>
      </c>
      <c r="E18" s="38">
        <v>36.32</v>
      </c>
      <c r="F18" s="22" t="s">
        <v>41</v>
      </c>
      <c r="G18" s="37">
        <v>4556.75</v>
      </c>
      <c r="L18" s="7"/>
      <c r="M18" s="7"/>
      <c r="N18" s="7"/>
    </row>
    <row r="19" spans="1:14" s="6" customFormat="1" ht="12.75">
      <c r="A19" s="19" t="s">
        <v>14</v>
      </c>
      <c r="B19" s="38">
        <v>241.5</v>
      </c>
      <c r="C19" s="22" t="s">
        <v>41</v>
      </c>
      <c r="D19" s="38">
        <v>241.5</v>
      </c>
      <c r="E19" s="22" t="s">
        <v>41</v>
      </c>
      <c r="F19" s="22" t="s">
        <v>41</v>
      </c>
      <c r="G19" s="37">
        <v>241.5</v>
      </c>
      <c r="L19" s="7"/>
      <c r="M19" s="7"/>
      <c r="N19" s="7"/>
    </row>
    <row r="20" spans="1:14" s="6" customFormat="1" ht="12.75">
      <c r="A20" s="19" t="s">
        <v>15</v>
      </c>
      <c r="B20" s="38">
        <v>7899.22</v>
      </c>
      <c r="C20" s="22" t="s">
        <v>41</v>
      </c>
      <c r="D20" s="38">
        <v>7899.22</v>
      </c>
      <c r="E20" s="38">
        <v>1121.52</v>
      </c>
      <c r="F20" s="38">
        <v>2546.54</v>
      </c>
      <c r="G20" s="37">
        <v>10445.76</v>
      </c>
      <c r="L20" s="7"/>
      <c r="M20" s="7"/>
      <c r="N20" s="7"/>
    </row>
    <row r="21" spans="1:14" s="6" customFormat="1" ht="12.75">
      <c r="A21" s="19" t="s">
        <v>16</v>
      </c>
      <c r="B21" s="38">
        <v>2489.2704000000003</v>
      </c>
      <c r="C21" s="22" t="s">
        <v>41</v>
      </c>
      <c r="D21" s="38">
        <v>2489.2704000000003</v>
      </c>
      <c r="E21" s="22" t="s">
        <v>41</v>
      </c>
      <c r="F21" s="38">
        <v>557.25</v>
      </c>
      <c r="G21" s="37">
        <v>3046.5204000000003</v>
      </c>
      <c r="H21" s="7"/>
      <c r="I21" s="7"/>
      <c r="J21" s="7"/>
      <c r="K21" s="7"/>
      <c r="L21" s="7"/>
      <c r="M21" s="7"/>
      <c r="N21" s="7"/>
    </row>
    <row r="22" spans="1:14" s="6" customFormat="1" ht="12.75">
      <c r="A22" s="19" t="s">
        <v>17</v>
      </c>
      <c r="B22" s="38">
        <v>197.1</v>
      </c>
      <c r="C22" s="22" t="s">
        <v>41</v>
      </c>
      <c r="D22" s="38">
        <v>197.1</v>
      </c>
      <c r="E22" s="38">
        <v>105</v>
      </c>
      <c r="F22" s="22" t="s">
        <v>41</v>
      </c>
      <c r="G22" s="37">
        <v>197.1</v>
      </c>
      <c r="H22" s="7"/>
      <c r="I22" s="7"/>
      <c r="J22" s="7"/>
      <c r="K22" s="7"/>
      <c r="L22" s="7"/>
      <c r="M22" s="7"/>
      <c r="N22" s="7"/>
    </row>
    <row r="23" spans="1:14" s="6" customFormat="1" ht="12.75">
      <c r="A23" s="19"/>
      <c r="B23" s="38"/>
      <c r="C23" s="38"/>
      <c r="D23" s="38"/>
      <c r="E23" s="38"/>
      <c r="F23" s="38"/>
      <c r="G23" s="37"/>
      <c r="H23" s="7"/>
      <c r="I23" s="5"/>
      <c r="J23" s="7"/>
      <c r="K23" s="5"/>
      <c r="L23" s="7"/>
      <c r="M23" s="5"/>
      <c r="N23" s="7"/>
    </row>
    <row r="24" spans="1:14" s="6" customFormat="1" ht="13.5" thickBot="1">
      <c r="A24" s="26" t="s">
        <v>42</v>
      </c>
      <c r="B24" s="39">
        <f aca="true" t="shared" si="0" ref="B24:G24">SUM(B6:B23)</f>
        <v>24363.7232</v>
      </c>
      <c r="C24" s="39">
        <f t="shared" si="0"/>
        <v>12677.896699999998</v>
      </c>
      <c r="D24" s="39">
        <f t="shared" si="0"/>
        <v>37041.619900000005</v>
      </c>
      <c r="E24" s="39">
        <f t="shared" si="0"/>
        <v>3791.51</v>
      </c>
      <c r="F24" s="39">
        <f t="shared" si="0"/>
        <v>16966.35</v>
      </c>
      <c r="G24" s="40">
        <f t="shared" si="0"/>
        <v>54007.969900000004</v>
      </c>
      <c r="H24" s="7"/>
      <c r="I24" s="7"/>
      <c r="J24" s="7"/>
      <c r="K24" s="7"/>
      <c r="L24" s="7"/>
      <c r="M24" s="7"/>
      <c r="N24" s="7"/>
    </row>
    <row r="25" spans="1:7" s="6" customFormat="1" ht="17.25" customHeight="1">
      <c r="A25" s="41" t="s">
        <v>19</v>
      </c>
      <c r="B25" s="42"/>
      <c r="C25" s="42"/>
      <c r="D25" s="42"/>
      <c r="E25" s="42"/>
      <c r="F25" s="42"/>
      <c r="G25" s="42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1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3.140625" style="2" bestFit="1" customWidth="1"/>
    <col min="2" max="2" width="23.7109375" style="2" customWidth="1"/>
    <col min="3" max="3" width="25.00390625" style="2" customWidth="1"/>
    <col min="4" max="4" width="26.57421875" style="2" customWidth="1"/>
    <col min="5" max="5" width="27.28125" style="2" customWidth="1"/>
    <col min="6" max="16384" width="11.421875" style="2" customWidth="1"/>
  </cols>
  <sheetData>
    <row r="1" spans="1:8" ht="18">
      <c r="A1" s="68" t="s">
        <v>31</v>
      </c>
      <c r="B1" s="68"/>
      <c r="C1" s="68"/>
      <c r="D1" s="68"/>
      <c r="E1" s="68"/>
      <c r="F1" s="1"/>
      <c r="G1" s="1"/>
      <c r="H1" s="1"/>
    </row>
    <row r="3" spans="1:8" ht="15">
      <c r="A3" s="69" t="s">
        <v>40</v>
      </c>
      <c r="B3" s="69"/>
      <c r="C3" s="69"/>
      <c r="D3" s="69"/>
      <c r="E3" s="69"/>
      <c r="F3" s="5"/>
      <c r="G3" s="5"/>
      <c r="H3" s="6"/>
    </row>
    <row r="4" spans="1:8" ht="13.5" thickBot="1">
      <c r="A4" s="14"/>
      <c r="B4" s="14"/>
      <c r="C4" s="14"/>
      <c r="D4" s="14"/>
      <c r="E4" s="14"/>
      <c r="F4" s="7"/>
      <c r="G4" s="7"/>
      <c r="H4" s="7"/>
    </row>
    <row r="5" spans="1:8" s="6" customFormat="1" ht="12.75" customHeight="1">
      <c r="A5" s="57"/>
      <c r="B5" s="73" t="s">
        <v>23</v>
      </c>
      <c r="C5" s="75"/>
      <c r="D5" s="73" t="s">
        <v>25</v>
      </c>
      <c r="E5" s="74"/>
      <c r="F5" s="7"/>
      <c r="G5" s="7"/>
      <c r="H5" s="7"/>
    </row>
    <row r="6" spans="1:8" s="6" customFormat="1" ht="20.25" customHeight="1" thickBot="1">
      <c r="A6" s="58"/>
      <c r="B6" s="59" t="s">
        <v>24</v>
      </c>
      <c r="C6" s="59" t="s">
        <v>26</v>
      </c>
      <c r="D6" s="59" t="s">
        <v>24</v>
      </c>
      <c r="E6" s="60" t="s">
        <v>26</v>
      </c>
      <c r="F6" s="7"/>
      <c r="G6" s="7"/>
      <c r="H6" s="7"/>
    </row>
    <row r="7" spans="1:11" s="6" customFormat="1" ht="13.5" customHeight="1">
      <c r="A7" s="47" t="s">
        <v>22</v>
      </c>
      <c r="B7" s="49" t="s">
        <v>44</v>
      </c>
      <c r="C7" s="49" t="s">
        <v>45</v>
      </c>
      <c r="D7" s="49" t="s">
        <v>46</v>
      </c>
      <c r="E7" s="50" t="s">
        <v>47</v>
      </c>
      <c r="F7" s="7"/>
      <c r="G7" s="7"/>
      <c r="H7" s="7"/>
      <c r="I7" s="7"/>
      <c r="J7" s="7"/>
      <c r="K7" s="7"/>
    </row>
    <row r="8" spans="1:11" s="6" customFormat="1" ht="12.75" customHeight="1">
      <c r="A8" s="51" t="s">
        <v>34</v>
      </c>
      <c r="B8" s="52" t="s">
        <v>48</v>
      </c>
      <c r="C8" s="52" t="s">
        <v>49</v>
      </c>
      <c r="D8" s="52" t="s">
        <v>50</v>
      </c>
      <c r="E8" s="53" t="s">
        <v>49</v>
      </c>
      <c r="F8" s="7"/>
      <c r="G8" s="7"/>
      <c r="H8" s="7"/>
      <c r="I8" s="7"/>
      <c r="J8" s="7"/>
      <c r="K8" s="7"/>
    </row>
    <row r="9" spans="1:11" s="6" customFormat="1" ht="12.75" customHeight="1" thickBot="1">
      <c r="A9" s="48" t="s">
        <v>33</v>
      </c>
      <c r="B9" s="55" t="s">
        <v>35</v>
      </c>
      <c r="C9" s="55" t="s">
        <v>36</v>
      </c>
      <c r="D9" s="55" t="s">
        <v>37</v>
      </c>
      <c r="E9" s="56" t="s">
        <v>38</v>
      </c>
      <c r="F9" s="7"/>
      <c r="G9" s="7"/>
      <c r="H9" s="7"/>
      <c r="I9" s="7"/>
      <c r="J9" s="7"/>
      <c r="K9" s="7"/>
    </row>
    <row r="10" ht="12.75">
      <c r="A10" s="54"/>
    </row>
  </sheetData>
  <mergeCells count="4">
    <mergeCell ref="D5:E5"/>
    <mergeCell ref="B5:C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O28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3.421875" style="2" customWidth="1"/>
    <col min="2" max="10" width="11.00390625" style="2" customWidth="1"/>
    <col min="11" max="16384" width="11.421875" style="2" customWidth="1"/>
  </cols>
  <sheetData>
    <row r="1" spans="1:10" ht="18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</row>
    <row r="3" spans="1:12" ht="15">
      <c r="A3" s="69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5"/>
      <c r="L3" s="6"/>
    </row>
    <row r="4" spans="1:12" ht="13.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7"/>
      <c r="L4" s="7"/>
    </row>
    <row r="5" spans="1:12" s="6" customFormat="1" ht="12.75" customHeight="1">
      <c r="A5" s="64" t="s">
        <v>0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s="6" customFormat="1" ht="18" customHeight="1" thickBot="1">
      <c r="A6" s="65"/>
      <c r="B6" s="59">
        <v>1997</v>
      </c>
      <c r="C6" s="59">
        <v>1998</v>
      </c>
      <c r="D6" s="59">
        <v>1999</v>
      </c>
      <c r="E6" s="59">
        <v>2000</v>
      </c>
      <c r="F6" s="59">
        <v>2001</v>
      </c>
      <c r="G6" s="59">
        <v>2002</v>
      </c>
      <c r="H6" s="59" t="s">
        <v>52</v>
      </c>
      <c r="I6" s="59" t="s">
        <v>53</v>
      </c>
      <c r="J6" s="60">
        <v>2007</v>
      </c>
      <c r="K6" s="7"/>
      <c r="L6" s="7"/>
    </row>
    <row r="7" spans="1:15" s="6" customFormat="1" ht="12.75">
      <c r="A7" s="15" t="s">
        <v>1</v>
      </c>
      <c r="B7" s="17">
        <v>76</v>
      </c>
      <c r="C7" s="17">
        <v>40</v>
      </c>
      <c r="D7" s="17">
        <v>32</v>
      </c>
      <c r="E7" s="17">
        <v>34</v>
      </c>
      <c r="F7" s="17">
        <v>22</v>
      </c>
      <c r="G7" s="17">
        <v>22</v>
      </c>
      <c r="H7" s="17">
        <v>7</v>
      </c>
      <c r="I7" s="16" t="s">
        <v>41</v>
      </c>
      <c r="J7" s="61" t="s">
        <v>41</v>
      </c>
      <c r="K7" s="7"/>
      <c r="L7" s="7"/>
      <c r="M7" s="7"/>
      <c r="N7" s="7"/>
      <c r="O7" s="7"/>
    </row>
    <row r="8" spans="1:15" s="6" customFormat="1" ht="12.75">
      <c r="A8" s="19" t="s">
        <v>2</v>
      </c>
      <c r="B8" s="20">
        <v>16</v>
      </c>
      <c r="C8" s="20">
        <v>14</v>
      </c>
      <c r="D8" s="20">
        <v>16</v>
      </c>
      <c r="E8" s="20">
        <v>16</v>
      </c>
      <c r="F8" s="20">
        <v>16</v>
      </c>
      <c r="G8" s="20">
        <v>16</v>
      </c>
      <c r="H8" s="20">
        <v>8</v>
      </c>
      <c r="I8" s="20">
        <v>4</v>
      </c>
      <c r="J8" s="23" t="s">
        <v>41</v>
      </c>
      <c r="K8" s="7"/>
      <c r="L8" s="7"/>
      <c r="M8" s="7"/>
      <c r="N8" s="7"/>
      <c r="O8" s="7"/>
    </row>
    <row r="9" spans="1:15" s="6" customFormat="1" ht="12.75">
      <c r="A9" s="19" t="s">
        <v>3</v>
      </c>
      <c r="B9" s="20">
        <v>6</v>
      </c>
      <c r="C9" s="20">
        <v>6</v>
      </c>
      <c r="D9" s="20">
        <v>6</v>
      </c>
      <c r="E9" s="20">
        <v>6</v>
      </c>
      <c r="F9" s="20">
        <v>7</v>
      </c>
      <c r="G9" s="20">
        <v>6</v>
      </c>
      <c r="H9" s="20">
        <v>4</v>
      </c>
      <c r="I9" s="22" t="s">
        <v>41</v>
      </c>
      <c r="J9" s="21">
        <v>4</v>
      </c>
      <c r="K9" s="7"/>
      <c r="L9" s="7"/>
      <c r="M9" s="7"/>
      <c r="N9" s="7"/>
      <c r="O9" s="7"/>
    </row>
    <row r="10" spans="1:15" s="6" customFormat="1" ht="12.75">
      <c r="A10" s="19" t="s">
        <v>4</v>
      </c>
      <c r="B10" s="20">
        <v>80</v>
      </c>
      <c r="C10" s="20">
        <v>75</v>
      </c>
      <c r="D10" s="20">
        <v>63</v>
      </c>
      <c r="E10" s="20">
        <v>71</v>
      </c>
      <c r="F10" s="20">
        <v>78</v>
      </c>
      <c r="G10" s="20">
        <v>67</v>
      </c>
      <c r="H10" s="22" t="s">
        <v>41</v>
      </c>
      <c r="I10" s="20">
        <v>1</v>
      </c>
      <c r="J10" s="21">
        <v>3</v>
      </c>
      <c r="K10" s="7"/>
      <c r="L10" s="7"/>
      <c r="M10" s="7"/>
      <c r="N10" s="7"/>
      <c r="O10" s="7"/>
    </row>
    <row r="11" spans="1:15" s="6" customFormat="1" ht="12.75">
      <c r="A11" s="19" t="s">
        <v>5</v>
      </c>
      <c r="B11" s="20">
        <v>7</v>
      </c>
      <c r="C11" s="20">
        <v>7</v>
      </c>
      <c r="D11" s="20">
        <v>6</v>
      </c>
      <c r="E11" s="20">
        <v>6</v>
      </c>
      <c r="F11" s="20">
        <v>6</v>
      </c>
      <c r="G11" s="20">
        <v>6</v>
      </c>
      <c r="H11" s="20">
        <v>9</v>
      </c>
      <c r="I11" s="20">
        <v>11</v>
      </c>
      <c r="J11" s="21">
        <v>11</v>
      </c>
      <c r="K11" s="7"/>
      <c r="L11" s="7"/>
      <c r="M11" s="7"/>
      <c r="N11" s="7"/>
      <c r="O11" s="7"/>
    </row>
    <row r="12" spans="1:15" s="6" customFormat="1" ht="12.75">
      <c r="A12" s="19" t="s">
        <v>6</v>
      </c>
      <c r="B12" s="20">
        <v>4</v>
      </c>
      <c r="C12" s="20">
        <v>4</v>
      </c>
      <c r="D12" s="20">
        <v>4</v>
      </c>
      <c r="E12" s="20">
        <v>4</v>
      </c>
      <c r="F12" s="20">
        <v>4</v>
      </c>
      <c r="G12" s="20">
        <v>4</v>
      </c>
      <c r="H12" s="22" t="s">
        <v>41</v>
      </c>
      <c r="I12" s="20">
        <v>3</v>
      </c>
      <c r="J12" s="21">
        <v>4</v>
      </c>
      <c r="K12" s="7"/>
      <c r="L12" s="7"/>
      <c r="M12" s="7"/>
      <c r="N12" s="7"/>
      <c r="O12" s="7"/>
    </row>
    <row r="13" spans="1:15" s="6" customFormat="1" ht="12.75">
      <c r="A13" s="19" t="s">
        <v>7</v>
      </c>
      <c r="B13" s="20">
        <v>25</v>
      </c>
      <c r="C13" s="20">
        <v>24</v>
      </c>
      <c r="D13" s="20">
        <v>79</v>
      </c>
      <c r="E13" s="20">
        <v>30</v>
      </c>
      <c r="F13" s="20">
        <v>27</v>
      </c>
      <c r="G13" s="20">
        <v>26</v>
      </c>
      <c r="H13" s="20">
        <v>6</v>
      </c>
      <c r="I13" s="20">
        <v>5</v>
      </c>
      <c r="J13" s="21">
        <v>5</v>
      </c>
      <c r="K13" s="7"/>
      <c r="L13" s="7"/>
      <c r="M13" s="7"/>
      <c r="N13" s="7"/>
      <c r="O13" s="7"/>
    </row>
    <row r="14" spans="1:15" s="6" customFormat="1" ht="12.75">
      <c r="A14" s="19" t="s">
        <v>8</v>
      </c>
      <c r="B14" s="20">
        <v>30</v>
      </c>
      <c r="C14" s="20">
        <v>43</v>
      </c>
      <c r="D14" s="20">
        <v>2</v>
      </c>
      <c r="E14" s="20">
        <v>28</v>
      </c>
      <c r="F14" s="20">
        <v>29</v>
      </c>
      <c r="G14" s="20">
        <v>40</v>
      </c>
      <c r="H14" s="20">
        <v>13</v>
      </c>
      <c r="I14" s="20">
        <v>18</v>
      </c>
      <c r="J14" s="21">
        <v>28</v>
      </c>
      <c r="K14" s="7"/>
      <c r="L14" s="7"/>
      <c r="M14" s="7"/>
      <c r="N14" s="7"/>
      <c r="O14" s="7"/>
    </row>
    <row r="15" spans="1:15" s="6" customFormat="1" ht="12.75">
      <c r="A15" s="19" t="s">
        <v>9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1">
        <v>1</v>
      </c>
      <c r="K15" s="7"/>
      <c r="L15" s="7"/>
      <c r="M15" s="7"/>
      <c r="N15" s="7"/>
      <c r="O15" s="7"/>
    </row>
    <row r="16" spans="1:15" s="6" customFormat="1" ht="12.75">
      <c r="A16" s="19" t="s">
        <v>10</v>
      </c>
      <c r="B16" s="20">
        <v>89</v>
      </c>
      <c r="C16" s="20">
        <v>58</v>
      </c>
      <c r="D16" s="20">
        <v>19</v>
      </c>
      <c r="E16" s="20">
        <v>68</v>
      </c>
      <c r="F16" s="20">
        <v>55</v>
      </c>
      <c r="G16" s="20">
        <v>48</v>
      </c>
      <c r="H16" s="22" t="s">
        <v>41</v>
      </c>
      <c r="I16" s="20">
        <v>101</v>
      </c>
      <c r="J16" s="21">
        <v>69</v>
      </c>
      <c r="K16" s="7"/>
      <c r="L16" s="7"/>
      <c r="M16" s="7"/>
      <c r="N16" s="7"/>
      <c r="O16" s="7"/>
    </row>
    <row r="17" spans="1:15" s="6" customFormat="1" ht="12.75">
      <c r="A17" s="19" t="s">
        <v>11</v>
      </c>
      <c r="B17" s="20">
        <v>12</v>
      </c>
      <c r="C17" s="20">
        <v>13</v>
      </c>
      <c r="D17" s="22" t="s">
        <v>41</v>
      </c>
      <c r="E17" s="22" t="s">
        <v>41</v>
      </c>
      <c r="F17" s="20">
        <v>2</v>
      </c>
      <c r="G17" s="20">
        <v>4</v>
      </c>
      <c r="H17" s="22" t="s">
        <v>41</v>
      </c>
      <c r="I17" s="20">
        <v>1</v>
      </c>
      <c r="J17" s="21">
        <v>25</v>
      </c>
      <c r="K17" s="7"/>
      <c r="L17" s="7"/>
      <c r="M17" s="7"/>
      <c r="N17" s="7"/>
      <c r="O17" s="7"/>
    </row>
    <row r="18" spans="1:15" s="6" customFormat="1" ht="12.75">
      <c r="A18" s="19" t="s">
        <v>12</v>
      </c>
      <c r="B18" s="20">
        <v>114</v>
      </c>
      <c r="C18" s="20">
        <v>41</v>
      </c>
      <c r="D18" s="20">
        <v>35</v>
      </c>
      <c r="E18" s="20">
        <v>36</v>
      </c>
      <c r="F18" s="20">
        <v>96</v>
      </c>
      <c r="G18" s="20">
        <v>96</v>
      </c>
      <c r="H18" s="20">
        <v>7</v>
      </c>
      <c r="I18" s="20">
        <v>5</v>
      </c>
      <c r="J18" s="21">
        <v>6</v>
      </c>
      <c r="M18" s="7"/>
      <c r="N18" s="7"/>
      <c r="O18" s="7"/>
    </row>
    <row r="19" spans="1:15" s="6" customFormat="1" ht="12.75">
      <c r="A19" s="19" t="s">
        <v>13</v>
      </c>
      <c r="B19" s="20">
        <v>20</v>
      </c>
      <c r="C19" s="20">
        <v>5</v>
      </c>
      <c r="D19" s="20">
        <v>3</v>
      </c>
      <c r="E19" s="20">
        <v>18</v>
      </c>
      <c r="F19" s="20">
        <v>21</v>
      </c>
      <c r="G19" s="22" t="s">
        <v>41</v>
      </c>
      <c r="H19" s="20">
        <v>12</v>
      </c>
      <c r="I19" s="20">
        <v>12</v>
      </c>
      <c r="J19" s="21">
        <v>9</v>
      </c>
      <c r="M19" s="7"/>
      <c r="N19" s="7"/>
      <c r="O19" s="7"/>
    </row>
    <row r="20" spans="1:15" s="6" customFormat="1" ht="12.75">
      <c r="A20" s="19" t="s">
        <v>14</v>
      </c>
      <c r="B20" s="20">
        <v>11</v>
      </c>
      <c r="C20" s="20">
        <v>13</v>
      </c>
      <c r="D20" s="20">
        <v>4</v>
      </c>
      <c r="E20" s="20">
        <v>4</v>
      </c>
      <c r="F20" s="20">
        <v>4</v>
      </c>
      <c r="G20" s="22" t="s">
        <v>41</v>
      </c>
      <c r="H20" s="20">
        <v>4</v>
      </c>
      <c r="I20" s="22" t="s">
        <v>41</v>
      </c>
      <c r="J20" s="23" t="s">
        <v>41</v>
      </c>
      <c r="M20" s="7"/>
      <c r="N20" s="7"/>
      <c r="O20" s="7"/>
    </row>
    <row r="21" spans="1:15" s="6" customFormat="1" ht="12.75">
      <c r="A21" s="19" t="s">
        <v>15</v>
      </c>
      <c r="B21" s="20">
        <v>19</v>
      </c>
      <c r="C21" s="20">
        <v>10</v>
      </c>
      <c r="D21" s="22" t="s">
        <v>41</v>
      </c>
      <c r="E21" s="22" t="s">
        <v>41</v>
      </c>
      <c r="F21" s="22" t="s">
        <v>41</v>
      </c>
      <c r="G21" s="22" t="s">
        <v>41</v>
      </c>
      <c r="H21" s="20">
        <v>25</v>
      </c>
      <c r="I21" s="22" t="s">
        <v>41</v>
      </c>
      <c r="J21" s="23" t="s">
        <v>41</v>
      </c>
      <c r="M21" s="7"/>
      <c r="N21" s="7"/>
      <c r="O21" s="7"/>
    </row>
    <row r="22" spans="1:15" s="6" customFormat="1" ht="12.75">
      <c r="A22" s="19" t="s">
        <v>16</v>
      </c>
      <c r="B22" s="20">
        <v>12</v>
      </c>
      <c r="C22" s="20">
        <v>12</v>
      </c>
      <c r="D22" s="20">
        <v>10</v>
      </c>
      <c r="E22" s="20">
        <v>12</v>
      </c>
      <c r="F22" s="20">
        <v>7</v>
      </c>
      <c r="G22" s="22" t="s">
        <v>41</v>
      </c>
      <c r="H22" s="20">
        <v>6</v>
      </c>
      <c r="I22" s="22" t="s">
        <v>41</v>
      </c>
      <c r="J22" s="23" t="s">
        <v>41</v>
      </c>
      <c r="K22" s="7"/>
      <c r="L22" s="7"/>
      <c r="M22" s="7"/>
      <c r="N22" s="7"/>
      <c r="O22" s="7"/>
    </row>
    <row r="23" spans="1:15" s="6" customFormat="1" ht="12.75">
      <c r="A23" s="19" t="s">
        <v>17</v>
      </c>
      <c r="B23" s="20">
        <v>7</v>
      </c>
      <c r="C23" s="20">
        <v>7</v>
      </c>
      <c r="D23" s="20">
        <v>9</v>
      </c>
      <c r="E23" s="20">
        <v>7</v>
      </c>
      <c r="F23" s="20">
        <v>7</v>
      </c>
      <c r="G23" s="20">
        <v>7</v>
      </c>
      <c r="H23" s="20">
        <v>8</v>
      </c>
      <c r="I23" s="20">
        <v>12</v>
      </c>
      <c r="J23" s="21">
        <v>9</v>
      </c>
      <c r="K23" s="7"/>
      <c r="L23" s="7"/>
      <c r="M23" s="7"/>
      <c r="N23" s="7"/>
      <c r="O23" s="7"/>
    </row>
    <row r="24" spans="1:15" s="6" customFormat="1" ht="12.75">
      <c r="A24" s="19"/>
      <c r="B24" s="24"/>
      <c r="C24" s="24"/>
      <c r="D24" s="24"/>
      <c r="E24" s="24"/>
      <c r="F24" s="24"/>
      <c r="G24" s="24"/>
      <c r="H24" s="24"/>
      <c r="I24" s="24"/>
      <c r="J24" s="25"/>
      <c r="K24" s="7"/>
      <c r="L24" s="5"/>
      <c r="M24" s="7"/>
      <c r="N24" s="5"/>
      <c r="O24" s="7"/>
    </row>
    <row r="25" spans="1:15" s="6" customFormat="1" ht="13.5" thickBot="1">
      <c r="A25" s="26" t="s">
        <v>42</v>
      </c>
      <c r="B25" s="27">
        <f aca="true" t="shared" si="0" ref="B25:J25">SUM(B7:B24)</f>
        <v>529</v>
      </c>
      <c r="C25" s="27">
        <f t="shared" si="0"/>
        <v>373</v>
      </c>
      <c r="D25" s="27">
        <f t="shared" si="0"/>
        <v>289</v>
      </c>
      <c r="E25" s="27">
        <f t="shared" si="0"/>
        <v>341</v>
      </c>
      <c r="F25" s="27">
        <f t="shared" si="0"/>
        <v>382</v>
      </c>
      <c r="G25" s="27">
        <f t="shared" si="0"/>
        <v>343</v>
      </c>
      <c r="H25" s="27">
        <f t="shared" si="0"/>
        <v>110</v>
      </c>
      <c r="I25" s="27">
        <f t="shared" si="0"/>
        <v>174</v>
      </c>
      <c r="J25" s="28">
        <f t="shared" si="0"/>
        <v>174</v>
      </c>
      <c r="K25" s="7"/>
      <c r="L25" s="7"/>
      <c r="M25" s="7"/>
      <c r="N25" s="7"/>
      <c r="O25" s="7"/>
    </row>
    <row r="26" spans="1:10" s="6" customFormat="1" ht="28.5" customHeight="1">
      <c r="A26" s="76" t="s">
        <v>51</v>
      </c>
      <c r="B26" s="76"/>
      <c r="C26" s="76"/>
      <c r="D26" s="76"/>
      <c r="E26" s="76"/>
      <c r="F26" s="76"/>
      <c r="G26" s="76"/>
      <c r="H26" s="76"/>
      <c r="I26" s="76"/>
      <c r="J26" s="76"/>
    </row>
    <row r="28" ht="12.75">
      <c r="C28" s="10"/>
    </row>
  </sheetData>
  <mergeCells count="5">
    <mergeCell ref="A1:J1"/>
    <mergeCell ref="A26:J26"/>
    <mergeCell ref="A5:A6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2009-07-13T06:35:41Z</cp:lastPrinted>
  <dcterms:created xsi:type="dcterms:W3CDTF">2009-06-03T08:52:16Z</dcterms:created>
  <dcterms:modified xsi:type="dcterms:W3CDTF">2009-07-20T13:28:51Z</dcterms:modified>
  <cp:category/>
  <cp:version/>
  <cp:contentType/>
  <cp:contentStatus/>
</cp:coreProperties>
</file>