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'5.25'!$A$1:$Z$48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<sst xmlns="http://schemas.openxmlformats.org/spreadsheetml/2006/main" count="134" uniqueCount="28">
  <si>
    <t>DEMOGRAFÍA Y ASPECTOS SOCIALES</t>
  </si>
  <si>
    <t xml:space="preserve"> 5.25. Pensiones en el Régimen Especial Agrario de trabajadores por cuenta ajena: Número e importe medio</t>
  </si>
  <si>
    <t>(Miles de pensiones y Euros/mes. Primer día de cada mes)</t>
  </si>
  <si>
    <t>Total</t>
  </si>
  <si>
    <t>Incapacidad permanente</t>
  </si>
  <si>
    <t>Jubilación</t>
  </si>
  <si>
    <t>Muerte</t>
  </si>
  <si>
    <t>Años</t>
  </si>
  <si>
    <t>Viudedad</t>
  </si>
  <si>
    <t>Orfandad</t>
  </si>
  <si>
    <t>Favor familiar</t>
  </si>
  <si>
    <t>Número</t>
  </si>
  <si>
    <t>Importe Medio</t>
  </si>
  <si>
    <t>Varones</t>
  </si>
  <si>
    <t>Mujeres</t>
  </si>
  <si>
    <t>2012 (1)</t>
  </si>
  <si>
    <t>−</t>
  </si>
  <si>
    <t>(1) A partir del 1 de enero de 2012, los trabajadores por cuenta ajena del Régimen Especial Agrario pasan a integrarse en el Régimen General, como un Sistema Especial para Trabajadores por Cuenta Ajena Agrarios</t>
  </si>
  <si>
    <t>, de acuerdo a lo establecido en la Ley 28/2011 22 septiembre</t>
  </si>
  <si>
    <t>Pensiones en el Régimen Especial de Trabajadores del Mar: Número e importe medio.</t>
  </si>
  <si>
    <t>Fuente: Ministerio de Empleo y Seguridad Social.</t>
  </si>
  <si>
    <t xml:space="preserve"> </t>
  </si>
  <si>
    <r>
      <t>2001</t>
    </r>
    <r>
      <rPr>
        <vertAlign val="superscript"/>
        <sz val="10"/>
        <rFont val="Arial"/>
        <family val="2"/>
      </rPr>
      <t xml:space="preserve"> (1)</t>
    </r>
  </si>
  <si>
    <r>
      <t>2002</t>
    </r>
    <r>
      <rPr>
        <vertAlign val="superscript"/>
        <sz val="10"/>
        <rFont val="Arial"/>
        <family val="2"/>
      </rPr>
      <t xml:space="preserve"> (1)</t>
    </r>
  </si>
  <si>
    <r>
      <t>2003</t>
    </r>
    <r>
      <rPr>
        <vertAlign val="superscript"/>
        <sz val="10"/>
        <rFont val="Arial"/>
        <family val="2"/>
      </rPr>
      <t xml:space="preserve"> (1)</t>
    </r>
  </si>
  <si>
    <r>
      <t>2004</t>
    </r>
    <r>
      <rPr>
        <vertAlign val="superscript"/>
        <sz val="10"/>
        <rFont val="Arial"/>
        <family val="2"/>
      </rPr>
      <t xml:space="preserve"> (1)</t>
    </r>
  </si>
  <si>
    <r>
      <t>2005</t>
    </r>
    <r>
      <rPr>
        <vertAlign val="superscript"/>
        <sz val="10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</si>
  <si>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No se disponen de los datos desagragados por Género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</si>
</sst>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2" applyFont="1">
      <alignment/>
      <protection/>
    </xf>
    <xf numFmtId="0" fontId="6" fillId="0" borderId="0" xfId="22" applyFont="1" applyFill="1" applyAlignment="1">
      <alignment horizontal="center"/>
      <protection/>
    </xf>
    <xf numFmtId="0" fontId="0" fillId="0" borderId="0" xfId="22" applyFont="1" applyFill="1">
      <alignment/>
      <protection/>
    </xf>
    <xf numFmtId="0" fontId="0" fillId="0" borderId="1" xfId="22" applyFont="1" applyBorder="1">
      <alignment/>
      <protection/>
    </xf>
    <xf numFmtId="0" fontId="0" fillId="2" borderId="2" xfId="22" applyFont="1" applyFill="1" applyBorder="1">
      <alignment/>
      <protection/>
    </xf>
    <xf numFmtId="182" fontId="0" fillId="2" borderId="3" xfId="22" applyNumberFormat="1" applyFont="1" applyFill="1" applyBorder="1" applyAlignment="1" applyProtection="1">
      <alignment horizontal="center" vertical="center"/>
      <protection/>
    </xf>
    <xf numFmtId="182" fontId="0" fillId="2" borderId="2" xfId="22" applyNumberFormat="1" applyFont="1" applyFill="1" applyBorder="1" applyAlignment="1" applyProtection="1">
      <alignment horizontal="center" vertical="center"/>
      <protection/>
    </xf>
    <xf numFmtId="182" fontId="0" fillId="2" borderId="4" xfId="22" applyNumberFormat="1" applyFont="1" applyFill="1" applyBorder="1" applyAlignment="1" applyProtection="1">
      <alignment horizontal="center" vertical="center"/>
      <protection/>
    </xf>
    <xf numFmtId="182" fontId="0" fillId="2" borderId="3" xfId="22" applyNumberFormat="1" applyFont="1" applyFill="1" applyBorder="1" applyAlignment="1" applyProtection="1">
      <alignment horizontal="center" vertical="center" wrapText="1"/>
      <protection/>
    </xf>
    <xf numFmtId="182" fontId="0" fillId="2" borderId="2" xfId="22" applyNumberFormat="1" applyFont="1" applyFill="1" applyBorder="1" applyAlignment="1" applyProtection="1">
      <alignment horizontal="center" vertical="center" wrapText="1"/>
      <protection/>
    </xf>
    <xf numFmtId="182" fontId="0" fillId="2" borderId="4" xfId="22" applyNumberFormat="1" applyFont="1" applyFill="1" applyBorder="1" applyAlignment="1" applyProtection="1">
      <alignment horizontal="center" vertical="center" wrapText="1"/>
      <protection/>
    </xf>
    <xf numFmtId="182" fontId="0" fillId="2" borderId="5" xfId="22" applyNumberFormat="1" applyFont="1" applyFill="1" applyBorder="1" applyAlignment="1" applyProtection="1">
      <alignment horizontal="center" vertical="center" wrapText="1"/>
      <protection/>
    </xf>
    <xf numFmtId="182" fontId="0" fillId="2" borderId="6" xfId="22" applyNumberFormat="1" applyFont="1" applyFill="1" applyBorder="1" applyAlignment="1" applyProtection="1">
      <alignment horizontal="center" vertical="center" wrapText="1"/>
      <protection/>
    </xf>
    <xf numFmtId="0" fontId="0" fillId="3" borderId="0" xfId="22" applyFont="1" applyFill="1">
      <alignment/>
      <protection/>
    </xf>
    <xf numFmtId="0" fontId="0" fillId="2" borderId="7" xfId="22" applyFont="1" applyFill="1" applyBorder="1" applyAlignment="1">
      <alignment horizontal="center"/>
      <protection/>
    </xf>
    <xf numFmtId="182" fontId="0" fillId="2" borderId="8" xfId="22" applyNumberFormat="1" applyFont="1" applyFill="1" applyBorder="1" applyAlignment="1" applyProtection="1">
      <alignment horizontal="center" vertical="center"/>
      <protection/>
    </xf>
    <xf numFmtId="182" fontId="0" fillId="2" borderId="9" xfId="22" applyNumberFormat="1" applyFont="1" applyFill="1" applyBorder="1" applyAlignment="1" applyProtection="1">
      <alignment horizontal="center" vertical="center"/>
      <protection/>
    </xf>
    <xf numFmtId="182" fontId="0" fillId="2" borderId="10" xfId="22" applyNumberFormat="1" applyFont="1" applyFill="1" applyBorder="1" applyAlignment="1" applyProtection="1">
      <alignment horizontal="center" vertical="center"/>
      <protection/>
    </xf>
    <xf numFmtId="182" fontId="0" fillId="2" borderId="8" xfId="22" applyNumberFormat="1" applyFont="1" applyFill="1" applyBorder="1" applyAlignment="1" applyProtection="1">
      <alignment horizontal="center" vertical="center" wrapText="1"/>
      <protection/>
    </xf>
    <xf numFmtId="182" fontId="0" fillId="2" borderId="9" xfId="22" applyNumberFormat="1" applyFont="1" applyFill="1" applyBorder="1" applyAlignment="1" applyProtection="1">
      <alignment horizontal="center" vertical="center" wrapText="1"/>
      <protection/>
    </xf>
    <xf numFmtId="182" fontId="0" fillId="2" borderId="10" xfId="22" applyNumberFormat="1" applyFont="1" applyFill="1" applyBorder="1" applyAlignment="1" applyProtection="1">
      <alignment horizontal="center" vertical="center" wrapText="1"/>
      <protection/>
    </xf>
    <xf numFmtId="182" fontId="0" fillId="2" borderId="11" xfId="22" applyNumberFormat="1" applyFont="1" applyFill="1" applyBorder="1" applyAlignment="1" applyProtection="1">
      <alignment horizontal="center"/>
      <protection/>
    </xf>
    <xf numFmtId="182" fontId="0" fillId="2" borderId="12" xfId="22" applyNumberFormat="1" applyFont="1" applyFill="1" applyBorder="1" applyAlignment="1" applyProtection="1">
      <alignment horizontal="center"/>
      <protection/>
    </xf>
    <xf numFmtId="182" fontId="0" fillId="2" borderId="13" xfId="22" applyNumberFormat="1" applyFont="1" applyFill="1" applyBorder="1" applyAlignment="1" applyProtection="1">
      <alignment horizontal="center"/>
      <protection/>
    </xf>
    <xf numFmtId="0" fontId="0" fillId="2" borderId="0" xfId="22" applyFont="1" applyFill="1" applyBorder="1" applyAlignment="1">
      <alignment horizontal="center"/>
      <protection/>
    </xf>
    <xf numFmtId="182" fontId="0" fillId="2" borderId="14" xfId="22" applyNumberFormat="1" applyFont="1" applyFill="1" applyBorder="1" applyAlignment="1" applyProtection="1">
      <alignment horizontal="center" vertical="center"/>
      <protection/>
    </xf>
    <xf numFmtId="182" fontId="0" fillId="2" borderId="15" xfId="22" applyNumberFormat="1" applyFont="1" applyFill="1" applyBorder="1" applyAlignment="1" applyProtection="1">
      <alignment horizontal="center" vertical="center"/>
      <protection/>
    </xf>
    <xf numFmtId="182" fontId="0" fillId="2" borderId="14" xfId="22" applyNumberFormat="1" applyFont="1" applyFill="1" applyBorder="1" applyAlignment="1" applyProtection="1">
      <alignment horizontal="center" vertical="center" wrapText="1"/>
      <protection/>
    </xf>
    <xf numFmtId="182" fontId="0" fillId="2" borderId="15" xfId="22" applyNumberFormat="1" applyFont="1" applyFill="1" applyBorder="1" applyAlignment="1" applyProtection="1">
      <alignment horizontal="center" vertical="center" wrapText="1"/>
      <protection/>
    </xf>
    <xf numFmtId="182" fontId="0" fillId="2" borderId="16" xfId="22" applyNumberFormat="1" applyFont="1" applyFill="1" applyBorder="1" applyAlignment="1" applyProtection="1">
      <alignment horizontal="center" vertical="center"/>
      <protection/>
    </xf>
    <xf numFmtId="0" fontId="0" fillId="3" borderId="0" xfId="22" applyFont="1" applyFill="1" applyBorder="1">
      <alignment/>
      <protection/>
    </xf>
    <xf numFmtId="182" fontId="0" fillId="2" borderId="17" xfId="22" applyNumberFormat="1" applyFont="1" applyFill="1" applyBorder="1" applyAlignment="1" applyProtection="1">
      <alignment horizontal="center" vertical="center"/>
      <protection/>
    </xf>
    <xf numFmtId="182" fontId="0" fillId="2" borderId="7" xfId="22" applyNumberFormat="1" applyFont="1" applyFill="1" applyBorder="1" applyAlignment="1" applyProtection="1">
      <alignment horizontal="center" vertical="center"/>
      <protection/>
    </xf>
    <xf numFmtId="182" fontId="0" fillId="2" borderId="17" xfId="22" applyNumberFormat="1" applyFont="1" applyFill="1" applyBorder="1" applyAlignment="1" applyProtection="1">
      <alignment horizontal="center" vertical="center" wrapText="1"/>
      <protection/>
    </xf>
    <xf numFmtId="182" fontId="0" fillId="2" borderId="7" xfId="22" applyNumberFormat="1" applyFont="1" applyFill="1" applyBorder="1" applyAlignment="1" applyProtection="1">
      <alignment horizontal="center" vertical="center" wrapText="1"/>
      <protection/>
    </xf>
    <xf numFmtId="0" fontId="0" fillId="2" borderId="18" xfId="22" applyFont="1" applyFill="1" applyBorder="1">
      <alignment/>
      <protection/>
    </xf>
    <xf numFmtId="182" fontId="0" fillId="2" borderId="19" xfId="22" applyNumberFormat="1" applyFont="1" applyFill="1" applyBorder="1" applyAlignment="1" applyProtection="1">
      <alignment horizontal="center" vertical="center"/>
      <protection/>
    </xf>
    <xf numFmtId="182" fontId="0" fillId="2" borderId="20" xfId="22" applyNumberFormat="1" applyFont="1" applyFill="1" applyBorder="1" applyAlignment="1" applyProtection="1">
      <alignment horizontal="center" vertical="center"/>
      <protection/>
    </xf>
    <xf numFmtId="0" fontId="0" fillId="0" borderId="7" xfId="22" applyNumberFormat="1" applyFont="1" applyBorder="1" applyAlignment="1">
      <alignment horizontal="left"/>
      <protection/>
    </xf>
    <xf numFmtId="191" fontId="0" fillId="0" borderId="17" xfId="0" applyNumberFormat="1" applyBorder="1" applyAlignment="1">
      <alignment horizontal="center"/>
    </xf>
    <xf numFmtId="191" fontId="0" fillId="0" borderId="7" xfId="0" applyNumberFormat="1" applyBorder="1" applyAlignment="1">
      <alignment horizontal="center"/>
    </xf>
    <xf numFmtId="0" fontId="0" fillId="0" borderId="7" xfId="0" applyBorder="1" applyAlignment="1">
      <alignment/>
    </xf>
    <xf numFmtId="191" fontId="0" fillId="0" borderId="0" xfId="0" applyNumberFormat="1" applyBorder="1" applyAlignment="1">
      <alignment horizontal="center"/>
    </xf>
    <xf numFmtId="191" fontId="0" fillId="0" borderId="8" xfId="0" applyNumberFormat="1" applyBorder="1" applyAlignment="1">
      <alignment horizontal="center"/>
    </xf>
    <xf numFmtId="19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91" fontId="0" fillId="0" borderId="21" xfId="0" applyNumberFormat="1" applyBorder="1" applyAlignment="1">
      <alignment horizontal="right" indent="1"/>
    </xf>
    <xf numFmtId="191" fontId="0" fillId="0" borderId="22" xfId="0" applyNumberFormat="1" applyBorder="1" applyAlignment="1">
      <alignment horizontal="right" indent="1"/>
    </xf>
    <xf numFmtId="191" fontId="0" fillId="0" borderId="14" xfId="0" applyNumberFormat="1" applyBorder="1" applyAlignment="1">
      <alignment horizontal="right" indent="1"/>
    </xf>
    <xf numFmtId="191" fontId="0" fillId="0" borderId="17" xfId="0" applyNumberFormat="1" applyBorder="1" applyAlignment="1">
      <alignment horizontal="right" indent="1"/>
    </xf>
    <xf numFmtId="0" fontId="0" fillId="0" borderId="0" xfId="22" applyFont="1" applyBorder="1">
      <alignment/>
      <protection/>
    </xf>
    <xf numFmtId="0" fontId="0" fillId="0" borderId="18" xfId="22" applyNumberFormat="1" applyFont="1" applyBorder="1" applyAlignment="1">
      <alignment horizontal="left"/>
      <protection/>
    </xf>
    <xf numFmtId="191" fontId="0" fillId="3" borderId="23" xfId="0" applyNumberFormat="1" applyFill="1" applyBorder="1" applyAlignment="1">
      <alignment horizontal="right" indent="1"/>
    </xf>
    <xf numFmtId="191" fontId="0" fillId="3" borderId="21" xfId="0" applyNumberFormat="1" applyFill="1" applyBorder="1" applyAlignment="1">
      <alignment horizontal="right" indent="1"/>
    </xf>
    <xf numFmtId="191" fontId="0" fillId="3" borderId="24" xfId="0" applyNumberFormat="1" applyFill="1" applyBorder="1" applyAlignment="1">
      <alignment horizontal="right" indent="1"/>
    </xf>
    <xf numFmtId="49" fontId="0" fillId="0" borderId="2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24" applyFont="1" applyBorder="1">
      <alignment/>
      <protection/>
    </xf>
    <xf numFmtId="0" fontId="0" fillId="0" borderId="1" xfId="22" applyFont="1" applyBorder="1" applyAlignment="1">
      <alignment horizontal="center"/>
      <protection/>
    </xf>
    <xf numFmtId="182" fontId="0" fillId="2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1" applyFont="1">
      <alignment/>
      <protection/>
    </xf>
    <xf numFmtId="191" fontId="0" fillId="0" borderId="24" xfId="0" applyNumberFormat="1" applyBorder="1" applyAlignment="1">
      <alignment horizontal="center"/>
    </xf>
    <xf numFmtId="191" fontId="0" fillId="0" borderId="18" xfId="0" applyNumberFormat="1" applyBorder="1" applyAlignment="1">
      <alignment horizontal="center"/>
    </xf>
    <xf numFmtId="191" fontId="0" fillId="0" borderId="1" xfId="0" applyNumberFormat="1" applyBorder="1" applyAlignment="1">
      <alignment horizontal="center"/>
    </xf>
    <xf numFmtId="0" fontId="0" fillId="0" borderId="2" xfId="22" applyFont="1" applyBorder="1">
      <alignment/>
      <protection/>
    </xf>
    <xf numFmtId="0" fontId="7" fillId="0" borderId="0" xfId="0" applyFont="1" applyAlignment="1">
      <alignment/>
    </xf>
    <xf numFmtId="0" fontId="0" fillId="0" borderId="0" xfId="23" applyFont="1">
      <alignment/>
      <protection/>
    </xf>
    <xf numFmtId="0" fontId="7" fillId="0" borderId="0" xfId="22" applyFont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2" xfId="22"/>
    <cellStyle name="Normal_DEMOG13" xfId="23"/>
    <cellStyle name="Normal_DEMOG7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 transitionEvaluation="1">
    <pageSetUpPr fitToPage="1"/>
  </sheetPr>
  <dimension ref="A1:Z58"/>
  <sheetViews>
    <sheetView showGridLines="0" tabSelected="1" view="pageBreakPreview" zoomScale="75" zoomScaleNormal="75" zoomScaleSheetLayoutView="75" workbookViewId="0" topLeftCell="A13">
      <selection activeCell="A27" sqref="A27:Y27"/>
    </sheetView>
  </sheetViews>
  <sheetFormatPr defaultColWidth="12.57421875" defaultRowHeight="12.75"/>
  <cols>
    <col min="1" max="1" width="9.8515625" style="2" customWidth="1"/>
    <col min="2" max="2" width="8.7109375" style="2" customWidth="1"/>
    <col min="3" max="3" width="8.421875" style="2" bestFit="1" customWidth="1"/>
    <col min="4" max="4" width="9.421875" style="2" bestFit="1" customWidth="1"/>
    <col min="5" max="5" width="8.421875" style="2" bestFit="1" customWidth="1"/>
    <col min="6" max="6" width="8.7109375" style="2" bestFit="1" customWidth="1"/>
    <col min="7" max="7" width="7.7109375" style="2" customWidth="1"/>
    <col min="8" max="8" width="8.7109375" style="2" bestFit="1" customWidth="1"/>
    <col min="9" max="9" width="8.421875" style="2" bestFit="1" customWidth="1"/>
    <col min="10" max="10" width="8.7109375" style="2" bestFit="1" customWidth="1"/>
    <col min="11" max="11" width="10.8515625" style="2" customWidth="1"/>
    <col min="12" max="12" width="9.7109375" style="2" bestFit="1" customWidth="1"/>
    <col min="13" max="13" width="12.00390625" style="2" customWidth="1"/>
    <col min="14" max="14" width="8.7109375" style="2" bestFit="1" customWidth="1"/>
    <col min="15" max="15" width="9.8515625" style="2" customWidth="1"/>
    <col min="16" max="16" width="8.7109375" style="2" bestFit="1" customWidth="1"/>
    <col min="17" max="17" width="8.421875" style="2" bestFit="1" customWidth="1"/>
    <col min="18" max="18" width="8.7109375" style="2" bestFit="1" customWidth="1"/>
    <col min="19" max="19" width="7.7109375" style="2" customWidth="1"/>
    <col min="20" max="20" width="8.7109375" style="2" customWidth="1"/>
    <col min="21" max="21" width="8.421875" style="2" bestFit="1" customWidth="1"/>
    <col min="22" max="22" width="8.7109375" style="2" bestFit="1" customWidth="1"/>
    <col min="23" max="23" width="7.7109375" style="2" customWidth="1"/>
    <col min="24" max="24" width="8.7109375" style="2" customWidth="1"/>
    <col min="25" max="25" width="8.421875" style="2" bestFit="1" customWidth="1"/>
    <col min="26" max="16384" width="19.140625" style="2" customWidth="1"/>
  </cols>
  <sheetData>
    <row r="1" spans="1:2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25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4" customFormat="1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6" ht="12.75">
      <c r="A6" s="6"/>
      <c r="B6" s="7" t="s">
        <v>3</v>
      </c>
      <c r="C6" s="8"/>
      <c r="D6" s="8"/>
      <c r="E6" s="9"/>
      <c r="F6" s="10" t="s">
        <v>4</v>
      </c>
      <c r="G6" s="11"/>
      <c r="H6" s="11"/>
      <c r="I6" s="12"/>
      <c r="J6" s="10" t="s">
        <v>5</v>
      </c>
      <c r="K6" s="11"/>
      <c r="L6" s="11"/>
      <c r="M6" s="12"/>
      <c r="N6" s="13" t="s">
        <v>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</row>
    <row r="7" spans="1:26" ht="12.75">
      <c r="A7" s="16" t="s">
        <v>7</v>
      </c>
      <c r="B7" s="17"/>
      <c r="C7" s="18"/>
      <c r="D7" s="18"/>
      <c r="E7" s="19"/>
      <c r="F7" s="20"/>
      <c r="G7" s="21"/>
      <c r="H7" s="21"/>
      <c r="I7" s="22"/>
      <c r="J7" s="20"/>
      <c r="K7" s="21"/>
      <c r="L7" s="21"/>
      <c r="M7" s="22"/>
      <c r="N7" s="23" t="s">
        <v>8</v>
      </c>
      <c r="O7" s="24"/>
      <c r="P7" s="24"/>
      <c r="Q7" s="25"/>
      <c r="R7" s="23" t="s">
        <v>9</v>
      </c>
      <c r="S7" s="24"/>
      <c r="T7" s="24"/>
      <c r="U7" s="25"/>
      <c r="V7" s="23" t="s">
        <v>10</v>
      </c>
      <c r="W7" s="24"/>
      <c r="X7" s="24"/>
      <c r="Y7" s="24"/>
      <c r="Z7" s="15"/>
    </row>
    <row r="8" spans="1:26" ht="12.75" customHeight="1">
      <c r="A8" s="26"/>
      <c r="B8" s="27" t="s">
        <v>11</v>
      </c>
      <c r="C8" s="28"/>
      <c r="D8" s="29" t="s">
        <v>12</v>
      </c>
      <c r="E8" s="30"/>
      <c r="F8" s="27" t="s">
        <v>11</v>
      </c>
      <c r="G8" s="28"/>
      <c r="H8" s="27" t="s">
        <v>12</v>
      </c>
      <c r="I8" s="28"/>
      <c r="J8" s="27" t="s">
        <v>11</v>
      </c>
      <c r="K8" s="28"/>
      <c r="L8" s="27" t="s">
        <v>12</v>
      </c>
      <c r="M8" s="28"/>
      <c r="N8" s="27" t="s">
        <v>11</v>
      </c>
      <c r="O8" s="28"/>
      <c r="P8" s="27" t="s">
        <v>12</v>
      </c>
      <c r="Q8" s="28"/>
      <c r="R8" s="27" t="s">
        <v>11</v>
      </c>
      <c r="S8" s="28"/>
      <c r="T8" s="27" t="s">
        <v>12</v>
      </c>
      <c r="U8" s="28"/>
      <c r="V8" s="27" t="s">
        <v>11</v>
      </c>
      <c r="W8" s="28"/>
      <c r="X8" s="27" t="s">
        <v>12</v>
      </c>
      <c r="Y8" s="31"/>
      <c r="Z8" s="32"/>
    </row>
    <row r="9" spans="1:26" ht="12.75" customHeight="1">
      <c r="A9" s="26"/>
      <c r="B9" s="33"/>
      <c r="C9" s="34"/>
      <c r="D9" s="35"/>
      <c r="E9" s="36"/>
      <c r="F9" s="33"/>
      <c r="G9" s="34"/>
      <c r="H9" s="33"/>
      <c r="I9" s="34"/>
      <c r="J9" s="33"/>
      <c r="K9" s="34"/>
      <c r="L9" s="33"/>
      <c r="M9" s="34"/>
      <c r="N9" s="17"/>
      <c r="O9" s="19"/>
      <c r="P9" s="17"/>
      <c r="Q9" s="19"/>
      <c r="R9" s="17"/>
      <c r="S9" s="19"/>
      <c r="T9" s="17"/>
      <c r="U9" s="19"/>
      <c r="V9" s="17"/>
      <c r="W9" s="19"/>
      <c r="X9" s="17"/>
      <c r="Y9" s="18"/>
      <c r="Z9" s="32"/>
    </row>
    <row r="10" spans="1:26" ht="13.5" thickBot="1">
      <c r="A10" s="37"/>
      <c r="B10" s="38" t="s">
        <v>13</v>
      </c>
      <c r="C10" s="38" t="s">
        <v>14</v>
      </c>
      <c r="D10" s="38" t="s">
        <v>13</v>
      </c>
      <c r="E10" s="38" t="s">
        <v>14</v>
      </c>
      <c r="F10" s="38" t="s">
        <v>13</v>
      </c>
      <c r="G10" s="38" t="s">
        <v>14</v>
      </c>
      <c r="H10" s="38" t="s">
        <v>13</v>
      </c>
      <c r="I10" s="38" t="s">
        <v>14</v>
      </c>
      <c r="J10" s="38" t="s">
        <v>13</v>
      </c>
      <c r="K10" s="38" t="s">
        <v>14</v>
      </c>
      <c r="L10" s="38" t="s">
        <v>13</v>
      </c>
      <c r="M10" s="38" t="s">
        <v>14</v>
      </c>
      <c r="N10" s="38" t="s">
        <v>13</v>
      </c>
      <c r="O10" s="38" t="s">
        <v>14</v>
      </c>
      <c r="P10" s="38" t="s">
        <v>13</v>
      </c>
      <c r="Q10" s="38" t="s">
        <v>14</v>
      </c>
      <c r="R10" s="38" t="s">
        <v>13</v>
      </c>
      <c r="S10" s="38" t="s">
        <v>14</v>
      </c>
      <c r="T10" s="38" t="s">
        <v>13</v>
      </c>
      <c r="U10" s="38" t="s">
        <v>14</v>
      </c>
      <c r="V10" s="38" t="s">
        <v>13</v>
      </c>
      <c r="W10" s="38" t="s">
        <v>14</v>
      </c>
      <c r="X10" s="38" t="s">
        <v>13</v>
      </c>
      <c r="Y10" s="39" t="s">
        <v>14</v>
      </c>
      <c r="Z10" s="32"/>
    </row>
    <row r="11" spans="1:25" ht="14.25">
      <c r="A11" s="40" t="s">
        <v>22</v>
      </c>
      <c r="B11" s="41">
        <v>675</v>
      </c>
      <c r="C11" s="42"/>
      <c r="D11" s="41">
        <v>356.71</v>
      </c>
      <c r="E11" s="42"/>
      <c r="F11" s="41">
        <v>69.3</v>
      </c>
      <c r="G11" s="42"/>
      <c r="H11" s="41">
        <v>350.46</v>
      </c>
      <c r="I11" s="42"/>
      <c r="J11" s="41">
        <v>366.2</v>
      </c>
      <c r="K11" s="42"/>
      <c r="L11" s="41">
        <v>400.52</v>
      </c>
      <c r="M11" s="42"/>
      <c r="N11" s="41">
        <v>211.9</v>
      </c>
      <c r="O11" s="42"/>
      <c r="P11" s="41">
        <v>305.08</v>
      </c>
      <c r="Q11" s="43"/>
      <c r="R11" s="41">
        <v>24.26</v>
      </c>
      <c r="S11" s="42"/>
      <c r="T11" s="41">
        <v>180.97</v>
      </c>
      <c r="U11" s="42"/>
      <c r="V11" s="41">
        <v>3.32</v>
      </c>
      <c r="W11" s="42"/>
      <c r="X11" s="41">
        <v>234.58</v>
      </c>
      <c r="Y11" s="44"/>
    </row>
    <row r="12" spans="1:25" ht="14.25">
      <c r="A12" s="40" t="s">
        <v>23</v>
      </c>
      <c r="B12" s="41">
        <v>672.2</v>
      </c>
      <c r="C12" s="42"/>
      <c r="D12" s="41">
        <v>366.9</v>
      </c>
      <c r="E12" s="42"/>
      <c r="F12" s="41">
        <v>67</v>
      </c>
      <c r="G12" s="42"/>
      <c r="H12" s="41">
        <v>360.07</v>
      </c>
      <c r="I12" s="42"/>
      <c r="J12" s="41">
        <v>365.1</v>
      </c>
      <c r="K12" s="42"/>
      <c r="L12" s="41">
        <v>411.43</v>
      </c>
      <c r="M12" s="42"/>
      <c r="N12" s="41">
        <v>211.9</v>
      </c>
      <c r="O12" s="42"/>
      <c r="P12" s="41">
        <v>315.22</v>
      </c>
      <c r="Q12" s="43"/>
      <c r="R12" s="41">
        <v>24.87</v>
      </c>
      <c r="S12" s="42"/>
      <c r="T12" s="41">
        <v>188.48</v>
      </c>
      <c r="U12" s="42"/>
      <c r="V12" s="41">
        <v>3.31</v>
      </c>
      <c r="W12" s="42"/>
      <c r="X12" s="41">
        <v>242.98</v>
      </c>
      <c r="Y12" s="44"/>
    </row>
    <row r="13" spans="1:25" ht="14.25">
      <c r="A13" s="40" t="s">
        <v>24</v>
      </c>
      <c r="B13" s="41">
        <v>669.7</v>
      </c>
      <c r="C13" s="42"/>
      <c r="D13" s="41">
        <v>382.12</v>
      </c>
      <c r="E13" s="42"/>
      <c r="F13" s="41">
        <v>66.3</v>
      </c>
      <c r="G13" s="42"/>
      <c r="H13" s="41">
        <v>374.82</v>
      </c>
      <c r="I13" s="42"/>
      <c r="J13" s="41">
        <v>363.6</v>
      </c>
      <c r="K13" s="42"/>
      <c r="L13" s="41">
        <v>427.14</v>
      </c>
      <c r="M13" s="42"/>
      <c r="N13" s="41">
        <v>211.5</v>
      </c>
      <c r="O13" s="42"/>
      <c r="P13" s="41">
        <v>330.37</v>
      </c>
      <c r="Q13" s="43"/>
      <c r="R13" s="41">
        <v>25.07</v>
      </c>
      <c r="S13" s="42"/>
      <c r="T13" s="41">
        <v>201.08</v>
      </c>
      <c r="U13" s="42"/>
      <c r="V13" s="41">
        <v>3.27</v>
      </c>
      <c r="W13" s="42"/>
      <c r="X13" s="41">
        <v>258.96</v>
      </c>
      <c r="Y13" s="44"/>
    </row>
    <row r="14" spans="1:25" ht="14.25">
      <c r="A14" s="40" t="s">
        <v>25</v>
      </c>
      <c r="B14" s="41">
        <v>664.1</v>
      </c>
      <c r="C14" s="42"/>
      <c r="D14" s="41">
        <v>395.04</v>
      </c>
      <c r="E14" s="42"/>
      <c r="F14" s="41">
        <v>66.5</v>
      </c>
      <c r="G14" s="42"/>
      <c r="H14" s="41">
        <v>386.26</v>
      </c>
      <c r="I14" s="42"/>
      <c r="J14" s="41">
        <v>359.3</v>
      </c>
      <c r="K14" s="42"/>
      <c r="L14" s="41">
        <v>438.82</v>
      </c>
      <c r="M14" s="42"/>
      <c r="N14" s="41">
        <v>210.4</v>
      </c>
      <c r="O14" s="42"/>
      <c r="P14" s="41">
        <v>345.58</v>
      </c>
      <c r="Q14" s="43"/>
      <c r="R14" s="41">
        <v>24.62</v>
      </c>
      <c r="S14" s="42"/>
      <c r="T14" s="41">
        <v>218.04</v>
      </c>
      <c r="U14" s="42"/>
      <c r="V14" s="41">
        <v>3.23</v>
      </c>
      <c r="W14" s="42"/>
      <c r="X14" s="41">
        <v>277.18</v>
      </c>
      <c r="Y14" s="44"/>
    </row>
    <row r="15" spans="1:25" ht="14.25">
      <c r="A15" s="40" t="s">
        <v>26</v>
      </c>
      <c r="B15" s="45">
        <v>659.5</v>
      </c>
      <c r="C15" s="46"/>
      <c r="D15" s="45">
        <v>416.15</v>
      </c>
      <c r="E15" s="46"/>
      <c r="F15" s="45">
        <v>66.1</v>
      </c>
      <c r="G15" s="46"/>
      <c r="H15" s="45">
        <v>406.28</v>
      </c>
      <c r="I15" s="46"/>
      <c r="J15" s="45">
        <v>356.8</v>
      </c>
      <c r="K15" s="46"/>
      <c r="L15" s="45">
        <v>461.36</v>
      </c>
      <c r="M15" s="46"/>
      <c r="N15" s="45">
        <v>209.1</v>
      </c>
      <c r="O15" s="46"/>
      <c r="P15" s="45">
        <v>364.18</v>
      </c>
      <c r="Q15" s="47"/>
      <c r="R15" s="45">
        <v>24.29</v>
      </c>
      <c r="S15" s="46"/>
      <c r="T15" s="45">
        <v>241.98</v>
      </c>
      <c r="U15" s="46"/>
      <c r="V15" s="41">
        <v>3.19</v>
      </c>
      <c r="W15" s="42"/>
      <c r="X15" s="41">
        <v>296.96</v>
      </c>
      <c r="Y15" s="44"/>
    </row>
    <row r="16" spans="1:25" ht="12.75">
      <c r="A16" s="40">
        <v>2006</v>
      </c>
      <c r="B16" s="48">
        <v>314.04775</v>
      </c>
      <c r="C16" s="48">
        <v>342.97183333333334</v>
      </c>
      <c r="D16" s="48">
        <v>482.55095354395417</v>
      </c>
      <c r="E16" s="48">
        <v>395.4431503826116</v>
      </c>
      <c r="F16" s="48">
        <v>39.50866666666666</v>
      </c>
      <c r="G16" s="48">
        <v>26.67275</v>
      </c>
      <c r="H16" s="48">
        <v>445.8731981168689</v>
      </c>
      <c r="I16" s="48">
        <v>394.79183155092744</v>
      </c>
      <c r="J16" s="48">
        <v>248.33525</v>
      </c>
      <c r="K16" s="48">
        <v>107.51233333333333</v>
      </c>
      <c r="L16" s="48">
        <v>510.0329742824133</v>
      </c>
      <c r="M16" s="48">
        <v>426.7572362240612</v>
      </c>
      <c r="N16" s="48">
        <v>13.73775</v>
      </c>
      <c r="O16" s="48">
        <v>194.063</v>
      </c>
      <c r="P16" s="48">
        <v>292.01833136188</v>
      </c>
      <c r="Q16" s="48">
        <v>387.0657249836393</v>
      </c>
      <c r="R16" s="48">
        <f>12.4660833333333-1.5</f>
        <v>10.9660833333333</v>
      </c>
      <c r="S16" s="48">
        <f>14.72375-1.7</f>
        <v>13.023750000000001</v>
      </c>
      <c r="T16" s="48">
        <v>261.3287586317541</v>
      </c>
      <c r="U16" s="48">
        <v>278.3473286357076</v>
      </c>
      <c r="V16" s="41">
        <v>3.17</v>
      </c>
      <c r="W16" s="42"/>
      <c r="X16" s="41">
        <v>315.74</v>
      </c>
      <c r="Y16" s="44"/>
    </row>
    <row r="17" spans="1:25" ht="12.75">
      <c r="A17" s="40">
        <v>2007</v>
      </c>
      <c r="B17" s="48">
        <v>306.9</v>
      </c>
      <c r="C17" s="48">
        <v>345.1</v>
      </c>
      <c r="D17" s="48">
        <v>504.06</v>
      </c>
      <c r="E17" s="48">
        <v>413.8</v>
      </c>
      <c r="F17" s="48">
        <v>38.8</v>
      </c>
      <c r="G17" s="48">
        <v>28.3</v>
      </c>
      <c r="H17" s="48">
        <v>462.84</v>
      </c>
      <c r="I17" s="48">
        <v>407.32</v>
      </c>
      <c r="J17" s="48">
        <v>241.9</v>
      </c>
      <c r="K17" s="48">
        <v>109.8</v>
      </c>
      <c r="L17" s="48">
        <v>533.82</v>
      </c>
      <c r="M17" s="48">
        <v>444.84</v>
      </c>
      <c r="N17" s="48">
        <v>13.9</v>
      </c>
      <c r="O17" s="48">
        <v>192.5</v>
      </c>
      <c r="P17" s="48">
        <v>301.06</v>
      </c>
      <c r="Q17" s="48">
        <v>405.82</v>
      </c>
      <c r="R17" s="48">
        <f>12.4-1.5</f>
        <v>10.9</v>
      </c>
      <c r="S17" s="48">
        <f>14.5-1.6</f>
        <v>12.9</v>
      </c>
      <c r="T17" s="48">
        <v>280.2</v>
      </c>
      <c r="U17" s="48">
        <v>297.58</v>
      </c>
      <c r="V17" s="41">
        <v>3.13</v>
      </c>
      <c r="W17" s="42"/>
      <c r="X17" s="41">
        <v>335.96</v>
      </c>
      <c r="Y17" s="44"/>
    </row>
    <row r="18" spans="1:25" ht="12.75">
      <c r="A18" s="40">
        <v>2008</v>
      </c>
      <c r="B18" s="48">
        <v>301.0638333333333</v>
      </c>
      <c r="C18" s="48">
        <v>347.70341666666667</v>
      </c>
      <c r="D18" s="48">
        <v>535.7062638100558</v>
      </c>
      <c r="E18" s="48">
        <v>440.25590507810654</v>
      </c>
      <c r="F18" s="48">
        <v>37.486916666666666</v>
      </c>
      <c r="G18" s="48">
        <v>29.6165</v>
      </c>
      <c r="H18" s="48">
        <v>487.89672381253007</v>
      </c>
      <c r="I18" s="48">
        <v>426.9227055301381</v>
      </c>
      <c r="J18" s="48">
        <v>236.93358333333333</v>
      </c>
      <c r="K18" s="48">
        <v>113.47358333333332</v>
      </c>
      <c r="L18" s="48">
        <v>568.0092838815942</v>
      </c>
      <c r="M18" s="48">
        <v>471.1545561264993</v>
      </c>
      <c r="N18" s="48">
        <v>14.142083333333334</v>
      </c>
      <c r="O18" s="48">
        <v>190.17291666666665</v>
      </c>
      <c r="P18" s="48">
        <v>314.61911752747415</v>
      </c>
      <c r="Q18" s="48">
        <v>432.3940826046471</v>
      </c>
      <c r="R18" s="48">
        <v>12.021</v>
      </c>
      <c r="S18" s="48">
        <v>11.789083333333334</v>
      </c>
      <c r="T18" s="48">
        <v>310.3576548678701</v>
      </c>
      <c r="U18" s="48">
        <v>319.7335039478613</v>
      </c>
      <c r="V18" s="41">
        <v>3.13</v>
      </c>
      <c r="W18" s="42"/>
      <c r="X18" s="41">
        <v>360.16</v>
      </c>
      <c r="Y18" s="44"/>
    </row>
    <row r="19" spans="1:25" ht="12.75">
      <c r="A19" s="40">
        <v>2009</v>
      </c>
      <c r="B19" s="48">
        <v>295.67158333333333</v>
      </c>
      <c r="C19" s="48">
        <v>349.9635833333333</v>
      </c>
      <c r="D19" s="48">
        <v>556.9786700615745</v>
      </c>
      <c r="E19" s="48">
        <v>460.32889741385003</v>
      </c>
      <c r="F19" s="48">
        <v>36.28216666666666</v>
      </c>
      <c r="G19" s="48">
        <v>30.51875</v>
      </c>
      <c r="H19" s="48">
        <v>507.14769818046517</v>
      </c>
      <c r="I19" s="48">
        <v>442.08745544405764</v>
      </c>
      <c r="J19" s="48">
        <v>232.31508333333335</v>
      </c>
      <c r="K19" s="48">
        <v>117.46208333333333</v>
      </c>
      <c r="L19" s="48">
        <v>591.7763329006116</v>
      </c>
      <c r="M19" s="48">
        <v>486.7410284240659</v>
      </c>
      <c r="N19" s="48">
        <v>14.375166666666667</v>
      </c>
      <c r="O19" s="48">
        <v>187.51308333333336</v>
      </c>
      <c r="P19" s="48">
        <v>323.38537298118285</v>
      </c>
      <c r="Q19" s="48">
        <v>455.59133644896775</v>
      </c>
      <c r="R19" s="48">
        <v>12.200916666666666</v>
      </c>
      <c r="S19" s="48">
        <v>11.809166666666666</v>
      </c>
      <c r="T19" s="48">
        <v>326.91693288072616</v>
      </c>
      <c r="U19" s="48">
        <v>338.1746835085738</v>
      </c>
      <c r="V19" s="49">
        <v>0.49825</v>
      </c>
      <c r="W19" s="50">
        <v>2.6605</v>
      </c>
      <c r="X19" s="49">
        <v>334.09507108212074</v>
      </c>
      <c r="Y19" s="50">
        <v>379.4927513625258</v>
      </c>
    </row>
    <row r="20" spans="1:25" ht="12.75">
      <c r="A20" s="40">
        <v>2010</v>
      </c>
      <c r="B20" s="48">
        <v>290.3</v>
      </c>
      <c r="C20" s="48">
        <v>351.7</v>
      </c>
      <c r="D20" s="48">
        <v>572.15</v>
      </c>
      <c r="E20" s="48">
        <v>474.6</v>
      </c>
      <c r="F20" s="48">
        <v>35.3</v>
      </c>
      <c r="G20" s="48">
        <v>31</v>
      </c>
      <c r="H20" s="48">
        <v>522.43</v>
      </c>
      <c r="I20" s="48">
        <v>452.13</v>
      </c>
      <c r="J20" s="48">
        <v>227.4</v>
      </c>
      <c r="K20" s="48">
        <v>121.5</v>
      </c>
      <c r="L20" s="48">
        <v>608.8</v>
      </c>
      <c r="M20" s="48">
        <v>496.41</v>
      </c>
      <c r="N20" s="48">
        <v>14.6</v>
      </c>
      <c r="O20" s="48">
        <v>184.7</v>
      </c>
      <c r="P20" s="48">
        <v>328.16</v>
      </c>
      <c r="Q20" s="48">
        <v>473.04</v>
      </c>
      <c r="R20" s="48">
        <v>12.4</v>
      </c>
      <c r="S20" s="48">
        <v>11.8</v>
      </c>
      <c r="T20" s="48">
        <v>339.55</v>
      </c>
      <c r="U20" s="48">
        <v>353.05</v>
      </c>
      <c r="V20" s="48">
        <v>0.5</v>
      </c>
      <c r="W20" s="48">
        <v>2.7</v>
      </c>
      <c r="X20" s="48">
        <v>338.56</v>
      </c>
      <c r="Y20" s="51">
        <v>388.07</v>
      </c>
    </row>
    <row r="21" spans="1:25" s="52" customFormat="1" ht="12.75">
      <c r="A21" s="40">
        <v>2011</v>
      </c>
      <c r="B21" s="48">
        <v>284.554</v>
      </c>
      <c r="C21" s="48">
        <v>352.496</v>
      </c>
      <c r="D21" s="48">
        <v>584.81</v>
      </c>
      <c r="E21" s="48">
        <v>484.42</v>
      </c>
      <c r="F21" s="48">
        <v>34.104</v>
      </c>
      <c r="G21" s="48">
        <v>30.882</v>
      </c>
      <c r="H21" s="48">
        <v>536.99</v>
      </c>
      <c r="I21" s="48">
        <v>462.77</v>
      </c>
      <c r="J21" s="48">
        <v>222.366</v>
      </c>
      <c r="K21" s="48">
        <v>125.294</v>
      </c>
      <c r="L21" s="48">
        <v>623.03</v>
      </c>
      <c r="M21" s="48">
        <v>506.29</v>
      </c>
      <c r="N21" s="48">
        <v>14.901</v>
      </c>
      <c r="O21" s="48">
        <v>181.872</v>
      </c>
      <c r="P21" s="48">
        <v>332.06</v>
      </c>
      <c r="Q21" s="48">
        <v>482.06</v>
      </c>
      <c r="R21" s="48">
        <v>12.596</v>
      </c>
      <c r="S21" s="48">
        <v>11.769</v>
      </c>
      <c r="T21" s="48">
        <v>349.64</v>
      </c>
      <c r="U21" s="48">
        <v>364.61</v>
      </c>
      <c r="V21" s="48">
        <v>0.586</v>
      </c>
      <c r="W21" s="48">
        <v>2.679</v>
      </c>
      <c r="X21" s="48">
        <v>344.98</v>
      </c>
      <c r="Y21" s="51">
        <v>398.05</v>
      </c>
    </row>
    <row r="22" spans="1:25" ht="13.5" thickBot="1">
      <c r="A22" s="53" t="s">
        <v>15</v>
      </c>
      <c r="B22" s="54" t="s">
        <v>16</v>
      </c>
      <c r="C22" s="54" t="s">
        <v>16</v>
      </c>
      <c r="D22" s="54" t="s">
        <v>16</v>
      </c>
      <c r="E22" s="54" t="s">
        <v>16</v>
      </c>
      <c r="F22" s="54" t="s">
        <v>16</v>
      </c>
      <c r="G22" s="54" t="s">
        <v>16</v>
      </c>
      <c r="H22" s="54" t="s">
        <v>16</v>
      </c>
      <c r="I22" s="54" t="s">
        <v>16</v>
      </c>
      <c r="J22" s="54" t="s">
        <v>16</v>
      </c>
      <c r="K22" s="54" t="s">
        <v>16</v>
      </c>
      <c r="L22" s="55" t="s">
        <v>16</v>
      </c>
      <c r="M22" s="55" t="s">
        <v>16</v>
      </c>
      <c r="N22" s="55" t="s">
        <v>16</v>
      </c>
      <c r="O22" s="55" t="s">
        <v>16</v>
      </c>
      <c r="P22" s="55" t="s">
        <v>16</v>
      </c>
      <c r="Q22" s="55" t="s">
        <v>16</v>
      </c>
      <c r="R22" s="55" t="s">
        <v>16</v>
      </c>
      <c r="S22" s="55" t="s">
        <v>16</v>
      </c>
      <c r="T22" s="55" t="s">
        <v>16</v>
      </c>
      <c r="U22" s="55" t="s">
        <v>16</v>
      </c>
      <c r="V22" s="55" t="s">
        <v>16</v>
      </c>
      <c r="W22" s="55" t="s">
        <v>16</v>
      </c>
      <c r="X22" s="55" t="s">
        <v>16</v>
      </c>
      <c r="Y22" s="56" t="s">
        <v>16</v>
      </c>
    </row>
    <row r="23" spans="1:25" ht="12.75">
      <c r="A23" s="57" t="s">
        <v>17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:25" ht="12.75">
      <c r="A24" s="58" t="s">
        <v>18</v>
      </c>
      <c r="B24" s="58"/>
      <c r="C24" s="58"/>
      <c r="D24" s="58"/>
      <c r="E24" s="58"/>
      <c r="F24" s="58"/>
      <c r="G24" s="58"/>
      <c r="H24" s="58"/>
      <c r="I24" s="59"/>
      <c r="J24" s="59"/>
      <c r="K24" s="59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spans="1:25" ht="12.75">
      <c r="A25" s="60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1:25" ht="12.75">
      <c r="A26" s="6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1:25" ht="15">
      <c r="A27" s="3" t="s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">
      <c r="A28" s="3" t="s">
        <v>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3.5" thickBo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:25" ht="12.75">
      <c r="A30" s="6"/>
      <c r="B30" s="7" t="s">
        <v>3</v>
      </c>
      <c r="C30" s="8"/>
      <c r="D30" s="8"/>
      <c r="E30" s="9"/>
      <c r="F30" s="10" t="s">
        <v>4</v>
      </c>
      <c r="G30" s="11"/>
      <c r="H30" s="11"/>
      <c r="I30" s="12"/>
      <c r="J30" s="10" t="s">
        <v>5</v>
      </c>
      <c r="K30" s="11"/>
      <c r="L30" s="11"/>
      <c r="M30" s="12"/>
      <c r="N30" s="13" t="s">
        <v>6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6" ht="12.75" customHeight="1">
      <c r="A31" s="16" t="s">
        <v>7</v>
      </c>
      <c r="B31" s="17"/>
      <c r="C31" s="18"/>
      <c r="D31" s="18"/>
      <c r="E31" s="19"/>
      <c r="F31" s="20"/>
      <c r="G31" s="21"/>
      <c r="H31" s="21"/>
      <c r="I31" s="22"/>
      <c r="J31" s="20"/>
      <c r="K31" s="21"/>
      <c r="L31" s="21"/>
      <c r="M31" s="22"/>
      <c r="N31" s="23" t="s">
        <v>8</v>
      </c>
      <c r="O31" s="24"/>
      <c r="P31" s="24"/>
      <c r="Q31" s="25"/>
      <c r="R31" s="23" t="s">
        <v>9</v>
      </c>
      <c r="S31" s="24"/>
      <c r="T31" s="24"/>
      <c r="U31" s="25"/>
      <c r="V31" s="23" t="s">
        <v>10</v>
      </c>
      <c r="W31" s="24"/>
      <c r="X31" s="24"/>
      <c r="Y31" s="24"/>
      <c r="Z31" s="52"/>
    </row>
    <row r="32" spans="1:26" ht="12.75">
      <c r="A32" s="26"/>
      <c r="B32" s="27" t="s">
        <v>11</v>
      </c>
      <c r="C32" s="28"/>
      <c r="D32" s="29" t="s">
        <v>12</v>
      </c>
      <c r="E32" s="30"/>
      <c r="F32" s="27" t="s">
        <v>11</v>
      </c>
      <c r="G32" s="28"/>
      <c r="H32" s="27" t="s">
        <v>12</v>
      </c>
      <c r="I32" s="28"/>
      <c r="J32" s="27" t="s">
        <v>11</v>
      </c>
      <c r="K32" s="28"/>
      <c r="L32" s="27" t="s">
        <v>12</v>
      </c>
      <c r="M32" s="28"/>
      <c r="N32" s="27" t="s">
        <v>11</v>
      </c>
      <c r="O32" s="28"/>
      <c r="P32" s="27" t="s">
        <v>12</v>
      </c>
      <c r="Q32" s="28"/>
      <c r="R32" s="27" t="s">
        <v>11</v>
      </c>
      <c r="S32" s="28"/>
      <c r="T32" s="27" t="s">
        <v>12</v>
      </c>
      <c r="U32" s="28"/>
      <c r="V32" s="27" t="s">
        <v>11</v>
      </c>
      <c r="W32" s="28"/>
      <c r="X32" s="27" t="s">
        <v>12</v>
      </c>
      <c r="Y32" s="31"/>
      <c r="Z32" s="52"/>
    </row>
    <row r="33" spans="1:25" ht="12.75">
      <c r="A33" s="26"/>
      <c r="B33" s="33"/>
      <c r="C33" s="34"/>
      <c r="D33" s="35"/>
      <c r="E33" s="36"/>
      <c r="F33" s="33"/>
      <c r="G33" s="34"/>
      <c r="H33" s="33"/>
      <c r="I33" s="34"/>
      <c r="J33" s="33"/>
      <c r="K33" s="34"/>
      <c r="L33" s="33"/>
      <c r="M33" s="34"/>
      <c r="N33" s="17"/>
      <c r="O33" s="19"/>
      <c r="P33" s="17"/>
      <c r="Q33" s="19"/>
      <c r="R33" s="17"/>
      <c r="S33" s="19"/>
      <c r="T33" s="17"/>
      <c r="U33" s="19"/>
      <c r="V33" s="33"/>
      <c r="W33" s="34"/>
      <c r="X33" s="33"/>
      <c r="Y33" s="63"/>
    </row>
    <row r="34" spans="1:25" ht="13.5" thickBot="1">
      <c r="A34" s="37"/>
      <c r="B34" s="38" t="s">
        <v>13</v>
      </c>
      <c r="C34" s="38" t="s">
        <v>14</v>
      </c>
      <c r="D34" s="38" t="s">
        <v>13</v>
      </c>
      <c r="E34" s="38" t="s">
        <v>14</v>
      </c>
      <c r="F34" s="38" t="s">
        <v>13</v>
      </c>
      <c r="G34" s="38" t="s">
        <v>14</v>
      </c>
      <c r="H34" s="38" t="s">
        <v>13</v>
      </c>
      <c r="I34" s="38" t="s">
        <v>14</v>
      </c>
      <c r="J34" s="38" t="s">
        <v>13</v>
      </c>
      <c r="K34" s="38" t="s">
        <v>14</v>
      </c>
      <c r="L34" s="38" t="s">
        <v>13</v>
      </c>
      <c r="M34" s="38" t="s">
        <v>14</v>
      </c>
      <c r="N34" s="38" t="s">
        <v>13</v>
      </c>
      <c r="O34" s="38" t="s">
        <v>14</v>
      </c>
      <c r="P34" s="38" t="s">
        <v>13</v>
      </c>
      <c r="Q34" s="38" t="s">
        <v>14</v>
      </c>
      <c r="R34" s="38" t="s">
        <v>13</v>
      </c>
      <c r="S34" s="38" t="s">
        <v>14</v>
      </c>
      <c r="T34" s="38" t="s">
        <v>13</v>
      </c>
      <c r="U34" s="38" t="s">
        <v>14</v>
      </c>
      <c r="V34" s="38" t="s">
        <v>13</v>
      </c>
      <c r="W34" s="38" t="s">
        <v>14</v>
      </c>
      <c r="X34" s="38" t="s">
        <v>13</v>
      </c>
      <c r="Y34" s="39" t="s">
        <v>14</v>
      </c>
    </row>
    <row r="35" spans="1:25" ht="14.25">
      <c r="A35" s="40" t="s">
        <v>22</v>
      </c>
      <c r="B35" s="41">
        <v>129.1</v>
      </c>
      <c r="C35" s="42"/>
      <c r="D35" s="41">
        <v>558.84</v>
      </c>
      <c r="E35" s="42"/>
      <c r="F35" s="41">
        <v>10</v>
      </c>
      <c r="G35" s="42"/>
      <c r="H35" s="41">
        <v>555.98</v>
      </c>
      <c r="I35" s="42"/>
      <c r="J35" s="41">
        <v>69.5</v>
      </c>
      <c r="K35" s="42"/>
      <c r="L35" s="41">
        <v>718.28</v>
      </c>
      <c r="M35" s="42"/>
      <c r="N35" s="41">
        <v>43.1</v>
      </c>
      <c r="O35" s="42"/>
      <c r="P35" s="41">
        <v>353.61</v>
      </c>
      <c r="Q35" s="42"/>
      <c r="R35" s="41">
        <v>5.56</v>
      </c>
      <c r="S35" s="42"/>
      <c r="T35" s="41">
        <v>218.66</v>
      </c>
      <c r="U35" s="42"/>
      <c r="V35" s="41">
        <v>0.94</v>
      </c>
      <c r="W35" s="42"/>
      <c r="X35" s="41">
        <v>289.52</v>
      </c>
      <c r="Y35" s="44"/>
    </row>
    <row r="36" spans="1:25" ht="14.25">
      <c r="A36" s="40" t="s">
        <v>23</v>
      </c>
      <c r="B36" s="41">
        <v>129.7</v>
      </c>
      <c r="C36" s="42"/>
      <c r="D36" s="41">
        <v>582.38</v>
      </c>
      <c r="E36" s="42"/>
      <c r="F36" s="41">
        <v>9.8</v>
      </c>
      <c r="G36" s="42"/>
      <c r="H36" s="41">
        <v>576.59</v>
      </c>
      <c r="I36" s="42"/>
      <c r="J36" s="41">
        <v>69.8</v>
      </c>
      <c r="K36" s="42"/>
      <c r="L36" s="41">
        <v>747.73</v>
      </c>
      <c r="M36" s="42"/>
      <c r="N36" s="41">
        <v>43.4</v>
      </c>
      <c r="O36" s="42"/>
      <c r="P36" s="41">
        <v>371.17</v>
      </c>
      <c r="Q36" s="42"/>
      <c r="R36" s="41">
        <v>5.68</v>
      </c>
      <c r="S36" s="42"/>
      <c r="T36" s="41">
        <v>229.93</v>
      </c>
      <c r="U36" s="42"/>
      <c r="V36" s="41">
        <v>0.92</v>
      </c>
      <c r="W36" s="42"/>
      <c r="X36" s="41">
        <v>308.24</v>
      </c>
      <c r="Y36" s="44"/>
    </row>
    <row r="37" spans="1:25" ht="14.25">
      <c r="A37" s="40" t="s">
        <v>24</v>
      </c>
      <c r="B37" s="41">
        <v>130.1</v>
      </c>
      <c r="C37" s="42"/>
      <c r="D37" s="41">
        <v>614.4</v>
      </c>
      <c r="E37" s="42"/>
      <c r="F37" s="41">
        <v>9.7</v>
      </c>
      <c r="G37" s="42"/>
      <c r="H37" s="41">
        <v>606.14</v>
      </c>
      <c r="I37" s="42"/>
      <c r="J37" s="41">
        <v>69.9</v>
      </c>
      <c r="K37" s="42"/>
      <c r="L37" s="41">
        <v>785.85</v>
      </c>
      <c r="M37" s="42"/>
      <c r="N37" s="41">
        <v>43.8</v>
      </c>
      <c r="O37" s="42"/>
      <c r="P37" s="41">
        <v>398.33</v>
      </c>
      <c r="Q37" s="42"/>
      <c r="R37" s="41">
        <v>5.66</v>
      </c>
      <c r="S37" s="42"/>
      <c r="T37" s="41">
        <v>246.58</v>
      </c>
      <c r="U37" s="42"/>
      <c r="V37" s="41">
        <v>0.94</v>
      </c>
      <c r="W37" s="42"/>
      <c r="X37" s="41">
        <v>327.82</v>
      </c>
      <c r="Y37" s="44"/>
    </row>
    <row r="38" spans="1:25" ht="14.25">
      <c r="A38" s="40" t="s">
        <v>25</v>
      </c>
      <c r="B38" s="41">
        <v>130.2</v>
      </c>
      <c r="C38" s="42"/>
      <c r="D38" s="41">
        <v>647.03</v>
      </c>
      <c r="E38" s="42"/>
      <c r="F38" s="41">
        <v>9.8</v>
      </c>
      <c r="G38" s="42"/>
      <c r="H38" s="41">
        <v>632.92</v>
      </c>
      <c r="I38" s="42"/>
      <c r="J38" s="41">
        <v>54.5</v>
      </c>
      <c r="K38" s="42"/>
      <c r="L38" s="41">
        <v>819.47</v>
      </c>
      <c r="M38" s="42"/>
      <c r="N38" s="41">
        <v>44.2</v>
      </c>
      <c r="O38" s="42"/>
      <c r="P38" s="41">
        <v>432.18</v>
      </c>
      <c r="Q38" s="42"/>
      <c r="R38" s="41">
        <v>5.46</v>
      </c>
      <c r="S38" s="42"/>
      <c r="T38" s="41">
        <v>268.05</v>
      </c>
      <c r="U38" s="42"/>
      <c r="V38" s="41">
        <v>0.94</v>
      </c>
      <c r="W38" s="42"/>
      <c r="X38" s="41">
        <v>359.22</v>
      </c>
      <c r="Y38" s="44"/>
    </row>
    <row r="39" spans="1:25" ht="14.25">
      <c r="A39" s="40" t="s">
        <v>26</v>
      </c>
      <c r="B39" s="45">
        <v>130.3</v>
      </c>
      <c r="C39" s="46"/>
      <c r="D39" s="45">
        <v>680.5</v>
      </c>
      <c r="E39" s="46"/>
      <c r="F39" s="45">
        <v>9.6</v>
      </c>
      <c r="G39" s="46"/>
      <c r="H39" s="45">
        <v>663.15</v>
      </c>
      <c r="I39" s="46"/>
      <c r="J39" s="45">
        <v>54.9</v>
      </c>
      <c r="K39" s="46"/>
      <c r="L39" s="45">
        <v>861.72</v>
      </c>
      <c r="M39" s="46"/>
      <c r="N39" s="45">
        <v>44.5</v>
      </c>
      <c r="O39" s="46"/>
      <c r="P39" s="45">
        <v>454.44</v>
      </c>
      <c r="Q39" s="46"/>
      <c r="R39" s="45">
        <v>5.38</v>
      </c>
      <c r="S39" s="46"/>
      <c r="T39" s="45">
        <v>289.17</v>
      </c>
      <c r="U39" s="46"/>
      <c r="V39" s="41">
        <v>0.92</v>
      </c>
      <c r="W39" s="42"/>
      <c r="X39" s="41">
        <v>384.86</v>
      </c>
      <c r="Y39" s="44"/>
    </row>
    <row r="40" spans="1:25" ht="12.75">
      <c r="A40" s="40">
        <v>2006</v>
      </c>
      <c r="B40" s="48">
        <v>79.87808333333332</v>
      </c>
      <c r="C40" s="48">
        <v>50.99466666666667</v>
      </c>
      <c r="D40" s="48">
        <v>869.5090042220594</v>
      </c>
      <c r="E40" s="48">
        <v>470.2003156212415</v>
      </c>
      <c r="F40" s="48">
        <v>8.74025</v>
      </c>
      <c r="G40" s="48">
        <v>0.80875</v>
      </c>
      <c r="H40" s="48">
        <v>709.8548288092446</v>
      </c>
      <c r="I40" s="48">
        <v>507.33458114374037</v>
      </c>
      <c r="J40" s="48">
        <v>66.91158333333333</v>
      </c>
      <c r="K40" s="48">
        <v>3.3925833333333335</v>
      </c>
      <c r="L40" s="48">
        <v>924.2527068058719</v>
      </c>
      <c r="M40" s="48">
        <v>517.0202507921692</v>
      </c>
      <c r="N40" s="48">
        <v>1.1318333333333332</v>
      </c>
      <c r="O40" s="48">
        <v>43.79175</v>
      </c>
      <c r="P40" s="48">
        <v>420.3308629067884</v>
      </c>
      <c r="Q40" s="48">
        <v>476.1961210920627</v>
      </c>
      <c r="R40" s="48">
        <v>2.64441666666667</v>
      </c>
      <c r="S40" s="48">
        <v>2.5515833333333298</v>
      </c>
      <c r="T40" s="48">
        <v>301.01262650472626</v>
      </c>
      <c r="U40" s="48">
        <v>319.7990391182431</v>
      </c>
      <c r="V40" s="41">
        <v>0.91</v>
      </c>
      <c r="W40" s="42"/>
      <c r="X40" s="41">
        <v>405.83</v>
      </c>
      <c r="Y40" s="44"/>
    </row>
    <row r="41" spans="1:25" s="64" customFormat="1" ht="12.75">
      <c r="A41" s="40">
        <v>2007</v>
      </c>
      <c r="B41" s="48">
        <v>79.5</v>
      </c>
      <c r="C41" s="48">
        <v>51.5</v>
      </c>
      <c r="D41" s="48">
        <v>908.32</v>
      </c>
      <c r="E41" s="48">
        <v>492.04</v>
      </c>
      <c r="F41" s="48">
        <v>8.6</v>
      </c>
      <c r="G41" s="48">
        <v>0.9</v>
      </c>
      <c r="H41" s="48">
        <v>736.56</v>
      </c>
      <c r="I41" s="48">
        <v>525.11</v>
      </c>
      <c r="J41" s="48">
        <v>66.8</v>
      </c>
      <c r="K41" s="48">
        <v>3.5</v>
      </c>
      <c r="L41" s="48">
        <v>964.73</v>
      </c>
      <c r="M41" s="48">
        <v>537.41</v>
      </c>
      <c r="N41" s="48">
        <v>1.1</v>
      </c>
      <c r="O41" s="48">
        <v>44.1</v>
      </c>
      <c r="P41" s="48">
        <v>435.78</v>
      </c>
      <c r="Q41" s="48">
        <v>497.79</v>
      </c>
      <c r="R41" s="48">
        <v>2.55</v>
      </c>
      <c r="S41" s="48">
        <v>2.55</v>
      </c>
      <c r="T41" s="48">
        <v>318.08</v>
      </c>
      <c r="U41" s="48">
        <v>341.31</v>
      </c>
      <c r="V41" s="41">
        <v>0.89</v>
      </c>
      <c r="W41" s="42"/>
      <c r="X41" s="41">
        <v>427.56</v>
      </c>
      <c r="Y41" s="44"/>
    </row>
    <row r="42" spans="1:25" s="64" customFormat="1" ht="12.75">
      <c r="A42" s="40">
        <v>2008</v>
      </c>
      <c r="B42" s="48">
        <v>78.33258333333333</v>
      </c>
      <c r="C42" s="48">
        <v>52.77133333333334</v>
      </c>
      <c r="D42" s="48">
        <v>968.493891633005</v>
      </c>
      <c r="E42" s="48">
        <v>523.2009714712533</v>
      </c>
      <c r="F42" s="48">
        <v>8.412333333333335</v>
      </c>
      <c r="G42" s="48">
        <v>1.0210833333333333</v>
      </c>
      <c r="H42" s="48">
        <v>779.5536685224076</v>
      </c>
      <c r="I42" s="48">
        <v>554.3653244103485</v>
      </c>
      <c r="J42" s="48">
        <v>66.50883333333333</v>
      </c>
      <c r="K42" s="48">
        <v>3.8696666666666664</v>
      </c>
      <c r="L42" s="48">
        <v>1023.853494448106</v>
      </c>
      <c r="M42" s="48">
        <v>565.6338431389439</v>
      </c>
      <c r="N42" s="48">
        <v>0.46025</v>
      </c>
      <c r="O42" s="48">
        <v>44.97708333333333</v>
      </c>
      <c r="P42" s="48">
        <v>407.66353612167296</v>
      </c>
      <c r="Q42" s="48">
        <v>528.4923464171569</v>
      </c>
      <c r="R42" s="48">
        <v>2.23583333333333</v>
      </c>
      <c r="S42" s="48">
        <v>1.8151666666666701</v>
      </c>
      <c r="T42" s="48">
        <v>340.7382550418865</v>
      </c>
      <c r="U42" s="48">
        <v>346.09444485321177</v>
      </c>
      <c r="V42" s="41">
        <v>0.9</v>
      </c>
      <c r="W42" s="42"/>
      <c r="X42" s="41">
        <v>453.68</v>
      </c>
      <c r="Y42" s="44"/>
    </row>
    <row r="43" spans="1:25" s="64" customFormat="1" ht="12.75">
      <c r="A43" s="40">
        <v>2009</v>
      </c>
      <c r="B43" s="48">
        <v>77.99991666666668</v>
      </c>
      <c r="C43" s="48">
        <v>53.1595</v>
      </c>
      <c r="D43" s="48">
        <v>1010.0666511182169</v>
      </c>
      <c r="E43" s="48">
        <v>547.7959909956514</v>
      </c>
      <c r="F43" s="48">
        <v>8.202916666666667</v>
      </c>
      <c r="G43" s="48">
        <v>1.0548333333333333</v>
      </c>
      <c r="H43" s="48">
        <v>810.8194707167168</v>
      </c>
      <c r="I43" s="48">
        <v>581.0810949597094</v>
      </c>
      <c r="J43" s="48">
        <v>66.49041666666668</v>
      </c>
      <c r="K43" s="48">
        <v>4.13325</v>
      </c>
      <c r="L43" s="48">
        <v>1066.5409930629098</v>
      </c>
      <c r="M43" s="48">
        <v>585.9670007459828</v>
      </c>
      <c r="N43" s="48">
        <v>0.3408333333333333</v>
      </c>
      <c r="O43" s="48">
        <v>45.11083333333334</v>
      </c>
      <c r="P43" s="48">
        <v>388.99136919315407</v>
      </c>
      <c r="Q43" s="48">
        <v>553.2295857609961</v>
      </c>
      <c r="R43" s="48">
        <v>2.70325</v>
      </c>
      <c r="S43" s="48">
        <v>2.2189166666666664</v>
      </c>
      <c r="T43" s="48">
        <v>361.10581738031385</v>
      </c>
      <c r="U43" s="48">
        <v>369.1337987756788</v>
      </c>
      <c r="V43" s="49">
        <v>0.2625</v>
      </c>
      <c r="W43" s="50">
        <v>0.6416666666666666</v>
      </c>
      <c r="X43" s="49">
        <v>421.0108920634922</v>
      </c>
      <c r="Y43" s="50">
        <v>482.9947467532468</v>
      </c>
    </row>
    <row r="44" spans="1:25" s="52" customFormat="1" ht="12.75">
      <c r="A44" s="40">
        <v>2010</v>
      </c>
      <c r="B44" s="48">
        <v>77.8</v>
      </c>
      <c r="C44" s="48">
        <v>53.4</v>
      </c>
      <c r="D44" s="48">
        <v>1037.24</v>
      </c>
      <c r="E44" s="48">
        <v>565.17</v>
      </c>
      <c r="F44" s="48">
        <v>8</v>
      </c>
      <c r="G44" s="48">
        <v>1.1</v>
      </c>
      <c r="H44" s="48">
        <v>831.49</v>
      </c>
      <c r="I44" s="48">
        <v>593.41</v>
      </c>
      <c r="J44" s="48">
        <v>66.5</v>
      </c>
      <c r="K44" s="48">
        <v>4.4</v>
      </c>
      <c r="L44" s="48">
        <v>1094.7</v>
      </c>
      <c r="M44" s="48">
        <v>600.79</v>
      </c>
      <c r="N44" s="48">
        <v>0.3</v>
      </c>
      <c r="O44" s="48">
        <v>45.1</v>
      </c>
      <c r="P44" s="48">
        <v>407</v>
      </c>
      <c r="Q44" s="48">
        <v>570.72</v>
      </c>
      <c r="R44" s="48">
        <v>2.7</v>
      </c>
      <c r="S44" s="48">
        <v>2.2</v>
      </c>
      <c r="T44" s="48">
        <v>374.73</v>
      </c>
      <c r="U44" s="48">
        <v>386.77</v>
      </c>
      <c r="V44" s="48">
        <v>0.3</v>
      </c>
      <c r="W44" s="48">
        <v>0.7</v>
      </c>
      <c r="X44" s="48">
        <v>433.35</v>
      </c>
      <c r="Y44" s="51">
        <v>495.85</v>
      </c>
    </row>
    <row r="45" spans="1:25" ht="12.75">
      <c r="A45" s="40">
        <v>2011</v>
      </c>
      <c r="B45" s="48">
        <v>77.649</v>
      </c>
      <c r="C45" s="48">
        <v>53.657</v>
      </c>
      <c r="D45" s="48">
        <v>1067.07</v>
      </c>
      <c r="E45" s="48">
        <v>579.36</v>
      </c>
      <c r="F45" s="48">
        <v>7.721</v>
      </c>
      <c r="G45" s="48">
        <v>1.102</v>
      </c>
      <c r="H45" s="48">
        <v>852.21</v>
      </c>
      <c r="I45" s="48">
        <v>603.53</v>
      </c>
      <c r="J45" s="48">
        <v>66.618</v>
      </c>
      <c r="K45" s="48">
        <v>4.646</v>
      </c>
      <c r="L45" s="48">
        <v>1125.29</v>
      </c>
      <c r="M45" s="48">
        <v>615.7</v>
      </c>
      <c r="N45" s="48">
        <v>0.366</v>
      </c>
      <c r="O45" s="48">
        <v>45.09</v>
      </c>
      <c r="P45" s="48">
        <v>416.65</v>
      </c>
      <c r="Q45" s="48">
        <v>584.36</v>
      </c>
      <c r="R45" s="48">
        <v>2.685</v>
      </c>
      <c r="S45" s="48">
        <v>2.16</v>
      </c>
      <c r="T45" s="48">
        <v>388.78</v>
      </c>
      <c r="U45" s="48">
        <v>364.61</v>
      </c>
      <c r="V45" s="48">
        <v>0.259</v>
      </c>
      <c r="W45" s="48">
        <v>0.66</v>
      </c>
      <c r="X45" s="48">
        <v>448.54</v>
      </c>
      <c r="Y45" s="51">
        <v>516.01</v>
      </c>
    </row>
    <row r="46" spans="1:25" ht="13.5" thickBot="1">
      <c r="A46" s="53" t="s">
        <v>15</v>
      </c>
      <c r="B46" s="65">
        <v>131.108</v>
      </c>
      <c r="C46" s="66"/>
      <c r="D46" s="65">
        <v>888.65</v>
      </c>
      <c r="E46" s="66"/>
      <c r="F46" s="65">
        <v>8.593833</v>
      </c>
      <c r="G46" s="66"/>
      <c r="H46" s="65">
        <v>838</v>
      </c>
      <c r="I46" s="66"/>
      <c r="J46" s="65">
        <v>71.323917</v>
      </c>
      <c r="K46" s="66"/>
      <c r="L46" s="65">
        <v>1118.26</v>
      </c>
      <c r="M46" s="66"/>
      <c r="N46" s="65">
        <v>45.348083</v>
      </c>
      <c r="O46" s="66"/>
      <c r="P46" s="65">
        <v>597.18</v>
      </c>
      <c r="Q46" s="66"/>
      <c r="R46" s="65">
        <v>4.904667</v>
      </c>
      <c r="S46" s="66"/>
      <c r="T46" s="65">
        <v>406.79</v>
      </c>
      <c r="U46" s="66"/>
      <c r="V46" s="65">
        <v>0.9375</v>
      </c>
      <c r="W46" s="66"/>
      <c r="X46" s="65">
        <v>504.1</v>
      </c>
      <c r="Y46" s="67"/>
    </row>
    <row r="47" ht="12.75">
      <c r="A47" s="68" t="s">
        <v>20</v>
      </c>
    </row>
    <row r="48" ht="14.25">
      <c r="A48" s="69" t="s">
        <v>27</v>
      </c>
    </row>
    <row r="49" ht="12.75">
      <c r="A49" s="70"/>
    </row>
    <row r="50" ht="14.25">
      <c r="A50" s="71"/>
    </row>
    <row r="58" ht="12.75">
      <c r="H58" s="2" t="s">
        <v>21</v>
      </c>
    </row>
  </sheetData>
  <mergeCells count="190">
    <mergeCell ref="X35:Y35"/>
    <mergeCell ref="X36:Y36"/>
    <mergeCell ref="X37:Y37"/>
    <mergeCell ref="F32:G33"/>
    <mergeCell ref="H32:I33"/>
    <mergeCell ref="N32:O33"/>
    <mergeCell ref="V32:W33"/>
    <mergeCell ref="X32:Y33"/>
    <mergeCell ref="T32:U33"/>
    <mergeCell ref="F11:G11"/>
    <mergeCell ref="F12:G12"/>
    <mergeCell ref="F13:G13"/>
    <mergeCell ref="F14:G14"/>
    <mergeCell ref="R7:U7"/>
    <mergeCell ref="N30:Y30"/>
    <mergeCell ref="X8:Y9"/>
    <mergeCell ref="V8:W9"/>
    <mergeCell ref="R8:S9"/>
    <mergeCell ref="T8:U9"/>
    <mergeCell ref="N11:O11"/>
    <mergeCell ref="N12:O12"/>
    <mergeCell ref="T12:U12"/>
    <mergeCell ref="P13:Q13"/>
    <mergeCell ref="J8:K9"/>
    <mergeCell ref="A29:Y29"/>
    <mergeCell ref="J15:K15"/>
    <mergeCell ref="L13:M13"/>
    <mergeCell ref="J13:K13"/>
    <mergeCell ref="F15:G15"/>
    <mergeCell ref="P8:Q9"/>
    <mergeCell ref="L15:M15"/>
    <mergeCell ref="N15:O15"/>
    <mergeCell ref="P15:Q15"/>
    <mergeCell ref="N6:Y6"/>
    <mergeCell ref="V31:Y31"/>
    <mergeCell ref="A28:Y28"/>
    <mergeCell ref="N31:Q31"/>
    <mergeCell ref="R31:U31"/>
    <mergeCell ref="F30:I31"/>
    <mergeCell ref="J6:M7"/>
    <mergeCell ref="F6:I7"/>
    <mergeCell ref="F8:G9"/>
    <mergeCell ref="H15:I15"/>
    <mergeCell ref="A1:Y1"/>
    <mergeCell ref="A3:Y3"/>
    <mergeCell ref="A4:Y4"/>
    <mergeCell ref="H8:I9"/>
    <mergeCell ref="L8:M9"/>
    <mergeCell ref="V7:Y7"/>
    <mergeCell ref="N7:Q7"/>
    <mergeCell ref="N8:O9"/>
    <mergeCell ref="B6:E7"/>
    <mergeCell ref="B8:C9"/>
    <mergeCell ref="J30:M31"/>
    <mergeCell ref="P32:Q33"/>
    <mergeCell ref="R32:S33"/>
    <mergeCell ref="J32:K33"/>
    <mergeCell ref="L32:M33"/>
    <mergeCell ref="H14:I14"/>
    <mergeCell ref="L11:M11"/>
    <mergeCell ref="L12:M12"/>
    <mergeCell ref="H11:I11"/>
    <mergeCell ref="H12:I12"/>
    <mergeCell ref="H13:I13"/>
    <mergeCell ref="J14:K14"/>
    <mergeCell ref="J11:K11"/>
    <mergeCell ref="J12:K12"/>
    <mergeCell ref="P11:Q11"/>
    <mergeCell ref="P12:Q12"/>
    <mergeCell ref="L14:M14"/>
    <mergeCell ref="N13:O13"/>
    <mergeCell ref="N14:O14"/>
    <mergeCell ref="P14:Q14"/>
    <mergeCell ref="P35:Q35"/>
    <mergeCell ref="T13:U13"/>
    <mergeCell ref="T14:U14"/>
    <mergeCell ref="T15:U15"/>
    <mergeCell ref="R14:S14"/>
    <mergeCell ref="R15:S15"/>
    <mergeCell ref="R35:S35"/>
    <mergeCell ref="A23:Y23"/>
    <mergeCell ref="D15:E15"/>
    <mergeCell ref="A27:Y27"/>
    <mergeCell ref="F37:G37"/>
    <mergeCell ref="J38:K38"/>
    <mergeCell ref="J39:K39"/>
    <mergeCell ref="H36:I36"/>
    <mergeCell ref="H37:I37"/>
    <mergeCell ref="F38:G38"/>
    <mergeCell ref="F39:G39"/>
    <mergeCell ref="H38:I38"/>
    <mergeCell ref="H39:I39"/>
    <mergeCell ref="F36:G36"/>
    <mergeCell ref="L38:M38"/>
    <mergeCell ref="L39:M39"/>
    <mergeCell ref="J35:K35"/>
    <mergeCell ref="L35:M35"/>
    <mergeCell ref="L36:M36"/>
    <mergeCell ref="L37:M37"/>
    <mergeCell ref="J36:K36"/>
    <mergeCell ref="J37:K37"/>
    <mergeCell ref="N36:O36"/>
    <mergeCell ref="N37:O37"/>
    <mergeCell ref="R38:S38"/>
    <mergeCell ref="R39:S39"/>
    <mergeCell ref="P36:Q36"/>
    <mergeCell ref="P37:Q37"/>
    <mergeCell ref="N38:O38"/>
    <mergeCell ref="N39:O39"/>
    <mergeCell ref="P38:Q38"/>
    <mergeCell ref="P39:Q39"/>
    <mergeCell ref="F35:G35"/>
    <mergeCell ref="H35:I35"/>
    <mergeCell ref="N35:O35"/>
    <mergeCell ref="D8:E9"/>
    <mergeCell ref="B30:E31"/>
    <mergeCell ref="B11:C11"/>
    <mergeCell ref="D11:E11"/>
    <mergeCell ref="B12:C12"/>
    <mergeCell ref="D12:E12"/>
    <mergeCell ref="B13:C13"/>
    <mergeCell ref="D13:E13"/>
    <mergeCell ref="B14:C14"/>
    <mergeCell ref="D14:E14"/>
    <mergeCell ref="B39:C39"/>
    <mergeCell ref="D39:E39"/>
    <mergeCell ref="B36:C36"/>
    <mergeCell ref="D36:E36"/>
    <mergeCell ref="B37:C37"/>
    <mergeCell ref="D37:E37"/>
    <mergeCell ref="A24:H24"/>
    <mergeCell ref="V11:W11"/>
    <mergeCell ref="V12:W12"/>
    <mergeCell ref="V13:W13"/>
    <mergeCell ref="B38:C38"/>
    <mergeCell ref="D38:E38"/>
    <mergeCell ref="B35:C35"/>
    <mergeCell ref="D35:E35"/>
    <mergeCell ref="B32:C33"/>
    <mergeCell ref="D32:E33"/>
    <mergeCell ref="B15:C15"/>
    <mergeCell ref="X18:Y18"/>
    <mergeCell ref="V14:W14"/>
    <mergeCell ref="V15:W15"/>
    <mergeCell ref="V16:W16"/>
    <mergeCell ref="V17:W17"/>
    <mergeCell ref="V18:W18"/>
    <mergeCell ref="X14:Y14"/>
    <mergeCell ref="X15:Y15"/>
    <mergeCell ref="X16:Y16"/>
    <mergeCell ref="X11:Y11"/>
    <mergeCell ref="X12:Y12"/>
    <mergeCell ref="X13:Y13"/>
    <mergeCell ref="X17:Y17"/>
    <mergeCell ref="T11:U11"/>
    <mergeCell ref="R11:S11"/>
    <mergeCell ref="T37:U37"/>
    <mergeCell ref="R37:S37"/>
    <mergeCell ref="R12:S12"/>
    <mergeCell ref="R13:S13"/>
    <mergeCell ref="T35:U35"/>
    <mergeCell ref="T36:U36"/>
    <mergeCell ref="R36:S36"/>
    <mergeCell ref="V42:W42"/>
    <mergeCell ref="X38:Y38"/>
    <mergeCell ref="T38:U38"/>
    <mergeCell ref="T39:U39"/>
    <mergeCell ref="X39:Y39"/>
    <mergeCell ref="X40:Y40"/>
    <mergeCell ref="X41:Y41"/>
    <mergeCell ref="T46:U46"/>
    <mergeCell ref="V46:W46"/>
    <mergeCell ref="X42:Y42"/>
    <mergeCell ref="V35:W35"/>
    <mergeCell ref="V36:W36"/>
    <mergeCell ref="V37:W37"/>
    <mergeCell ref="V38:W38"/>
    <mergeCell ref="V39:W39"/>
    <mergeCell ref="V40:W40"/>
    <mergeCell ref="V41:W41"/>
    <mergeCell ref="B46:C46"/>
    <mergeCell ref="D46:E46"/>
    <mergeCell ref="X46:Y46"/>
    <mergeCell ref="F46:G46"/>
    <mergeCell ref="H46:I46"/>
    <mergeCell ref="J46:K46"/>
    <mergeCell ref="L46:M46"/>
    <mergeCell ref="N46:O46"/>
    <mergeCell ref="P46:Q46"/>
    <mergeCell ref="R46:S4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2013-04-16T09:54:02Z</dcterms:created>
  <dcterms:modified xsi:type="dcterms:W3CDTF">2013-04-16T09:54:12Z</dcterms:modified>
  <cp:category/>
  <cp:version/>
  <cp:contentType/>
  <cp:contentStatus/>
</cp:coreProperties>
</file>