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'16.1.1'!$A$1:$F$32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7" i="1"/>
  <c r="E24" s="1"/>
  <c r="B27"/>
  <c r="E25"/>
  <c r="C25"/>
  <c r="C24"/>
  <c r="E23"/>
  <c r="C23"/>
  <c r="C22"/>
  <c r="E21"/>
  <c r="C21"/>
  <c r="C20"/>
  <c r="E19"/>
  <c r="C19"/>
  <c r="C18"/>
  <c r="E17"/>
  <c r="C17"/>
  <c r="C16"/>
  <c r="E15"/>
  <c r="C15"/>
  <c r="C14"/>
  <c r="E13"/>
  <c r="C13"/>
  <c r="C12"/>
  <c r="E11"/>
  <c r="C11"/>
  <c r="C10"/>
  <c r="E9"/>
  <c r="C9"/>
  <c r="C27" s="1"/>
  <c r="C8"/>
  <c r="E8" l="1"/>
  <c r="E10"/>
  <c r="E12"/>
  <c r="E14"/>
  <c r="E16"/>
  <c r="E18"/>
  <c r="E20"/>
  <c r="E22"/>
  <c r="E27" l="1"/>
</calcChain>
</file>

<file path=xl/sharedStrings.xml><?xml version="1.0" encoding="utf-8"?>
<sst xmlns="http://schemas.openxmlformats.org/spreadsheetml/2006/main" count="33" uniqueCount="31">
  <si>
    <t>LA INDUSTRIA DE LA ALIMENTACIÓN Y MEDIO AMBIENTE</t>
  </si>
  <si>
    <t>16.1.1. Análisis autonómico de empresas y establecimientos de la Industria de la Alimentación, 2016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</si>
  <si>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</si>
  <si>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</si>
  <si>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</si>
  <si>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</si>
  <si>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</si>
  <si>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</si>
  <si>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</si>
  <si>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Principado de Asturias</t>
  </si>
  <si>
    <t>Islas 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</si>
  <si>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</si>
  <si>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</si>
  <si>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</si>
  <si>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</si>
  <si>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</si>
  <si>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</si>
  <si>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</si>
  <si>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</si>
  <si>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Comunidad de Madrid</t>
  </si>
  <si>
    <t>Región de Murcia</t>
  </si>
  <si>
    <t>Comunidad Foral Navarra</t>
  </si>
  <si>
    <t>País Vasco</t>
  </si>
  <si>
    <t>La Rioja</t>
  </si>
  <si>
    <t>Ceuta y Melilla</t>
  </si>
  <si>
    <t>TOTAL</t>
  </si>
  <si>
    <t>Fuente: Directorio Central de Empresas 2016 del I.N.E.</t>
  </si>
  <si>
    <t xml:space="preserve">Incluye la actividad principal </t>
  </si>
  <si>
    <t>10: Industria de la alimentación</t>
  </si>
  <si>
    <t xml:space="preserve">11: Industria de bebidas </t>
  </si>
  <si>
    <t>(*) Encuesta Industrial de Empresas 2015 del I.N.E.</t>
  </si>
</sst>
</file>

<file path=xl/styles.xml><?xml version="1.0" encoding="utf-8"?>
<styleSheet xmlns="http://schemas.openxmlformats.org/spreadsheetml/2006/main">
  <numFmts count="6">
    <numFmt numFmtId="164" formatCode="#,##0\ \ "/>
    <numFmt numFmtId="165" formatCode="#,##0.00__;\–#,##0.00__;0.00__;@__"/>
    <numFmt numFmtId="166" formatCode="#,##0__;\–#,##0__;0__;@__"/>
    <numFmt numFmtId="167" formatCode="#,##0\ "/>
    <numFmt numFmtId="168" formatCode="_-* #,##0.00\ [$€]_-;\-* #,##0.00\ [$€]_-;_-* &quot;-&quot;??\ [$€]_-;_-@_-"/>
    <numFmt numFmtId="169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9" fontId="2" fillId="0" borderId="17">
      <alignment horizontal="right"/>
    </xf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12" xfId="1" applyNumberFormat="1" applyFont="1" applyBorder="1" applyAlignment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0" borderId="14" xfId="1" applyNumberFormat="1" applyFont="1" applyBorder="1" applyAlignment="1">
      <alignment horizontal="right" vertical="center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 applyProtection="1">
      <alignment horizontal="right"/>
    </xf>
    <xf numFmtId="49" fontId="5" fillId="0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 applyProtection="1">
      <alignment horizontal="right"/>
    </xf>
    <xf numFmtId="165" fontId="5" fillId="3" borderId="10" xfId="0" applyNumberFormat="1" applyFont="1" applyFill="1" applyBorder="1" applyAlignment="1" applyProtection="1">
      <alignment horizontal="right"/>
    </xf>
    <xf numFmtId="165" fontId="5" fillId="3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6" fontId="2" fillId="3" borderId="13" xfId="0" applyNumberFormat="1" applyFont="1" applyFill="1" applyBorder="1" applyAlignment="1" applyProtection="1">
      <alignment horizontal="right"/>
    </xf>
    <xf numFmtId="0" fontId="2" fillId="0" borderId="16" xfId="0" quotePrefix="1" applyFont="1" applyFill="1" applyBorder="1" applyAlignment="1">
      <alignment horizontal="center"/>
    </xf>
    <xf numFmtId="167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66" fontId="2" fillId="3" borderId="0" xfId="0" applyNumberFormat="1" applyFont="1" applyFill="1" applyBorder="1" applyAlignment="1" applyProtection="1">
      <alignment horizontal="left" vertical="top"/>
    </xf>
    <xf numFmtId="167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</cellXfs>
  <cellStyles count="5">
    <cellStyle name="Euro" xfId="2"/>
    <cellStyle name="Normal" xfId="0" builtinId="0"/>
    <cellStyle name="Normal 2" xfId="3"/>
    <cellStyle name="Normal_EnctaInd Empresas 2001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I31"/>
  <sheetViews>
    <sheetView showGridLines="0" tabSelected="1" view="pageBreakPreview" zoomScaleNormal="75" zoomScaleSheetLayoutView="100" workbookViewId="0">
      <selection activeCell="A2" sqref="A2"/>
    </sheetView>
  </sheetViews>
  <sheetFormatPr baseColWidth="10" defaultColWidth="8.42578125" defaultRowHeight="12.75"/>
  <cols>
    <col min="1" max="1" width="36.85546875" style="8" customWidth="1"/>
    <col min="2" max="5" width="17.85546875" style="54" customWidth="1"/>
    <col min="6" max="9" width="9.28515625" style="7" customWidth="1"/>
    <col min="10" max="16384" width="8.42578125" style="8"/>
  </cols>
  <sheetData>
    <row r="1" spans="1:9" s="4" customFormat="1" ht="18">
      <c r="A1" s="1" t="s">
        <v>0</v>
      </c>
      <c r="B1" s="1"/>
      <c r="C1" s="1"/>
      <c r="D1" s="1"/>
      <c r="E1" s="1"/>
      <c r="F1" s="2"/>
      <c r="G1" s="3"/>
      <c r="H1" s="3"/>
      <c r="I1" s="3"/>
    </row>
    <row r="2" spans="1:9" ht="12.75" customHeight="1">
      <c r="A2" s="5"/>
      <c r="B2" s="6"/>
      <c r="C2" s="6"/>
      <c r="D2" s="6"/>
      <c r="E2" s="6"/>
      <c r="F2" s="2"/>
    </row>
    <row r="3" spans="1:9" ht="15" customHeight="1">
      <c r="A3" s="9" t="s">
        <v>1</v>
      </c>
      <c r="B3" s="9"/>
      <c r="C3" s="9"/>
      <c r="D3" s="9"/>
      <c r="E3" s="9"/>
      <c r="F3" s="10"/>
    </row>
    <row r="4" spans="1:9" ht="4.5" customHeight="1" thickBot="1">
      <c r="A4" s="11"/>
      <c r="B4" s="11"/>
      <c r="C4" s="11"/>
      <c r="D4" s="11"/>
      <c r="E4" s="11"/>
      <c r="F4" s="2"/>
    </row>
    <row r="5" spans="1:9" ht="17.25" customHeight="1">
      <c r="A5" s="12" t="s">
        <v>2</v>
      </c>
      <c r="B5" s="13" t="s">
        <v>3</v>
      </c>
      <c r="C5" s="14"/>
      <c r="D5" s="15" t="s">
        <v>4</v>
      </c>
      <c r="E5" s="16"/>
      <c r="F5" s="2"/>
    </row>
    <row r="6" spans="1:9" ht="12.75" customHeight="1">
      <c r="A6" s="17"/>
      <c r="B6" s="18" t="s">
        <v>5</v>
      </c>
      <c r="C6" s="19" t="s">
        <v>6</v>
      </c>
      <c r="D6" s="19" t="s">
        <v>5</v>
      </c>
      <c r="E6" s="20" t="s">
        <v>6</v>
      </c>
      <c r="F6" s="2"/>
    </row>
    <row r="7" spans="1:9" ht="22.5" customHeight="1" thickBot="1">
      <c r="A7" s="21"/>
      <c r="B7" s="22"/>
      <c r="C7" s="23"/>
      <c r="D7" s="23"/>
      <c r="E7" s="24"/>
      <c r="F7" s="2"/>
    </row>
    <row r="8" spans="1:9" ht="21" customHeight="1">
      <c r="A8" s="25" t="s">
        <v>7</v>
      </c>
      <c r="B8" s="26">
        <v>5136</v>
      </c>
      <c r="C8" s="27">
        <f t="shared" ref="C8:C25" si="0">(B8/$B$27)*100</f>
        <v>18.317997004065912</v>
      </c>
      <c r="D8" s="26">
        <v>6217</v>
      </c>
      <c r="E8" s="28">
        <f>(D8/$D$27)*100</f>
        <v>18.603189802208327</v>
      </c>
      <c r="F8" s="2"/>
    </row>
    <row r="9" spans="1:9" ht="12.75" customHeight="1">
      <c r="A9" s="29" t="s">
        <v>8</v>
      </c>
      <c r="B9" s="30">
        <v>988</v>
      </c>
      <c r="C9" s="31">
        <f t="shared" si="0"/>
        <v>3.523789143305514</v>
      </c>
      <c r="D9" s="30">
        <v>1180</v>
      </c>
      <c r="E9" s="32">
        <f t="shared" ref="E9:E25" si="1">(D9/$D$27)*100</f>
        <v>3.5309255214099764</v>
      </c>
      <c r="F9" s="2"/>
    </row>
    <row r="10" spans="1:9" ht="12.75" customHeight="1">
      <c r="A10" s="33" t="s">
        <v>9</v>
      </c>
      <c r="B10" s="30">
        <v>604</v>
      </c>
      <c r="C10" s="31">
        <f t="shared" si="0"/>
        <v>2.1542192738426422</v>
      </c>
      <c r="D10" s="30">
        <v>716</v>
      </c>
      <c r="E10" s="32">
        <f t="shared" si="1"/>
        <v>2.1424937909572397</v>
      </c>
      <c r="F10" s="2"/>
    </row>
    <row r="11" spans="1:9" ht="12.75" customHeight="1">
      <c r="A11" s="29" t="s">
        <v>10</v>
      </c>
      <c r="B11" s="30">
        <v>482</v>
      </c>
      <c r="C11" s="31">
        <f t="shared" si="0"/>
        <v>1.7190955132320422</v>
      </c>
      <c r="D11" s="30">
        <v>605</v>
      </c>
      <c r="E11" s="32">
        <f t="shared" si="1"/>
        <v>1.8103474071635897</v>
      </c>
      <c r="F11" s="2"/>
    </row>
    <row r="12" spans="1:9" ht="12.75" customHeight="1">
      <c r="A12" s="29" t="s">
        <v>11</v>
      </c>
      <c r="B12" s="30">
        <v>941</v>
      </c>
      <c r="C12" s="31">
        <f t="shared" si="0"/>
        <v>3.3561594978243812</v>
      </c>
      <c r="D12" s="30">
        <v>1140</v>
      </c>
      <c r="E12" s="32">
        <f t="shared" si="1"/>
        <v>3.4112331308537058</v>
      </c>
      <c r="F12" s="2"/>
    </row>
    <row r="13" spans="1:9" ht="12.75" customHeight="1">
      <c r="A13" s="29" t="s">
        <v>12</v>
      </c>
      <c r="B13" s="30">
        <v>378</v>
      </c>
      <c r="C13" s="31">
        <f t="shared" si="0"/>
        <v>1.3481703402525145</v>
      </c>
      <c r="D13" s="30">
        <v>441</v>
      </c>
      <c r="E13" s="32">
        <f t="shared" si="1"/>
        <v>1.3196086058828809</v>
      </c>
      <c r="F13" s="2"/>
    </row>
    <row r="14" spans="1:9" ht="12.75" customHeight="1">
      <c r="A14" s="29" t="s">
        <v>13</v>
      </c>
      <c r="B14" s="30">
        <v>2961</v>
      </c>
      <c r="C14" s="31">
        <f t="shared" si="0"/>
        <v>10.560667665311364</v>
      </c>
      <c r="D14" s="30">
        <v>3585</v>
      </c>
      <c r="E14" s="32">
        <f t="shared" si="1"/>
        <v>10.727430503605733</v>
      </c>
      <c r="F14" s="2"/>
    </row>
    <row r="15" spans="1:9" ht="12.75" customHeight="1">
      <c r="A15" s="33" t="s">
        <v>14</v>
      </c>
      <c r="B15" s="30">
        <v>2333</v>
      </c>
      <c r="C15" s="31">
        <f t="shared" si="0"/>
        <v>8.3208502746272917</v>
      </c>
      <c r="D15" s="30">
        <v>2771</v>
      </c>
      <c r="E15" s="32">
        <f t="shared" si="1"/>
        <v>8.2916903557856294</v>
      </c>
      <c r="F15" s="2"/>
    </row>
    <row r="16" spans="1:9" ht="12.75" customHeight="1">
      <c r="A16" s="33" t="s">
        <v>15</v>
      </c>
      <c r="B16" s="30">
        <v>3318</v>
      </c>
      <c r="C16" s="31">
        <f t="shared" si="0"/>
        <v>11.833939653327628</v>
      </c>
      <c r="D16" s="30">
        <v>4204</v>
      </c>
      <c r="E16" s="32">
        <f t="shared" si="1"/>
        <v>12.579670247464017</v>
      </c>
      <c r="F16" s="2"/>
    </row>
    <row r="17" spans="1:8" ht="12.75" customHeight="1">
      <c r="A17" s="33" t="s">
        <v>16</v>
      </c>
      <c r="B17" s="30">
        <v>1997</v>
      </c>
      <c r="C17" s="31">
        <f t="shared" si="0"/>
        <v>7.1224766388472789</v>
      </c>
      <c r="D17" s="30">
        <v>2485</v>
      </c>
      <c r="E17" s="32">
        <f t="shared" si="1"/>
        <v>7.4358897633082979</v>
      </c>
      <c r="F17" s="2"/>
      <c r="H17" s="34"/>
    </row>
    <row r="18" spans="1:8" ht="12.75" customHeight="1">
      <c r="A18" s="33" t="s">
        <v>17</v>
      </c>
      <c r="B18" s="30">
        <v>1329</v>
      </c>
      <c r="C18" s="31">
        <f t="shared" si="0"/>
        <v>4.739995720094158</v>
      </c>
      <c r="D18" s="30">
        <v>1552</v>
      </c>
      <c r="E18" s="32">
        <f t="shared" si="1"/>
        <v>4.6440647535832911</v>
      </c>
      <c r="F18" s="2"/>
      <c r="H18" s="35"/>
    </row>
    <row r="19" spans="1:8" ht="12.75" customHeight="1">
      <c r="A19" s="33" t="s">
        <v>18</v>
      </c>
      <c r="B19" s="30">
        <v>2268</v>
      </c>
      <c r="C19" s="31">
        <f t="shared" si="0"/>
        <v>8.0890220415150864</v>
      </c>
      <c r="D19" s="30">
        <v>2664</v>
      </c>
      <c r="E19" s="32">
        <f t="shared" si="1"/>
        <v>7.9715132110476077</v>
      </c>
      <c r="F19" s="2"/>
      <c r="H19" s="35"/>
    </row>
    <row r="20" spans="1:8" ht="12.75" customHeight="1">
      <c r="A20" s="36" t="s">
        <v>19</v>
      </c>
      <c r="B20" s="30">
        <v>1457</v>
      </c>
      <c r="C20" s="31">
        <f t="shared" si="0"/>
        <v>5.1965190099151153</v>
      </c>
      <c r="D20" s="30">
        <v>1550</v>
      </c>
      <c r="E20" s="32">
        <f t="shared" si="1"/>
        <v>4.6380801340554774</v>
      </c>
      <c r="F20" s="2"/>
      <c r="H20" s="35"/>
    </row>
    <row r="21" spans="1:8" ht="12.75" customHeight="1">
      <c r="A21" s="36" t="s">
        <v>20</v>
      </c>
      <c r="B21" s="30">
        <v>1031</v>
      </c>
      <c r="C21" s="31">
        <f t="shared" si="0"/>
        <v>3.6771524359797421</v>
      </c>
      <c r="D21" s="30">
        <v>1187</v>
      </c>
      <c r="E21" s="32">
        <f t="shared" si="1"/>
        <v>3.5518716897573235</v>
      </c>
      <c r="F21" s="2"/>
      <c r="H21" s="35"/>
    </row>
    <row r="22" spans="1:8" ht="12.75" customHeight="1">
      <c r="A22" s="33" t="s">
        <v>21</v>
      </c>
      <c r="B22" s="30">
        <v>634</v>
      </c>
      <c r="C22" s="31">
        <f t="shared" si="0"/>
        <v>2.2612169198944287</v>
      </c>
      <c r="D22" s="30">
        <v>718</v>
      </c>
      <c r="E22" s="32">
        <f t="shared" si="1"/>
        <v>2.1484784104850534</v>
      </c>
      <c r="F22" s="2"/>
    </row>
    <row r="23" spans="1:8" ht="12.75" customHeight="1">
      <c r="A23" s="33" t="s">
        <v>22</v>
      </c>
      <c r="B23" s="30">
        <v>1440</v>
      </c>
      <c r="C23" s="31">
        <f t="shared" si="0"/>
        <v>5.135887010485769</v>
      </c>
      <c r="D23" s="30">
        <v>1542</v>
      </c>
      <c r="E23" s="32">
        <f t="shared" si="1"/>
        <v>4.6141416559442234</v>
      </c>
      <c r="F23" s="2"/>
    </row>
    <row r="24" spans="1:8" ht="12.75" customHeight="1">
      <c r="A24" s="33" t="s">
        <v>23</v>
      </c>
      <c r="B24" s="30">
        <v>708</v>
      </c>
      <c r="C24" s="31">
        <f t="shared" si="0"/>
        <v>2.52514444682217</v>
      </c>
      <c r="D24" s="30">
        <v>821</v>
      </c>
      <c r="E24" s="32">
        <f t="shared" si="1"/>
        <v>2.4566863161674499</v>
      </c>
      <c r="F24" s="2"/>
    </row>
    <row r="25" spans="1:8" ht="12.75" customHeight="1">
      <c r="A25" s="36" t="s">
        <v>24</v>
      </c>
      <c r="B25" s="30">
        <v>33</v>
      </c>
      <c r="C25" s="31">
        <f t="shared" si="0"/>
        <v>0.11769741065696555</v>
      </c>
      <c r="D25" s="30">
        <v>41</v>
      </c>
      <c r="E25" s="32">
        <f t="shared" si="1"/>
        <v>0.12268470032017714</v>
      </c>
      <c r="F25" s="2"/>
    </row>
    <row r="26" spans="1:8" ht="12.75" customHeight="1">
      <c r="A26" s="36"/>
      <c r="B26" s="37"/>
      <c r="C26" s="31"/>
      <c r="D26" s="38"/>
      <c r="E26" s="32"/>
      <c r="F26" s="2"/>
    </row>
    <row r="27" spans="1:8" ht="12.75" customHeight="1" thickBot="1">
      <c r="A27" s="39" t="s">
        <v>25</v>
      </c>
      <c r="B27" s="40">
        <f>SUM(B8:B25)</f>
        <v>28038</v>
      </c>
      <c r="C27" s="41">
        <f>SUM(C8:C25)</f>
        <v>99.999999999999986</v>
      </c>
      <c r="D27" s="40">
        <f>SUM(D8:D25)</f>
        <v>33419</v>
      </c>
      <c r="E27" s="42">
        <f>SUM(E8:E25)</f>
        <v>100</v>
      </c>
      <c r="F27" s="2"/>
    </row>
    <row r="28" spans="1:8" ht="24" customHeight="1">
      <c r="A28" s="43" t="s">
        <v>26</v>
      </c>
      <c r="B28" s="44"/>
      <c r="C28" s="45"/>
      <c r="D28" s="46"/>
      <c r="E28" s="47"/>
    </row>
    <row r="29" spans="1:8" ht="18" customHeight="1">
      <c r="A29" s="48" t="s">
        <v>27</v>
      </c>
      <c r="B29" s="49" t="s">
        <v>28</v>
      </c>
      <c r="C29" s="49"/>
      <c r="D29" s="50"/>
      <c r="E29" s="51"/>
    </row>
    <row r="30" spans="1:8" ht="16.5" customHeight="1">
      <c r="A30" s="48"/>
      <c r="B30" s="49" t="s">
        <v>29</v>
      </c>
      <c r="C30" s="49"/>
      <c r="D30" s="50"/>
      <c r="E30" s="51"/>
    </row>
    <row r="31" spans="1:8" ht="12.75" customHeight="1">
      <c r="A31" s="5" t="s">
        <v>30</v>
      </c>
      <c r="B31" s="52"/>
      <c r="C31" s="52"/>
      <c r="D31" s="53"/>
      <c r="E31" s="53"/>
    </row>
  </sheetData>
  <mergeCells count="11">
    <mergeCell ref="B29:C29"/>
    <mergeCell ref="B30:C30"/>
    <mergeCell ref="A1:E1"/>
    <mergeCell ref="A3:E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16.1.1</vt:lpstr>
      <vt:lpstr>'16.1.1'!Área_de_impresión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2017-06-01T07:47:47Z</dcterms:created>
  <dcterms:modified xsi:type="dcterms:W3CDTF">2017-06-01T07:47:48Z</dcterms:modified>
</cp:coreProperties>
</file>