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'16.4.1'!$A$1:$J$28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17" i="1"/>
  <c r="I14" s="1"/>
  <c r="F17"/>
  <c r="D17"/>
  <c r="B17"/>
  <c r="G15"/>
  <c r="E15"/>
  <c r="C15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15" l="1"/>
</calcChain>
</file>

<file path=xl/sharedStrings.xml><?xml version="1.0" encoding="utf-8"?>
<sst xmlns="http://schemas.openxmlformats.org/spreadsheetml/2006/main" count="28" uniqueCount="23">
  <si>
    <t>LA INDUSTRIA DE LA ALIMENTACIÓN Y MEDIO AMBIENTE</t>
  </si>
  <si>
    <t>16.4.1. Estructura de los subsectores de actividad de la  Industria de la Alimentación</t>
  </si>
  <si>
    <t>según asalariados del establecimiento, 2016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</si>
  <si>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</si>
  <si>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</si>
  <si>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</si>
  <si>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</si>
  <si>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</si>
  <si>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</si>
  <si>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</si>
  <si>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</si>
  <si>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</si>
  <si>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</si>
  <si>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</si>
  <si>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</si>
  <si>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</si>
  <si>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</si>
  <si>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</si>
  <si>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</si>
  <si>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</si>
  <si>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2016 del I.N.E.</t>
  </si>
  <si>
    <t>Los datos por subsectores de actividad están referidos a CNAE-2009.</t>
  </si>
  <si>
    <t>(*) Desde sin asalariados hasta 49 asalariados</t>
  </si>
</sst>
</file>

<file path=xl/styles.xml><?xml version="1.0" encoding="utf-8"?>
<styleSheet xmlns="http://schemas.openxmlformats.org/spreadsheetml/2006/main">
  <numFmts count="6">
    <numFmt numFmtId="164" formatCode="#,##0.00__;\–#,##0.00__;0.00__;@__"/>
    <numFmt numFmtId="165" formatCode="#,##0__;\–#,##0__;0__;@__"/>
    <numFmt numFmtId="166" formatCode="0.0"/>
    <numFmt numFmtId="167" formatCode="#,##0\ "/>
    <numFmt numFmtId="168" formatCode="_-* #,##0.00\ [$€]_-;\-* #,##0.00\ [$€]_-;_-* &quot;-&quot;??\ [$€]_-;_-@_-"/>
    <numFmt numFmtId="169" formatCode="#,##0;\(0.0\)"/>
  </numFmts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169" fontId="2" fillId="0" borderId="17">
      <alignment horizontal="right"/>
    </xf>
  </cellStyleXfs>
  <cellXfs count="5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/>
    <xf numFmtId="3" fontId="2" fillId="0" borderId="0" xfId="0" applyNumberFormat="1" applyFont="1" applyFill="1"/>
    <xf numFmtId="164" fontId="2" fillId="0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4" fontId="2" fillId="3" borderId="9" xfId="0" applyNumberFormat="1" applyFont="1" applyFill="1" applyBorder="1" applyAlignment="1" applyProtection="1">
      <alignment horizontal="right"/>
    </xf>
    <xf numFmtId="164" fontId="2" fillId="3" borderId="10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/>
    <xf numFmtId="164" fontId="2" fillId="0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4" fontId="2" fillId="3" borderId="12" xfId="0" applyNumberFormat="1" applyFont="1" applyFill="1" applyBorder="1" applyAlignment="1" applyProtection="1">
      <alignment horizontal="right"/>
    </xf>
    <xf numFmtId="164" fontId="2" fillId="3" borderId="13" xfId="0" applyNumberFormat="1" applyFont="1" applyFill="1" applyBorder="1" applyAlignment="1" applyProtection="1">
      <alignment horizontal="right"/>
    </xf>
    <xf numFmtId="0" fontId="2" fillId="0" borderId="11" xfId="0" applyFont="1" applyFill="1" applyBorder="1"/>
    <xf numFmtId="49" fontId="5" fillId="4" borderId="6" xfId="0" applyNumberFormat="1" applyFont="1" applyFill="1" applyBorder="1" applyAlignment="1">
      <alignment horizontal="left"/>
    </xf>
    <xf numFmtId="165" fontId="5" fillId="4" borderId="14" xfId="0" applyNumberFormat="1" applyFont="1" applyFill="1" applyBorder="1" applyAlignment="1" applyProtection="1">
      <alignment horizontal="right"/>
    </xf>
    <xf numFmtId="164" fontId="5" fillId="4" borderId="14" xfId="0" applyNumberFormat="1" applyFont="1" applyFill="1" applyBorder="1" applyAlignment="1" applyProtection="1">
      <alignment horizontal="right"/>
    </xf>
    <xf numFmtId="164" fontId="5" fillId="4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25"/>
  <sheetViews>
    <sheetView showGridLines="0" tabSelected="1" view="pageBreakPreview" topLeftCell="B1" zoomScale="75" zoomScaleNormal="75" workbookViewId="0">
      <selection activeCell="B29" sqref="B29:C29"/>
    </sheetView>
  </sheetViews>
  <sheetFormatPr baseColWidth="10" defaultRowHeight="12.75"/>
  <cols>
    <col min="1" max="1" width="72" style="2" customWidth="1"/>
    <col min="2" max="2" width="20.28515625" style="21" bestFit="1" customWidth="1"/>
    <col min="3" max="7" width="15.7109375" style="21" customWidth="1"/>
    <col min="8" max="9" width="15.710937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ht="39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8" ht="33.75" customHeight="1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8" ht="22.5" customHeight="1">
      <c r="A8" s="22" t="s">
        <v>11</v>
      </c>
      <c r="B8" s="23">
        <v>4400</v>
      </c>
      <c r="C8" s="24">
        <f t="shared" ref="C8:C15" si="0">(B8/$B$17)*100</f>
        <v>18.967969996120189</v>
      </c>
      <c r="D8" s="23">
        <v>188</v>
      </c>
      <c r="E8" s="24">
        <f t="shared" ref="E8:E15" si="1">(D8/$D$17)*100</f>
        <v>28.441754916792739</v>
      </c>
      <c r="F8" s="25">
        <v>38</v>
      </c>
      <c r="G8" s="26">
        <f t="shared" ref="G8:G15" si="2">(F8/$F$17)*100</f>
        <v>25</v>
      </c>
      <c r="H8" s="25">
        <v>4626</v>
      </c>
      <c r="I8" s="27">
        <f t="shared" ref="I8:I15" si="3">(H8/$H$17)*100</f>
        <v>19.266972094960433</v>
      </c>
      <c r="J8" s="28"/>
    </row>
    <row r="9" spans="1:18" ht="14.1" customHeight="1">
      <c r="A9" s="29" t="s">
        <v>12</v>
      </c>
      <c r="B9" s="23">
        <v>760</v>
      </c>
      <c r="C9" s="30">
        <f t="shared" si="0"/>
        <v>3.2762857266025778</v>
      </c>
      <c r="D9" s="23">
        <v>62</v>
      </c>
      <c r="E9" s="30">
        <f t="shared" si="1"/>
        <v>9.379727685325264</v>
      </c>
      <c r="F9" s="31">
        <v>15</v>
      </c>
      <c r="G9" s="32">
        <f t="shared" si="2"/>
        <v>9.8684210526315788</v>
      </c>
      <c r="H9" s="31">
        <v>837</v>
      </c>
      <c r="I9" s="33">
        <f t="shared" si="3"/>
        <v>3.4860474802165768</v>
      </c>
      <c r="J9" s="28"/>
    </row>
    <row r="10" spans="1:18" ht="14.1" customHeight="1">
      <c r="A10" s="29" t="s">
        <v>13</v>
      </c>
      <c r="B10" s="23">
        <v>1543</v>
      </c>
      <c r="C10" s="30">
        <f t="shared" si="0"/>
        <v>6.6517222054576024</v>
      </c>
      <c r="D10" s="23">
        <v>133</v>
      </c>
      <c r="E10" s="30">
        <f t="shared" si="1"/>
        <v>20.121028744326779</v>
      </c>
      <c r="F10" s="31">
        <v>39</v>
      </c>
      <c r="G10" s="32">
        <f t="shared" si="2"/>
        <v>25.657894736842106</v>
      </c>
      <c r="H10" s="31">
        <v>1715</v>
      </c>
      <c r="I10" s="33">
        <f t="shared" si="3"/>
        <v>7.1428571428571423</v>
      </c>
      <c r="J10" s="28"/>
    </row>
    <row r="11" spans="1:18" ht="14.1" customHeight="1">
      <c r="A11" s="29" t="s">
        <v>14</v>
      </c>
      <c r="B11" s="23">
        <v>1814</v>
      </c>
      <c r="C11" s="30">
        <f t="shared" si="0"/>
        <v>7.8199767211277322</v>
      </c>
      <c r="D11" s="23">
        <v>22</v>
      </c>
      <c r="E11" s="30">
        <f t="shared" si="1"/>
        <v>3.3282904689863844</v>
      </c>
      <c r="F11" s="31">
        <v>5</v>
      </c>
      <c r="G11" s="32">
        <f t="shared" si="2"/>
        <v>3.2894736842105261</v>
      </c>
      <c r="H11" s="31">
        <v>1841</v>
      </c>
      <c r="I11" s="33">
        <f t="shared" si="3"/>
        <v>7.667638483965014</v>
      </c>
      <c r="J11" s="28"/>
    </row>
    <row r="12" spans="1:18" ht="14.1" customHeight="1">
      <c r="A12" s="29" t="s">
        <v>15</v>
      </c>
      <c r="B12" s="23">
        <v>1729</v>
      </c>
      <c r="C12" s="30">
        <f t="shared" si="0"/>
        <v>7.4535500280208655</v>
      </c>
      <c r="D12" s="23">
        <v>61</v>
      </c>
      <c r="E12" s="30">
        <f t="shared" si="1"/>
        <v>9.2284417549167923</v>
      </c>
      <c r="F12" s="31">
        <v>19</v>
      </c>
      <c r="G12" s="32">
        <f t="shared" si="2"/>
        <v>12.5</v>
      </c>
      <c r="H12" s="31">
        <v>1809</v>
      </c>
      <c r="I12" s="33">
        <f t="shared" si="3"/>
        <v>7.53436068304873</v>
      </c>
      <c r="J12" s="28"/>
    </row>
    <row r="13" spans="1:18" ht="14.1" customHeight="1">
      <c r="A13" s="29" t="s">
        <v>16</v>
      </c>
      <c r="B13" s="23">
        <v>540</v>
      </c>
      <c r="C13" s="30">
        <f t="shared" si="0"/>
        <v>2.3278872267965687</v>
      </c>
      <c r="D13" s="23">
        <v>20</v>
      </c>
      <c r="E13" s="30">
        <f t="shared" si="1"/>
        <v>3.0257186081694405</v>
      </c>
      <c r="F13" s="31">
        <v>4</v>
      </c>
      <c r="G13" s="32">
        <f t="shared" si="2"/>
        <v>2.6315789473684208</v>
      </c>
      <c r="H13" s="31">
        <v>564</v>
      </c>
      <c r="I13" s="33">
        <f t="shared" si="3"/>
        <v>2.3490212411495208</v>
      </c>
      <c r="J13" s="28"/>
    </row>
    <row r="14" spans="1:18" ht="14.1" customHeight="1">
      <c r="A14" s="29" t="s">
        <v>17</v>
      </c>
      <c r="B14" s="23">
        <v>11416</v>
      </c>
      <c r="C14" s="30">
        <f t="shared" si="0"/>
        <v>49.213260335388199</v>
      </c>
      <c r="D14" s="23">
        <v>140</v>
      </c>
      <c r="E14" s="30">
        <f t="shared" si="1"/>
        <v>21.180030257186079</v>
      </c>
      <c r="F14" s="31">
        <v>29</v>
      </c>
      <c r="G14" s="32">
        <f t="shared" si="2"/>
        <v>19.078947368421055</v>
      </c>
      <c r="H14" s="31">
        <v>11585</v>
      </c>
      <c r="I14" s="33">
        <f t="shared" si="3"/>
        <v>48.250728862973766</v>
      </c>
      <c r="J14" s="28"/>
    </row>
    <row r="15" spans="1:18" ht="14.1" customHeight="1">
      <c r="A15" s="29" t="s">
        <v>18</v>
      </c>
      <c r="B15" s="23">
        <v>995</v>
      </c>
      <c r="C15" s="30">
        <f t="shared" si="0"/>
        <v>4.2893477604862698</v>
      </c>
      <c r="D15" s="23">
        <v>35</v>
      </c>
      <c r="E15" s="30">
        <f t="shared" si="1"/>
        <v>5.2950075642965198</v>
      </c>
      <c r="F15" s="31">
        <v>3</v>
      </c>
      <c r="G15" s="32">
        <f t="shared" si="2"/>
        <v>1.9736842105263157</v>
      </c>
      <c r="H15" s="31">
        <v>1033</v>
      </c>
      <c r="I15" s="33">
        <f t="shared" si="3"/>
        <v>4.3023740108288218</v>
      </c>
      <c r="J15" s="28"/>
    </row>
    <row r="16" spans="1:18" ht="12.75" customHeight="1">
      <c r="A16" s="34"/>
      <c r="B16" s="31"/>
      <c r="C16" s="32"/>
      <c r="D16" s="31"/>
      <c r="E16" s="32"/>
      <c r="F16" s="31"/>
      <c r="G16" s="32"/>
      <c r="H16" s="31"/>
      <c r="I16" s="33"/>
      <c r="J16" s="28"/>
    </row>
    <row r="17" spans="1:10" ht="27.75" customHeight="1" thickBot="1">
      <c r="A17" s="35" t="s">
        <v>19</v>
      </c>
      <c r="B17" s="36">
        <f>SUM(B8:B15)</f>
        <v>23197</v>
      </c>
      <c r="C17" s="37">
        <v>100</v>
      </c>
      <c r="D17" s="36">
        <f>SUM(D8:D15)</f>
        <v>661</v>
      </c>
      <c r="E17" s="37">
        <v>100</v>
      </c>
      <c r="F17" s="36">
        <f>SUM(F8:F15)</f>
        <v>152</v>
      </c>
      <c r="G17" s="37">
        <v>100</v>
      </c>
      <c r="H17" s="36">
        <f>B17+D17+F17</f>
        <v>24010</v>
      </c>
      <c r="I17" s="38">
        <v>100</v>
      </c>
      <c r="J17" s="28"/>
    </row>
    <row r="18" spans="1:10" ht="21.75" customHeight="1">
      <c r="A18" s="39" t="s">
        <v>20</v>
      </c>
      <c r="B18" s="39"/>
      <c r="C18" s="39"/>
      <c r="D18" s="39"/>
      <c r="E18" s="39"/>
      <c r="F18" s="39"/>
      <c r="G18" s="39"/>
      <c r="H18" s="39"/>
      <c r="I18" s="39"/>
    </row>
    <row r="19" spans="1:10">
      <c r="A19" s="40" t="s">
        <v>21</v>
      </c>
      <c r="B19" s="41"/>
      <c r="C19" s="41"/>
      <c r="D19" s="41"/>
      <c r="E19" s="41"/>
      <c r="F19" s="41"/>
      <c r="G19" s="41"/>
      <c r="H19" s="41"/>
      <c r="I19" s="41"/>
    </row>
    <row r="20" spans="1:10">
      <c r="A20" s="2" t="s">
        <v>22</v>
      </c>
      <c r="B20" s="42"/>
      <c r="C20" s="42"/>
      <c r="D20" s="43"/>
      <c r="E20" s="43"/>
      <c r="F20" s="44"/>
      <c r="G20" s="44"/>
    </row>
    <row r="21" spans="1:10">
      <c r="A21" s="45"/>
      <c r="B21" s="46"/>
      <c r="C21" s="46"/>
      <c r="D21" s="46"/>
      <c r="E21" s="46"/>
      <c r="F21" s="44"/>
      <c r="G21" s="44"/>
    </row>
    <row r="22" spans="1:10" ht="15.75">
      <c r="A22" s="47"/>
      <c r="B22" s="42"/>
      <c r="C22" s="42"/>
      <c r="D22" s="43"/>
      <c r="E22" s="43"/>
      <c r="F22" s="44"/>
      <c r="G22" s="44"/>
    </row>
    <row r="23" spans="1:10">
      <c r="A23" s="45"/>
      <c r="B23" s="42"/>
      <c r="C23" s="42"/>
      <c r="D23" s="43"/>
      <c r="E23" s="43"/>
      <c r="F23" s="44"/>
      <c r="G23" s="44"/>
    </row>
    <row r="24" spans="1:10" ht="12.75" customHeight="1">
      <c r="A24" s="45"/>
      <c r="B24" s="48"/>
      <c r="C24" s="49"/>
      <c r="D24" s="49"/>
      <c r="E24" s="49"/>
      <c r="F24" s="49"/>
      <c r="G24" s="44"/>
    </row>
    <row r="25" spans="1:10">
      <c r="A25" s="50"/>
      <c r="B25" s="43"/>
      <c r="C25" s="43"/>
      <c r="F25" s="44"/>
      <c r="G25" s="44"/>
    </row>
  </sheetData>
  <mergeCells count="9">
    <mergeCell ref="C24:F24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16.4.1</vt:lpstr>
      <vt:lpstr>'16.4.1'!Área_de_impresión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2017-06-01T07:48:13Z</dcterms:created>
  <dcterms:modified xsi:type="dcterms:W3CDTF">2017-06-01T07:48:13Z</dcterms:modified>
</cp:coreProperties>
</file>