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6.4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'16.4.3'!$A$1:$J$18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H13" i="1"/>
  <c r="F13"/>
  <c r="G11" s="1"/>
  <c r="D13"/>
  <c r="E11" s="1"/>
  <c r="B13"/>
  <c r="I11"/>
  <c r="C11"/>
  <c r="I10"/>
  <c r="C10"/>
  <c r="I9"/>
  <c r="C9"/>
  <c r="I8"/>
  <c r="I13" s="1"/>
  <c r="C8"/>
  <c r="C13" s="1"/>
  <c r="G8" l="1"/>
  <c r="G13" s="1"/>
  <c r="G9"/>
  <c r="G10"/>
  <c r="E8"/>
  <c r="E13" s="1"/>
  <c r="E9"/>
  <c r="E10"/>
</calcChain>
</file>

<file path=xl/sharedStrings.xml><?xml version="1.0" encoding="utf-8"?>
<sst xmlns="http://schemas.openxmlformats.org/spreadsheetml/2006/main" count="24" uniqueCount="19">
  <si>
    <t>LA INDUSTRIA DE LA ALIMENTACIÓN Y MEDIO AMBIENTE</t>
  </si>
  <si>
    <t>16.4.3. Estructura de los subsectores de actividad de la  Industria de Medio Ambiente</t>
  </si>
  <si>
    <t>según asalariados del establecimiento, 2016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</si>
  <si>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</si>
  <si>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</si>
  <si>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</si>
  <si>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</si>
  <si>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</si>
  <si>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</si>
  <si>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</si>
  <si>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</si>
  <si>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36. Captación, depuración y distribución de agua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</si>
  <si>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</si>
  <si>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</si>
  <si>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</si>
  <si>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TOTAL INDUSTRIA MEDIO AMBIENTE</t>
  </si>
  <si>
    <t>Fuente: Directorio Central de Empresas del I.N.E. (grupos CNAE-2009)</t>
  </si>
  <si>
    <t>Los datos por subsectores de actividad están referidos a CNAE-2009</t>
  </si>
  <si>
    <t>(*) Desde sin asalariados hasta 49 asalariados</t>
  </si>
</sst>
</file>

<file path=xl/styles.xml><?xml version="1.0" encoding="utf-8"?>
<styleSheet xmlns="http://schemas.openxmlformats.org/spreadsheetml/2006/main">
  <numFmts count="5">
    <numFmt numFmtId="164" formatCode="#,##0__;\–#,##0__;0__;@__"/>
    <numFmt numFmtId="165" formatCode="#,##0.00__;\–#,##0.00__;0.00__;@__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168" fontId="2" fillId="0" borderId="17">
      <alignment horizontal="right"/>
    </xf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vertical="center"/>
    </xf>
    <xf numFmtId="2" fontId="2" fillId="0" borderId="1" xfId="0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/>
    </xf>
    <xf numFmtId="164" fontId="2" fillId="3" borderId="9" xfId="0" applyNumberFormat="1" applyFont="1" applyFill="1" applyBorder="1" applyAlignment="1" applyProtection="1">
      <alignment horizontal="right"/>
    </xf>
    <xf numFmtId="165" fontId="2" fillId="3" borderId="9" xfId="0" applyNumberFormat="1" applyFont="1" applyFill="1" applyBorder="1" applyAlignment="1" applyProtection="1">
      <alignment horizontal="right"/>
    </xf>
    <xf numFmtId="165" fontId="2" fillId="3" borderId="10" xfId="0" applyNumberFormat="1" applyFont="1" applyFill="1" applyBorder="1" applyAlignment="1" applyProtection="1">
      <alignment horizontal="right"/>
    </xf>
    <xf numFmtId="164" fontId="2" fillId="3" borderId="0" xfId="0" applyNumberFormat="1" applyFont="1" applyFill="1" applyBorder="1" applyAlignment="1" applyProtection="1">
      <alignment horizontal="right"/>
    </xf>
    <xf numFmtId="0" fontId="2" fillId="3" borderId="11" xfId="0" applyFont="1" applyFill="1" applyBorder="1" applyAlignment="1">
      <alignment horizontal="left"/>
    </xf>
    <xf numFmtId="164" fontId="2" fillId="3" borderId="12" xfId="0" applyNumberFormat="1" applyFont="1" applyFill="1" applyBorder="1" applyAlignment="1" applyProtection="1">
      <alignment horizontal="right"/>
    </xf>
    <xf numFmtId="165" fontId="2" fillId="3" borderId="12" xfId="0" applyNumberFormat="1" applyFont="1" applyFill="1" applyBorder="1" applyAlignment="1" applyProtection="1">
      <alignment horizontal="right"/>
    </xf>
    <xf numFmtId="165" fontId="2" fillId="3" borderId="13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/>
    <xf numFmtId="49" fontId="5" fillId="2" borderId="6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 applyProtection="1">
      <alignment horizontal="right"/>
    </xf>
    <xf numFmtId="165" fontId="5" fillId="2" borderId="14" xfId="0" applyNumberFormat="1" applyFont="1" applyFill="1" applyBorder="1" applyAlignment="1" applyProtection="1">
      <alignment horizontal="right"/>
    </xf>
    <xf numFmtId="165" fontId="5" fillId="2" borderId="15" xfId="0" applyNumberFormat="1" applyFont="1" applyFill="1" applyBorder="1" applyAlignment="1" applyProtection="1">
      <alignment horizontal="right"/>
    </xf>
    <xf numFmtId="166" fontId="2" fillId="0" borderId="16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</cellXfs>
  <cellStyles count="4">
    <cellStyle name="Euro" xfId="1"/>
    <cellStyle name="Normal" xfId="0" builtinId="0"/>
    <cellStyle name="Normal 2" xfId="2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tabSelected="1" view="pageBreakPreview" zoomScale="75" zoomScaleNormal="75" workbookViewId="0">
      <selection activeCell="B29" sqref="B29:C29"/>
    </sheetView>
  </sheetViews>
  <sheetFormatPr baseColWidth="10" defaultRowHeight="12.75"/>
  <cols>
    <col min="1" max="1" width="72.140625" style="2" customWidth="1"/>
    <col min="2" max="7" width="19.42578125" style="41" customWidth="1"/>
    <col min="8" max="9" width="19.4257812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s="17" customFormat="1" ht="25.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  <c r="K6" s="18"/>
      <c r="L6" s="18"/>
      <c r="M6" s="18"/>
      <c r="N6" s="18"/>
      <c r="O6" s="18"/>
      <c r="P6" s="18"/>
      <c r="Q6" s="18"/>
      <c r="R6" s="18"/>
    </row>
    <row r="7" spans="1:18" s="17" customFormat="1" ht="25.5" customHeight="1" thickBot="1">
      <c r="A7" s="19"/>
      <c r="B7" s="20" t="s">
        <v>8</v>
      </c>
      <c r="C7" s="21" t="s">
        <v>9</v>
      </c>
      <c r="D7" s="20" t="s">
        <v>8</v>
      </c>
      <c r="E7" s="21" t="s">
        <v>9</v>
      </c>
      <c r="F7" s="20" t="s">
        <v>8</v>
      </c>
      <c r="G7" s="21" t="s">
        <v>9</v>
      </c>
      <c r="H7" s="20" t="s">
        <v>10</v>
      </c>
      <c r="I7" s="22" t="s">
        <v>9</v>
      </c>
      <c r="J7" s="23"/>
      <c r="K7" s="18"/>
      <c r="L7" s="18"/>
      <c r="M7" s="18"/>
      <c r="N7" s="18"/>
      <c r="O7" s="18"/>
      <c r="P7" s="18"/>
      <c r="Q7" s="18"/>
      <c r="R7" s="18"/>
    </row>
    <row r="8" spans="1:18" ht="24.75" customHeight="1">
      <c r="A8" s="24" t="s">
        <v>11</v>
      </c>
      <c r="B8" s="25">
        <v>3582</v>
      </c>
      <c r="C8" s="26">
        <f>(B8/$B$13)*100</f>
        <v>41.362586605080828</v>
      </c>
      <c r="D8" s="25">
        <v>78</v>
      </c>
      <c r="E8" s="26">
        <f>(D8/$D$13)*100</f>
        <v>25.490196078431371</v>
      </c>
      <c r="F8" s="25">
        <v>27</v>
      </c>
      <c r="G8" s="26">
        <f>(F8/$F$13)*100</f>
        <v>38.571428571428577</v>
      </c>
      <c r="H8" s="25">
        <v>3687</v>
      </c>
      <c r="I8" s="27">
        <f>(H8/$H$13)*100</f>
        <v>40.803452855245688</v>
      </c>
      <c r="J8" s="28"/>
    </row>
    <row r="9" spans="1:18" ht="12.75" customHeight="1">
      <c r="A9" s="29" t="s">
        <v>12</v>
      </c>
      <c r="B9" s="30">
        <v>1207</v>
      </c>
      <c r="C9" s="31">
        <f>(B9/$B$13)*100</f>
        <v>13.937644341801386</v>
      </c>
      <c r="D9" s="30">
        <v>27</v>
      </c>
      <c r="E9" s="31">
        <f>(D9/$D$13)*100</f>
        <v>8.8235294117647065</v>
      </c>
      <c r="F9" s="30">
        <v>0</v>
      </c>
      <c r="G9" s="31">
        <f>(F9/$F$13)*100</f>
        <v>0</v>
      </c>
      <c r="H9" s="30">
        <v>1234</v>
      </c>
      <c r="I9" s="32">
        <f>(H9/$H$13)*100</f>
        <v>13.656485170429395</v>
      </c>
      <c r="J9" s="28"/>
    </row>
    <row r="10" spans="1:18" ht="12.75" customHeight="1">
      <c r="A10" s="29" t="s">
        <v>13</v>
      </c>
      <c r="B10" s="30">
        <v>3506</v>
      </c>
      <c r="C10" s="31">
        <f>(B10/$B$13)*100</f>
        <v>40.484988452655891</v>
      </c>
      <c r="D10" s="30">
        <v>194</v>
      </c>
      <c r="E10" s="31">
        <f>(D10/$D$13)*100</f>
        <v>63.398692810457511</v>
      </c>
      <c r="F10" s="30">
        <v>42</v>
      </c>
      <c r="G10" s="31">
        <f>(F10/$F$13)*100</f>
        <v>60</v>
      </c>
      <c r="H10" s="30">
        <v>3742</v>
      </c>
      <c r="I10" s="32">
        <f>(H10/$H$13)*100</f>
        <v>41.412129260734837</v>
      </c>
      <c r="J10" s="28"/>
    </row>
    <row r="11" spans="1:18" ht="12.75" customHeight="1">
      <c r="A11" s="29" t="s">
        <v>14</v>
      </c>
      <c r="B11" s="30">
        <v>365</v>
      </c>
      <c r="C11" s="31">
        <f>(B11/$B$13)*100</f>
        <v>4.2147806004618937</v>
      </c>
      <c r="D11" s="30">
        <v>7</v>
      </c>
      <c r="E11" s="31">
        <f>(D11/$D$13)*100</f>
        <v>2.2875816993464051</v>
      </c>
      <c r="F11" s="30">
        <v>1</v>
      </c>
      <c r="G11" s="31">
        <f>(F11/$F$13)*100</f>
        <v>1.4285714285714286</v>
      </c>
      <c r="H11" s="30">
        <v>373</v>
      </c>
      <c r="I11" s="32">
        <f>(H11/$H$13)*100</f>
        <v>4.1279327135900843</v>
      </c>
      <c r="J11" s="28"/>
    </row>
    <row r="12" spans="1:18" ht="12.75" customHeight="1">
      <c r="A12" s="29"/>
      <c r="B12" s="30"/>
      <c r="C12" s="31"/>
      <c r="D12" s="30"/>
      <c r="E12" s="31"/>
      <c r="F12" s="30"/>
      <c r="G12" s="31"/>
      <c r="H12" s="30"/>
      <c r="I12" s="32"/>
      <c r="J12" s="33"/>
    </row>
    <row r="13" spans="1:18" ht="12.75" customHeight="1" thickBot="1">
      <c r="A13" s="34" t="s">
        <v>15</v>
      </c>
      <c r="B13" s="35">
        <f t="shared" ref="B13:I13" si="0">SUM(B8:B11)</f>
        <v>8660</v>
      </c>
      <c r="C13" s="36">
        <f t="shared" si="0"/>
        <v>100</v>
      </c>
      <c r="D13" s="35">
        <f t="shared" si="0"/>
        <v>306</v>
      </c>
      <c r="E13" s="36">
        <f t="shared" si="0"/>
        <v>99.999999999999986</v>
      </c>
      <c r="F13" s="35">
        <f t="shared" si="0"/>
        <v>70</v>
      </c>
      <c r="G13" s="36">
        <f t="shared" si="0"/>
        <v>100.00000000000001</v>
      </c>
      <c r="H13" s="35">
        <f t="shared" si="0"/>
        <v>9036</v>
      </c>
      <c r="I13" s="37">
        <f t="shared" si="0"/>
        <v>100.00000000000001</v>
      </c>
      <c r="J13" s="3"/>
    </row>
    <row r="14" spans="1:18" ht="25.5" customHeight="1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18">
      <c r="A15" s="39" t="s">
        <v>17</v>
      </c>
      <c r="B15" s="40"/>
      <c r="C15" s="40"/>
      <c r="D15" s="40"/>
      <c r="E15" s="40"/>
      <c r="F15" s="40"/>
      <c r="G15" s="40"/>
      <c r="H15" s="40"/>
      <c r="I15" s="40"/>
    </row>
    <row r="16" spans="1:18">
      <c r="A16" s="2" t="s">
        <v>18</v>
      </c>
    </row>
  </sheetData>
  <mergeCells count="8"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36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16.4.3</vt:lpstr>
      <vt:lpstr>'16.4.3'!Área_de_impresión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2017-06-01T07:48:17Z</dcterms:created>
  <dcterms:modified xsi:type="dcterms:W3CDTF">2017-06-01T07:48:18Z</dcterms:modified>
</cp:coreProperties>
</file>