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235" yWindow="60" windowWidth="13995" windowHeight="11535" activeTab="1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'3.1'!$A$1:$H$49</definedName>
    <definedName name="_xlnm.Print_Area" localSheetId="1">'3.2'!$A$1:$E$88</definedName>
    <definedName name="_xlnm.Print_Area" localSheetId="2">'3.3'!$A$1:$H$89</definedName>
    <definedName name="_xlnm.Print_Area" localSheetId="3">'3.4'!$A$1:$O$91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0" i="18"/>
  <c r="F11"/>
  <c r="F12"/>
  <c r="F13"/>
  <c r="F14"/>
  <c r="F15"/>
  <c r="F16"/>
  <c r="F17"/>
  <c r="F18"/>
  <c r="F19"/>
  <c r="D81" i="14"/>
  <c r="D80"/>
  <c r="D77"/>
  <c r="D76"/>
  <c r="D75"/>
  <c r="D74"/>
  <c r="D73"/>
  <c r="D72"/>
  <c r="D71"/>
  <c r="D70"/>
  <c r="D67"/>
  <c r="D66"/>
  <c r="D61"/>
  <c r="D60"/>
  <c r="D59"/>
  <c r="D56"/>
  <c r="D55"/>
  <c r="D54"/>
  <c r="D53"/>
  <c r="D52"/>
  <c r="D47"/>
  <c r="D46"/>
  <c r="D45"/>
  <c r="D44"/>
  <c r="D43"/>
  <c r="D42"/>
  <c r="D41"/>
  <c r="D40"/>
  <c r="D39"/>
  <c r="D34"/>
  <c r="D33"/>
  <c r="D32"/>
  <c r="D31"/>
  <c r="D28"/>
  <c r="D27"/>
  <c r="D26"/>
  <c r="D19"/>
  <c r="D18"/>
  <c r="D17"/>
  <c r="D84"/>
  <c r="D82"/>
  <c r="D78"/>
  <c r="D68"/>
  <c r="D64"/>
  <c r="D62"/>
  <c r="D57"/>
  <c r="D50"/>
  <c r="D48"/>
  <c r="D37"/>
  <c r="D35"/>
  <c r="D29"/>
  <c r="D24"/>
  <c r="D22"/>
  <c r="D20"/>
  <c r="D15"/>
  <c r="D13"/>
  <c r="D11"/>
  <c r="D8"/>
  <c r="D9"/>
  <c r="D10"/>
  <c r="D7"/>
  <c r="F20" i="18"/>
  <c r="D8" i="19"/>
  <c r="D9"/>
  <c r="D10"/>
  <c r="D11"/>
  <c r="D13"/>
  <c r="D14"/>
  <c r="D15"/>
  <c r="D16"/>
  <c r="D18"/>
  <c r="D20"/>
  <c r="D22"/>
</calcChain>
</file>

<file path=xl/sharedStrings.xml><?xml version="1.0" encoding="utf-8"?>
<sst xmlns="http://schemas.openxmlformats.org/spreadsheetml/2006/main" count="293" uniqueCount="131">
  <si>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</si>
  <si>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</si>
  <si>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</si>
  <si>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</si>
  <si>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</si>
  <si>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</si>
  <si>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</si>
  <si>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</si>
  <si>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</si>
  <si>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</si>
  <si>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</si>
  <si>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</si>
  <si>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</si>
  <si>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</si>
  <si>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</si>
  <si>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</si>
  <si>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</si>
  <si>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</si>
  <si>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</si>
  <si>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</si>
  <si>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</si>
  <si>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</si>
  <si>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</si>
  <si>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</si>
  <si>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</si>
  <si>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</si>
  <si>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</si>
  <si>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</si>
  <si>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</si>
  <si>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</si>
  <si>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</si>
  <si>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</si>
  <si>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</si>
  <si>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</si>
  <si>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</si>
  <si>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</si>
  <si>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</si>
  <si>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</si>
  <si>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</si>
  <si>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</si>
  <si>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</si>
  <si>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</si>
  <si>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</si>
  <si>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</si>
  <si>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</si>
  <si>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</si>
  <si>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</si>
  <si>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</si>
  <si>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</si>
  <si>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</si>
  <si>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</si>
  <si>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</si>
  <si>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</si>
  <si>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</si>
  <si>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</si>
  <si>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</si>
  <si>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</si>
  <si>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</si>
  <si>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</si>
  <si>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</si>
  <si>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</si>
  <si>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</si>
  <si>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</si>
  <si>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</si>
  <si>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</si>
  <si>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</si>
  <si>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</si>
  <si>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</si>
  <si>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</si>
  <si>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</si>
  <si>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</si>
  <si>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</si>
  <si>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2005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</si>
  <si>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</si>
  <si>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</si>
  <si>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</si>
  <si>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</si>
  <si>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</si>
  <si>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</si>
  <si>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</si>
  <si>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</si>
  <si>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</si>
  <si>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</si>
  <si>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</si>
  <si>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</si>
  <si>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</si>
  <si>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</si>
  <si>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</si>
  <si>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</si>
  <si>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</si>
  <si>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</si>
  <si>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</si>
  <si>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</si>
  <si>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</si>
  <si>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</si>
  <si>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</si>
  <si>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</si>
  <si>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</si>
  <si>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</si>
  <si>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</si>
  <si>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</si>
  <si>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</si>
  <si>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</si>
  <si>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</si>
  <si>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</si>
  <si>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</si>
  <si>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</si>
  <si>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</si>
  <si>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</si>
  <si>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</si>
  <si>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</si>
  <si>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</si>
  <si>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</si>
  <si>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</si>
  <si>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</si>
  <si>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</si>
  <si>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</si>
  <si>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</si>
  <si>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</si>
  <si>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</si>
  <si>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</si>
  <si>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</si>
  <si>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</si>
  <si>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</si>
  <si>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</si>
  <si>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</si>
  <si>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>3.3 Distribución de la superficie según grandes usos y aprovechamientos del suelo, 2015 (hectáreas)</t>
  </si>
  <si>
    <t>3.4 Distribución de las tierras de cultivo según grandes grupos de cultivo y ocupación principal, 2015 (hectáreas)</t>
  </si>
  <si>
    <t>3.5 Distribución de la superficie con aprovechamiento principal pastos, 2015 (hectáreas)</t>
  </si>
  <si>
    <t>3.2 Estado comparativo de la distribución general de la tierra,  2014-2015 (hectáreas)</t>
  </si>
  <si>
    <t xml:space="preserve"> (ha)</t>
  </si>
</sst>
</file>

<file path=xl/styles.xml><?xml version="1.0" encoding="utf-8"?>
<styleSheet xmlns="http://schemas.openxmlformats.org/spreadsheetml/2006/main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0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202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165" fontId="4" fillId="0" borderId="5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1"/>
    </xf>
    <xf numFmtId="165" fontId="4" fillId="0" borderId="5" xfId="0" applyNumberFormat="1" applyFont="1" applyBorder="1" applyAlignment="1" applyProtection="1">
      <alignment horizontal="right" indent="1"/>
    </xf>
    <xf numFmtId="165" fontId="6" fillId="3" borderId="5" xfId="0" applyNumberFormat="1" applyFont="1" applyFill="1" applyBorder="1" applyAlignment="1">
      <alignment horizontal="right" indent="1"/>
    </xf>
    <xf numFmtId="165" fontId="6" fillId="3" borderId="6" xfId="0" applyNumberFormat="1" applyFont="1" applyFill="1" applyBorder="1" applyAlignment="1">
      <alignment horizontal="right" indent="1"/>
    </xf>
    <xf numFmtId="165" fontId="6" fillId="0" borderId="5" xfId="0" applyNumberFormat="1" applyFont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1"/>
    </xf>
    <xf numFmtId="165" fontId="6" fillId="3" borderId="5" xfId="0" applyNumberFormat="1" applyFont="1" applyFill="1" applyBorder="1" applyAlignment="1" applyProtection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165" fontId="6" fillId="0" borderId="5" xfId="0" applyNumberFormat="1" applyFont="1" applyBorder="1" applyAlignment="1" applyProtection="1">
      <alignment horizontal="right" indent="1"/>
    </xf>
    <xf numFmtId="165" fontId="4" fillId="0" borderId="5" xfId="0" applyNumberFormat="1" applyFont="1" applyFill="1" applyBorder="1" applyAlignment="1">
      <alignment horizontal="right" indent="1"/>
    </xf>
    <xf numFmtId="165" fontId="4" fillId="0" borderId="6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 applyProtection="1">
      <alignment horizontal="right" indent="1"/>
    </xf>
    <xf numFmtId="1" fontId="4" fillId="0" borderId="5" xfId="0" applyNumberFormat="1" applyFont="1" applyBorder="1" applyAlignment="1">
      <alignment horizontal="right" indent="1"/>
    </xf>
    <xf numFmtId="1" fontId="4" fillId="2" borderId="5" xfId="0" applyNumberFormat="1" applyFont="1" applyFill="1" applyBorder="1" applyAlignment="1" applyProtection="1">
      <alignment horizontal="right" indent="1"/>
    </xf>
    <xf numFmtId="165" fontId="6" fillId="3" borderId="7" xfId="0" applyNumberFormat="1" applyFont="1" applyFill="1" applyBorder="1" applyAlignment="1">
      <alignment horizontal="right" indent="1"/>
    </xf>
    <xf numFmtId="165" fontId="6" fillId="3" borderId="8" xfId="0" applyNumberFormat="1" applyFont="1" applyFill="1" applyBorder="1" applyAlignment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3" fontId="4" fillId="2" borderId="11" xfId="0" applyNumberFormat="1" applyFont="1" applyFill="1" applyBorder="1" applyAlignment="1" applyProtection="1">
      <alignment horizontal="right" indent="1"/>
    </xf>
    <xf numFmtId="3" fontId="4" fillId="0" borderId="11" xfId="0" applyNumberFormat="1" applyFont="1" applyBorder="1" applyAlignment="1" applyProtection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3" fontId="4" fillId="0" borderId="5" xfId="0" applyNumberFormat="1" applyFont="1" applyBorder="1" applyAlignment="1" applyProtection="1">
      <alignment horizontal="right" indent="1"/>
    </xf>
    <xf numFmtId="3" fontId="4" fillId="0" borderId="5" xfId="0" applyNumberFormat="1" applyFont="1" applyFill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3" fontId="6" fillId="3" borderId="5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3" fontId="6" fillId="0" borderId="5" xfId="0" applyNumberFormat="1" applyFont="1" applyBorder="1" applyAlignment="1" applyProtection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5" xfId="0" quotePrefix="1" applyNumberFormat="1" applyFont="1" applyBorder="1" applyAlignment="1" applyProtection="1">
      <alignment horizontal="right" indent="1"/>
    </xf>
    <xf numFmtId="3" fontId="6" fillId="0" borderId="5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6" fillId="3" borderId="8" xfId="0" applyNumberFormat="1" applyFont="1" applyFill="1" applyBorder="1" applyAlignment="1">
      <alignment horizontal="right" indent="1"/>
    </xf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16" xfId="0" applyFont="1" applyFill="1" applyBorder="1" applyAlignment="1">
      <alignment horizontal="left"/>
    </xf>
    <xf numFmtId="0" fontId="1" fillId="0" borderId="0" xfId="0" applyFont="1"/>
    <xf numFmtId="165" fontId="8" fillId="0" borderId="0" xfId="0" applyNumberFormat="1" applyFont="1"/>
    <xf numFmtId="164" fontId="4" fillId="0" borderId="15" xfId="2" applyNumberFormat="1" applyFont="1" applyBorder="1" applyProtection="1"/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17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2014</a:t>
            </a:r>
          </a:p>
        </c:rich>
      </c:tx>
      <c:layout>
        <c:manualLayout>
          <c:xMode val="edge"/>
          <c:yMode val="edge"/>
          <c:x val="0.29441888223629903"/>
          <c:y val="4.12681996839946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17187885</c:v>
                </c:pt>
                <c:pt idx="1">
                  <c:v>9390014</c:v>
                </c:pt>
                <c:pt idx="2">
                  <c:v>19699771</c:v>
                </c:pt>
                <c:pt idx="3">
                  <c:v>4315874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2015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17033007</c:v>
                </c:pt>
                <c:pt idx="1">
                  <c:v>9232689</c:v>
                </c:pt>
                <c:pt idx="2">
                  <c:v>20032381</c:v>
                </c:pt>
                <c:pt idx="3">
                  <c:v>4295468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B1:Q49"/>
  <sheetViews>
    <sheetView showGridLines="0" view="pageBreakPreview" zoomScale="75" zoomScaleNormal="75" workbookViewId="0">
      <selection activeCell="B4" sqref="B4:G4"/>
    </sheetView>
  </sheetViews>
  <sheetFormatPr baseColWidth="10" defaultColWidth="19.140625" defaultRowHeight="12.75"/>
  <cols>
    <col min="1" max="1" width="19.140625" style="2"/>
    <col min="2" max="7" width="20" style="2" customWidth="1"/>
    <col min="8" max="8" width="7.7109375" style="2" customWidth="1"/>
    <col min="9" max="9" width="20.285156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4" width="2.28515625" style="2" customWidth="1"/>
    <col min="15" max="15" width="16.42578125" style="2" customWidth="1"/>
    <col min="16" max="16" width="2.28515625" style="2" customWidth="1"/>
    <col min="17" max="17" width="16.42578125" style="2" customWidth="1"/>
    <col min="18" max="18" width="2.28515625" style="2" customWidth="1"/>
    <col min="19" max="19" width="16.42578125" style="2" customWidth="1"/>
    <col min="20" max="20" width="2.28515625" style="2" customWidth="1"/>
    <col min="21" max="21" width="16.42578125" style="2" customWidth="1"/>
    <col min="22" max="22" width="2.28515625" style="2" customWidth="1"/>
    <col min="23" max="23" width="16.42578125" style="2" customWidth="1"/>
    <col min="24" max="24" width="2.28515625" style="2" customWidth="1"/>
    <col min="25" max="25" width="16.42578125" style="2" customWidth="1"/>
    <col min="26" max="16384" width="19.140625" style="2"/>
  </cols>
  <sheetData>
    <row r="1" spans="2:8" ht="18" customHeight="1">
      <c r="B1" s="160" t="s">
        <v>76</v>
      </c>
      <c r="C1" s="160"/>
      <c r="D1" s="160"/>
      <c r="E1" s="160"/>
      <c r="F1" s="160"/>
      <c r="G1" s="160"/>
    </row>
    <row r="2" spans="2:8" ht="12.75" customHeight="1">
      <c r="B2" s="1"/>
      <c r="C2" s="1"/>
      <c r="D2" s="1"/>
      <c r="E2" s="1"/>
      <c r="F2" s="1"/>
    </row>
    <row r="3" spans="2:8" ht="15" customHeight="1">
      <c r="B3" s="161" t="s">
        <v>93</v>
      </c>
      <c r="C3" s="161"/>
      <c r="D3" s="161"/>
      <c r="E3" s="161"/>
      <c r="F3" s="161"/>
      <c r="G3" s="161"/>
    </row>
    <row r="4" spans="2:8" ht="15" customHeight="1">
      <c r="B4" s="162" t="s">
        <v>94</v>
      </c>
      <c r="C4" s="162"/>
      <c r="D4" s="162"/>
      <c r="E4" s="162"/>
      <c r="F4" s="162"/>
      <c r="G4" s="162"/>
    </row>
    <row r="5" spans="2:8" ht="13.5" customHeight="1" thickBot="1">
      <c r="B5" s="22"/>
      <c r="C5" s="22"/>
      <c r="D5" s="22"/>
      <c r="E5" s="22"/>
      <c r="F5" s="22"/>
    </row>
    <row r="6" spans="2:8" ht="26.25" customHeight="1">
      <c r="B6" s="144" t="s">
        <v>0</v>
      </c>
      <c r="C6" s="158" t="s">
        <v>92</v>
      </c>
      <c r="D6" s="159"/>
      <c r="E6" s="159"/>
      <c r="F6" s="159"/>
    </row>
    <row r="7" spans="2:8" ht="26.25" customHeight="1">
      <c r="B7" s="143"/>
      <c r="C7" s="149" t="s">
        <v>117</v>
      </c>
      <c r="D7" s="149" t="s">
        <v>118</v>
      </c>
      <c r="E7" s="149" t="s">
        <v>119</v>
      </c>
      <c r="F7" s="146" t="s">
        <v>1</v>
      </c>
    </row>
    <row r="8" spans="2:8" ht="26.25" customHeight="1">
      <c r="B8" s="143"/>
      <c r="C8" s="150"/>
      <c r="D8" s="150"/>
      <c r="E8" s="150"/>
      <c r="F8" s="147"/>
    </row>
    <row r="9" spans="2:8" ht="26.25" customHeight="1" thickBot="1">
      <c r="B9" s="145"/>
      <c r="C9" s="151"/>
      <c r="D9" s="151"/>
      <c r="E9" s="151"/>
      <c r="F9" s="148"/>
    </row>
    <row r="10" spans="2:8" ht="33" customHeight="1">
      <c r="B10" s="24" t="s">
        <v>72</v>
      </c>
      <c r="C10" s="25">
        <v>9413.4380000000001</v>
      </c>
      <c r="D10" s="25">
        <v>3499.6420487271998</v>
      </c>
      <c r="E10" s="25">
        <v>4931.1120000000001</v>
      </c>
      <c r="F10" s="26">
        <f t="shared" ref="F10:F19" si="0">SUM(C10:E10)</f>
        <v>17844.1920487272</v>
      </c>
      <c r="G10" s="3"/>
      <c r="H10" s="3"/>
    </row>
    <row r="11" spans="2:8">
      <c r="B11" s="24" t="s">
        <v>73</v>
      </c>
      <c r="C11" s="25">
        <v>8920.2260000000006</v>
      </c>
      <c r="D11" s="25">
        <v>3799.8803094659602</v>
      </c>
      <c r="E11" s="25">
        <v>4858.4220000000005</v>
      </c>
      <c r="F11" s="26">
        <f t="shared" si="0"/>
        <v>17578.528309465961</v>
      </c>
      <c r="G11" s="3"/>
      <c r="H11" s="3"/>
    </row>
    <row r="12" spans="2:8">
      <c r="B12" s="24" t="s">
        <v>75</v>
      </c>
      <c r="C12" s="25">
        <v>8691.5370000000003</v>
      </c>
      <c r="D12" s="25">
        <v>3894.9034677161603</v>
      </c>
      <c r="E12" s="25">
        <v>4810.5129999999999</v>
      </c>
      <c r="F12" s="26">
        <f t="shared" si="0"/>
        <v>17396.953467716161</v>
      </c>
      <c r="G12" s="3"/>
      <c r="H12" s="3"/>
    </row>
    <row r="13" spans="2:8">
      <c r="B13" s="24" t="s">
        <v>85</v>
      </c>
      <c r="C13" s="25">
        <v>9124.7309999999998</v>
      </c>
      <c r="D13" s="25">
        <v>3362.6369999999997</v>
      </c>
      <c r="E13" s="25">
        <v>4783.5590000000002</v>
      </c>
      <c r="F13" s="26">
        <f t="shared" si="0"/>
        <v>17270.927</v>
      </c>
      <c r="G13" s="3"/>
      <c r="H13" s="3"/>
    </row>
    <row r="14" spans="2:8">
      <c r="B14" s="24" t="s">
        <v>86</v>
      </c>
      <c r="C14" s="25">
        <v>8763.5259999999998</v>
      </c>
      <c r="D14" s="25">
        <v>3733.42053817024</v>
      </c>
      <c r="E14" s="25">
        <v>4719.3440000000001</v>
      </c>
      <c r="F14" s="26">
        <f t="shared" si="0"/>
        <v>17216.29053817024</v>
      </c>
      <c r="G14" s="3"/>
      <c r="H14" s="3"/>
    </row>
    <row r="15" spans="2:8">
      <c r="B15" s="24" t="s">
        <v>91</v>
      </c>
      <c r="C15" s="25">
        <v>8718.4249999999993</v>
      </c>
      <c r="D15" s="25">
        <v>3809.9349999999999</v>
      </c>
      <c r="E15" s="25">
        <v>4693.0039999999999</v>
      </c>
      <c r="F15" s="26">
        <f t="shared" si="0"/>
        <v>17221.363999999998</v>
      </c>
      <c r="G15" s="3"/>
      <c r="H15" s="3"/>
    </row>
    <row r="16" spans="2:8">
      <c r="B16" s="24" t="s">
        <v>112</v>
      </c>
      <c r="C16" s="25">
        <v>8971.6</v>
      </c>
      <c r="D16" s="25">
        <v>3546.5</v>
      </c>
      <c r="E16" s="25">
        <v>4562.8999999999996</v>
      </c>
      <c r="F16" s="26">
        <f t="shared" si="0"/>
        <v>17081</v>
      </c>
      <c r="G16" s="3"/>
      <c r="H16" s="3"/>
    </row>
    <row r="17" spans="2:17">
      <c r="B17" s="24" t="s">
        <v>113</v>
      </c>
      <c r="C17" s="25">
        <v>8969.14</v>
      </c>
      <c r="D17" s="25">
        <v>3600.9360000000001</v>
      </c>
      <c r="E17" s="25">
        <v>4969.2129999999997</v>
      </c>
      <c r="F17" s="26">
        <f t="shared" si="0"/>
        <v>17539.288999999997</v>
      </c>
      <c r="G17" s="21"/>
      <c r="H17" s="3"/>
    </row>
    <row r="18" spans="2:17">
      <c r="B18" s="24" t="s">
        <v>122</v>
      </c>
      <c r="C18" s="25">
        <v>9105.0589999999993</v>
      </c>
      <c r="D18" s="25">
        <v>3076.0810000000001</v>
      </c>
      <c r="E18" s="25">
        <v>4951.6400000000003</v>
      </c>
      <c r="F18" s="26">
        <f t="shared" si="0"/>
        <v>17132.78</v>
      </c>
      <c r="G18" s="21"/>
      <c r="H18" s="3"/>
    </row>
    <row r="19" spans="2:17">
      <c r="B19" s="24" t="s">
        <v>123</v>
      </c>
      <c r="C19" s="25">
        <v>9236.2890000000007</v>
      </c>
      <c r="D19" s="25">
        <v>3041.9270000000001</v>
      </c>
      <c r="E19" s="25">
        <v>4909.6689999999999</v>
      </c>
      <c r="F19" s="26">
        <f t="shared" si="0"/>
        <v>17187.885000000002</v>
      </c>
      <c r="G19" s="21"/>
      <c r="H19" s="3"/>
    </row>
    <row r="20" spans="2:17" ht="13.5" thickBot="1">
      <c r="B20" s="24" t="s">
        <v>125</v>
      </c>
      <c r="C20" s="25">
        <v>9048.5300000000007</v>
      </c>
      <c r="D20" s="27">
        <v>3288.6460000000002</v>
      </c>
      <c r="E20" s="27">
        <v>4695.8310000000001</v>
      </c>
      <c r="F20" s="26">
        <f>SUM(C20:E20)</f>
        <v>17033.007000000001</v>
      </c>
      <c r="G20" s="21"/>
      <c r="H20" s="3"/>
    </row>
    <row r="21" spans="2:17" ht="12.75" customHeight="1">
      <c r="B21" s="29"/>
      <c r="C21" s="29"/>
      <c r="D21" s="29"/>
      <c r="E21" s="29"/>
      <c r="F21" s="29"/>
      <c r="G21" s="3"/>
      <c r="H21" s="3"/>
    </row>
    <row r="22" spans="2:17" ht="12.75" customHeight="1">
      <c r="B22" s="3"/>
      <c r="C22" s="3"/>
      <c r="D22" s="3"/>
      <c r="E22" s="3"/>
      <c r="F22" s="3"/>
      <c r="G22" s="3"/>
      <c r="H22" s="3"/>
    </row>
    <row r="23" spans="2:17" ht="12.75" customHeight="1"/>
    <row r="24" spans="2:17" ht="12.75" customHeight="1" thickBot="1">
      <c r="B24" s="30"/>
      <c r="C24" s="30"/>
      <c r="D24" s="30"/>
      <c r="E24" s="30"/>
      <c r="F24" s="30"/>
      <c r="G24" s="3"/>
      <c r="H24" s="3"/>
    </row>
    <row r="25" spans="2:17" s="117" customFormat="1" ht="26.25" customHeight="1">
      <c r="B25" s="143" t="s">
        <v>0</v>
      </c>
      <c r="C25" s="152" t="s">
        <v>4</v>
      </c>
      <c r="D25" s="152" t="s">
        <v>5</v>
      </c>
      <c r="E25" s="152" t="s">
        <v>87</v>
      </c>
      <c r="F25" s="155" t="s">
        <v>120</v>
      </c>
      <c r="G25" s="156" t="s">
        <v>121</v>
      </c>
      <c r="H25" s="116"/>
    </row>
    <row r="26" spans="2:17" s="117" customFormat="1" ht="26.25" customHeight="1">
      <c r="B26" s="143"/>
      <c r="C26" s="153"/>
      <c r="D26" s="153"/>
      <c r="E26" s="153"/>
      <c r="F26" s="150"/>
      <c r="G26" s="147"/>
      <c r="H26" s="116"/>
    </row>
    <row r="27" spans="2:17" s="117" customFormat="1" ht="26.25" customHeight="1">
      <c r="B27" s="143"/>
      <c r="C27" s="153"/>
      <c r="D27" s="153"/>
      <c r="E27" s="153"/>
      <c r="F27" s="150"/>
      <c r="G27" s="147"/>
      <c r="H27" s="116"/>
    </row>
    <row r="28" spans="2:17" s="117" customFormat="1" ht="26.25" customHeight="1" thickBot="1">
      <c r="B28" s="143"/>
      <c r="C28" s="154"/>
      <c r="D28" s="154"/>
      <c r="E28" s="154"/>
      <c r="F28" s="151"/>
      <c r="G28" s="157"/>
      <c r="H28" s="116"/>
    </row>
    <row r="29" spans="2:17" ht="21.75" customHeight="1">
      <c r="B29" s="118" t="s">
        <v>72</v>
      </c>
      <c r="C29" s="119">
        <v>1410.3</v>
      </c>
      <c r="D29" s="119">
        <v>5758.3</v>
      </c>
      <c r="E29" s="119">
        <v>4479.57</v>
      </c>
      <c r="F29" s="119">
        <v>16789.7</v>
      </c>
      <c r="G29" s="23">
        <v>4278.2809512727981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 customHeight="1">
      <c r="B30" s="24" t="s">
        <v>73</v>
      </c>
      <c r="C30" s="25">
        <v>1552.8</v>
      </c>
      <c r="D30" s="25">
        <v>5428.4</v>
      </c>
      <c r="E30" s="25">
        <v>4390.3530000000001</v>
      </c>
      <c r="F30" s="25">
        <v>17390.8</v>
      </c>
      <c r="G30" s="26">
        <v>4219.4616905340481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 customHeight="1">
      <c r="B31" s="24" t="s">
        <v>75</v>
      </c>
      <c r="C31" s="25">
        <v>1219.7249999999999</v>
      </c>
      <c r="D31" s="25">
        <v>5535.35</v>
      </c>
      <c r="E31" s="25">
        <v>4035.6680000000001</v>
      </c>
      <c r="F31" s="25">
        <v>17998.649000000001</v>
      </c>
      <c r="G31" s="26">
        <v>4371.8180000000002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 customHeight="1">
      <c r="B32" s="24" t="s">
        <v>85</v>
      </c>
      <c r="C32" s="25">
        <v>1232.2329999999999</v>
      </c>
      <c r="D32" s="25">
        <v>5702.3440000000001</v>
      </c>
      <c r="E32" s="25">
        <v>4157.6000000000004</v>
      </c>
      <c r="F32" s="25">
        <v>17850.148000000001</v>
      </c>
      <c r="G32" s="26">
        <v>4347.1030000000001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 customHeight="1">
      <c r="B33" s="24" t="s">
        <v>86</v>
      </c>
      <c r="C33" s="25">
        <v>1191.644</v>
      </c>
      <c r="D33" s="25">
        <v>5649.6809999999996</v>
      </c>
      <c r="E33" s="25">
        <v>3915.2159999999999</v>
      </c>
      <c r="F33" s="25">
        <v>18363.883000000002</v>
      </c>
      <c r="G33" s="26">
        <v>4226.625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 customHeight="1">
      <c r="B34" s="24" t="s">
        <v>91</v>
      </c>
      <c r="C34" s="25">
        <v>1184.7249999999999</v>
      </c>
      <c r="D34" s="25">
        <v>5462.625</v>
      </c>
      <c r="E34" s="25">
        <v>3676.9789999999998</v>
      </c>
      <c r="F34" s="25">
        <v>18640.13</v>
      </c>
      <c r="G34" s="26">
        <v>4374.5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 customHeight="1">
      <c r="B35" s="24" t="s">
        <v>112</v>
      </c>
      <c r="C35" s="25">
        <v>1160.17</v>
      </c>
      <c r="D35" s="25">
        <v>5333.866</v>
      </c>
      <c r="E35" s="25">
        <v>3527.6010000000001</v>
      </c>
      <c r="F35" s="25">
        <v>18954.3</v>
      </c>
      <c r="G35" s="120">
        <v>4593.3450000000003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 customHeight="1">
      <c r="B36" s="24" t="s">
        <v>113</v>
      </c>
      <c r="C36" s="25">
        <v>1194.8330000000001</v>
      </c>
      <c r="D36" s="25">
        <v>4977.2250000000004</v>
      </c>
      <c r="E36" s="25">
        <v>3230.6469999999999</v>
      </c>
      <c r="F36" s="25">
        <v>19140.518</v>
      </c>
      <c r="G36" s="120">
        <v>4511.4799999999996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 customHeight="1">
      <c r="B37" s="24" t="s">
        <v>122</v>
      </c>
      <c r="C37" s="25">
        <v>1233.5119999999999</v>
      </c>
      <c r="D37" s="25">
        <v>5156.6610000000001</v>
      </c>
      <c r="E37" s="25">
        <v>3210.0329999999999</v>
      </c>
      <c r="F37" s="25">
        <v>19403.79</v>
      </c>
      <c r="G37" s="26">
        <v>4417.66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 customHeight="1">
      <c r="B38" s="24" t="s">
        <v>123</v>
      </c>
      <c r="C38" s="25">
        <v>1229.2170000000001</v>
      </c>
      <c r="D38" s="25">
        <v>4987.6779999999999</v>
      </c>
      <c r="E38" s="25">
        <v>3173.1190000000001</v>
      </c>
      <c r="F38" s="25">
        <v>19699.771000000001</v>
      </c>
      <c r="G38" s="26">
        <v>4315.8739999999998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 customHeight="1" thickBot="1">
      <c r="B39" s="140" t="s">
        <v>125</v>
      </c>
      <c r="C39" s="27">
        <v>1193.2529999999999</v>
      </c>
      <c r="D39" s="27">
        <v>5206.424</v>
      </c>
      <c r="E39" s="27">
        <v>2833.0120000000002</v>
      </c>
      <c r="F39" s="27">
        <v>20032.381000000001</v>
      </c>
      <c r="G39" s="28">
        <v>4295.4679999999998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 customHeight="1">
      <c r="B40" s="163" t="s">
        <v>6</v>
      </c>
      <c r="C40" s="163"/>
      <c r="D40" s="163"/>
      <c r="E40" s="163"/>
      <c r="F40" s="163"/>
      <c r="G40" s="163"/>
    </row>
    <row r="41" spans="2:17" ht="12.75" customHeight="1">
      <c r="B41" s="141" t="s">
        <v>116</v>
      </c>
      <c r="C41" s="141"/>
      <c r="D41" s="141"/>
      <c r="E41" s="141"/>
      <c r="F41" s="141"/>
      <c r="G41" s="141"/>
    </row>
    <row r="42" spans="2:17" ht="12.75" customHeight="1">
      <c r="B42" s="141" t="s">
        <v>7</v>
      </c>
      <c r="C42" s="141"/>
      <c r="D42" s="141"/>
      <c r="E42" s="141"/>
      <c r="F42" s="141"/>
      <c r="G42" s="141"/>
    </row>
    <row r="43" spans="2:17" ht="12.75" customHeight="1">
      <c r="B43" s="141" t="s">
        <v>8</v>
      </c>
      <c r="C43" s="141"/>
      <c r="D43" s="141"/>
      <c r="E43" s="141"/>
      <c r="F43" s="141"/>
      <c r="G43" s="141"/>
    </row>
    <row r="44" spans="2:17" ht="12.75" customHeight="1">
      <c r="B44" s="142" t="s">
        <v>114</v>
      </c>
      <c r="C44" s="142"/>
      <c r="D44" s="142"/>
      <c r="E44" s="142"/>
      <c r="F44" s="142"/>
      <c r="G44" s="142"/>
    </row>
    <row r="45" spans="2:17" ht="12.75" customHeight="1">
      <c r="B45" s="142" t="s">
        <v>115</v>
      </c>
      <c r="C45" s="142"/>
      <c r="D45" s="142"/>
      <c r="E45" s="142"/>
      <c r="F45" s="142"/>
      <c r="G45" s="142"/>
    </row>
    <row r="46" spans="2:17" ht="12.75" customHeight="1">
      <c r="B46" s="115"/>
      <c r="C46" s="115"/>
      <c r="D46" s="115"/>
      <c r="E46" s="115"/>
      <c r="F46" s="115"/>
      <c r="G46" s="115"/>
    </row>
    <row r="47" spans="2:17" ht="12.75" customHeight="1"/>
    <row r="48" spans="2:17" ht="12.75" customHeight="1"/>
    <row r="49" ht="12.75" customHeight="1"/>
  </sheetData>
  <mergeCells count="21">
    <mergeCell ref="C7:C9"/>
    <mergeCell ref="B1:G1"/>
    <mergeCell ref="B3:G3"/>
    <mergeCell ref="B4:G4"/>
    <mergeCell ref="B40:G40"/>
    <mergeCell ref="B43:G43"/>
    <mergeCell ref="B44:G44"/>
    <mergeCell ref="B45:G45"/>
    <mergeCell ref="B25:B28"/>
    <mergeCell ref="B6:B9"/>
    <mergeCell ref="F7:F9"/>
    <mergeCell ref="E7:E9"/>
    <mergeCell ref="E25:E28"/>
    <mergeCell ref="D7:D9"/>
    <mergeCell ref="B41:G41"/>
    <mergeCell ref="C25:C28"/>
    <mergeCell ref="D25:D28"/>
    <mergeCell ref="F25:F28"/>
    <mergeCell ref="G25:G28"/>
    <mergeCell ref="B42:G42"/>
    <mergeCell ref="C6:F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30"/>
  <sheetViews>
    <sheetView showGridLines="0" tabSelected="1" view="pageBreakPreview" zoomScaleNormal="75" zoomScaleSheetLayoutView="100" workbookViewId="0">
      <selection activeCell="C8" sqref="C8"/>
    </sheetView>
  </sheetViews>
  <sheetFormatPr baseColWidth="10" defaultRowHeight="12.75"/>
  <cols>
    <col min="1" max="1" width="71.42578125" style="9" bestFit="1" customWidth="1"/>
    <col min="2" max="4" width="16.42578125" style="9" customWidth="1"/>
    <col min="5" max="5" width="5.7109375" style="9" customWidth="1"/>
    <col min="6" max="16384" width="11.42578125" style="9"/>
  </cols>
  <sheetData>
    <row r="1" spans="1:6" ht="18">
      <c r="A1" s="164" t="s">
        <v>76</v>
      </c>
      <c r="B1" s="164"/>
      <c r="C1" s="164"/>
      <c r="D1" s="164"/>
    </row>
    <row r="2" spans="1:6" ht="12.75" customHeight="1">
      <c r="A2" s="164"/>
      <c r="B2" s="164"/>
      <c r="C2" s="164"/>
      <c r="D2" s="164"/>
    </row>
    <row r="3" spans="1:6" ht="20.25" customHeight="1">
      <c r="A3" s="169" t="s">
        <v>129</v>
      </c>
      <c r="B3" s="169"/>
      <c r="C3" s="169"/>
      <c r="D3" s="169"/>
    </row>
    <row r="4" spans="1:6" ht="13.5" thickBot="1">
      <c r="A4" s="31"/>
      <c r="B4" s="32"/>
      <c r="C4" s="32"/>
      <c r="D4" s="32"/>
    </row>
    <row r="5" spans="1:6" ht="21.75" customHeight="1">
      <c r="A5" s="121"/>
      <c r="B5" s="122"/>
      <c r="C5" s="123" t="s">
        <v>1</v>
      </c>
      <c r="D5" s="124"/>
    </row>
    <row r="6" spans="1:6" ht="18" customHeight="1">
      <c r="A6" s="125" t="s">
        <v>9</v>
      </c>
      <c r="B6" s="126">
        <v>2014</v>
      </c>
      <c r="C6" s="126">
        <v>2015</v>
      </c>
      <c r="D6" s="127">
        <v>2015</v>
      </c>
    </row>
    <row r="7" spans="1:6" ht="13.5" thickBot="1">
      <c r="A7" s="128"/>
      <c r="B7" s="201" t="s">
        <v>130</v>
      </c>
      <c r="C7" s="201" t="s">
        <v>130</v>
      </c>
      <c r="D7" s="129" t="s">
        <v>74</v>
      </c>
    </row>
    <row r="8" spans="1:6">
      <c r="A8" s="34" t="s">
        <v>10</v>
      </c>
      <c r="B8" s="89">
        <v>9236289</v>
      </c>
      <c r="C8" s="89">
        <v>9048530</v>
      </c>
      <c r="D8" s="23">
        <f>(((C8-B8)/B8)*100)+100</f>
        <v>97.967159754312576</v>
      </c>
    </row>
    <row r="9" spans="1:6">
      <c r="A9" s="35" t="s">
        <v>11</v>
      </c>
      <c r="B9" s="87">
        <v>3041927</v>
      </c>
      <c r="C9" s="87">
        <v>3288646</v>
      </c>
      <c r="D9" s="26">
        <f>(((C9-B9)/B9)*100)+100</f>
        <v>108.11061540924553</v>
      </c>
    </row>
    <row r="10" spans="1:6">
      <c r="A10" s="35" t="s">
        <v>12</v>
      </c>
      <c r="B10" s="87">
        <v>4909669</v>
      </c>
      <c r="C10" s="87">
        <v>4695831</v>
      </c>
      <c r="D10" s="26">
        <f>(((C10-B10)/B10)*100)+100</f>
        <v>95.644553634878434</v>
      </c>
    </row>
    <row r="11" spans="1:6" s="11" customFormat="1">
      <c r="A11" s="137" t="s">
        <v>13</v>
      </c>
      <c r="B11" s="90">
        <v>17187885</v>
      </c>
      <c r="C11" s="90">
        <v>17033007</v>
      </c>
      <c r="D11" s="82">
        <f>(((C11-B11)/B11)*100)+100</f>
        <v>99.098911820738849</v>
      </c>
    </row>
    <row r="12" spans="1:6">
      <c r="A12" s="36"/>
      <c r="B12" s="58"/>
      <c r="C12" s="58"/>
      <c r="D12" s="26"/>
    </row>
    <row r="13" spans="1:6">
      <c r="A13" s="35" t="s">
        <v>89</v>
      </c>
      <c r="B13" s="87">
        <v>1229217</v>
      </c>
      <c r="C13" s="87">
        <v>1193253</v>
      </c>
      <c r="D13" s="88">
        <f>(((C13-B13)/B13)*100)+100</f>
        <v>97.074235061832042</v>
      </c>
    </row>
    <row r="14" spans="1:6">
      <c r="A14" s="35" t="s">
        <v>5</v>
      </c>
      <c r="B14" s="87">
        <v>4987678</v>
      </c>
      <c r="C14" s="87">
        <v>5206424</v>
      </c>
      <c r="D14" s="88">
        <f>(((C14-B14)/B14)*100)+100</f>
        <v>104.38572818854786</v>
      </c>
      <c r="F14" s="19"/>
    </row>
    <row r="15" spans="1:6" s="11" customFormat="1">
      <c r="A15" s="35" t="s">
        <v>87</v>
      </c>
      <c r="B15" s="87">
        <v>3173119</v>
      </c>
      <c r="C15" s="87">
        <v>2833012</v>
      </c>
      <c r="D15" s="88">
        <f>(((C15-B15)/B15)*100)+100</f>
        <v>89.281618495871101</v>
      </c>
    </row>
    <row r="16" spans="1:6">
      <c r="A16" s="137" t="s">
        <v>95</v>
      </c>
      <c r="B16" s="60">
        <v>9390014</v>
      </c>
      <c r="C16" s="60">
        <v>9232689</v>
      </c>
      <c r="D16" s="37">
        <f>(((C16-B16)/B16)*100)+100</f>
        <v>98.324549888850001</v>
      </c>
      <c r="F16" s="19"/>
    </row>
    <row r="17" spans="1:6">
      <c r="A17" s="86"/>
      <c r="B17" s="84"/>
      <c r="C17" s="84"/>
      <c r="D17" s="85"/>
    </row>
    <row r="18" spans="1:6">
      <c r="A18" s="137" t="s">
        <v>90</v>
      </c>
      <c r="B18" s="81">
        <v>19699771</v>
      </c>
      <c r="C18" s="81">
        <v>20032381</v>
      </c>
      <c r="D18" s="82">
        <f>(((C18-B18)/B18)*100)+100</f>
        <v>101.68839526104136</v>
      </c>
    </row>
    <row r="19" spans="1:6">
      <c r="A19" s="36"/>
      <c r="B19" s="58"/>
      <c r="C19" s="58"/>
      <c r="D19" s="26"/>
    </row>
    <row r="20" spans="1:6" s="11" customFormat="1">
      <c r="A20" s="137" t="s">
        <v>88</v>
      </c>
      <c r="B20" s="81">
        <v>4315874</v>
      </c>
      <c r="C20" s="81">
        <v>4295468</v>
      </c>
      <c r="D20" s="82">
        <f>(((C20-B20)/B20)*100)+100</f>
        <v>99.527187308990023</v>
      </c>
      <c r="F20" s="20"/>
    </row>
    <row r="21" spans="1:6">
      <c r="A21" s="35"/>
      <c r="B21" s="58"/>
      <c r="C21" s="58"/>
      <c r="D21" s="26"/>
    </row>
    <row r="22" spans="1:6" ht="13.5" thickBot="1">
      <c r="A22" s="50" t="s">
        <v>77</v>
      </c>
      <c r="B22" s="59">
        <v>50593545</v>
      </c>
      <c r="C22" s="59">
        <v>50593545</v>
      </c>
      <c r="D22" s="83">
        <f>(((C22-B22)/B22)*100)+100</f>
        <v>100</v>
      </c>
    </row>
    <row r="23" spans="1:6">
      <c r="A23" s="165" t="s">
        <v>97</v>
      </c>
      <c r="B23" s="165"/>
      <c r="C23" s="165"/>
      <c r="D23" s="165"/>
    </row>
    <row r="24" spans="1:6">
      <c r="A24" s="166" t="s">
        <v>98</v>
      </c>
      <c r="B24" s="166"/>
      <c r="C24" s="166"/>
      <c r="D24" s="166"/>
    </row>
    <row r="25" spans="1:6">
      <c r="A25" s="168" t="s">
        <v>99</v>
      </c>
      <c r="B25" s="168"/>
      <c r="C25" s="168"/>
      <c r="D25" s="168"/>
    </row>
    <row r="26" spans="1:6">
      <c r="A26" s="167" t="s">
        <v>100</v>
      </c>
      <c r="B26" s="167"/>
      <c r="C26" s="167"/>
      <c r="D26" s="167"/>
    </row>
    <row r="27" spans="1:6">
      <c r="A27" s="167" t="s">
        <v>105</v>
      </c>
      <c r="B27" s="167"/>
      <c r="C27" s="167"/>
      <c r="D27" s="167"/>
    </row>
    <row r="28" spans="1:6">
      <c r="A28" s="167" t="s">
        <v>106</v>
      </c>
      <c r="B28" s="167"/>
      <c r="C28" s="167"/>
      <c r="D28" s="167"/>
    </row>
    <row r="29" spans="1:6">
      <c r="A29" s="142" t="s">
        <v>114</v>
      </c>
      <c r="B29" s="142"/>
      <c r="C29" s="142"/>
      <c r="D29" s="142"/>
      <c r="E29" s="142"/>
      <c r="F29" s="142"/>
    </row>
    <row r="30" spans="1:6">
      <c r="A30" s="142" t="s">
        <v>115</v>
      </c>
      <c r="B30" s="142"/>
      <c r="C30" s="142"/>
      <c r="D30" s="142"/>
      <c r="E30" s="142"/>
      <c r="F30" s="142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BA94"/>
  <sheetViews>
    <sheetView showGridLines="0" view="pageBreakPreview" zoomScale="75" zoomScaleNormal="75" workbookViewId="0">
      <selection activeCell="B4" sqref="B4:G4"/>
    </sheetView>
  </sheetViews>
  <sheetFormatPr baseColWidth="10" defaultRowHeight="12.75"/>
  <cols>
    <col min="1" max="1" width="11.42578125" style="5"/>
    <col min="2" max="2" width="37.42578125" style="5" customWidth="1"/>
    <col min="3" max="7" width="24.7109375" style="5" customWidth="1"/>
    <col min="8" max="13" width="15.7109375" style="5" customWidth="1"/>
    <col min="14" max="14" width="11.42578125" style="5"/>
    <col min="15" max="15" width="25.7109375" style="5" customWidth="1"/>
    <col min="16" max="21" width="15.7109375" style="5" customWidth="1"/>
    <col min="22" max="22" width="11.42578125" style="5"/>
    <col min="23" max="23" width="25.7109375" style="5" customWidth="1"/>
    <col min="24" max="28" width="18.7109375" style="5" customWidth="1"/>
    <col min="29" max="29" width="11.42578125" style="5"/>
    <col min="30" max="30" width="25.7109375" style="5" customWidth="1"/>
    <col min="31" max="35" width="18.7109375" style="5" customWidth="1"/>
    <col min="36" max="36" width="11.42578125" style="5"/>
    <col min="37" max="37" width="25.7109375" style="5" customWidth="1"/>
    <col min="38" max="43" width="15.7109375" style="5" customWidth="1"/>
    <col min="44" max="44" width="11.42578125" style="5"/>
    <col min="45" max="45" width="25.7109375" style="5" customWidth="1"/>
    <col min="46" max="50" width="18.7109375" style="5" customWidth="1"/>
    <col min="51" max="16384" width="11.42578125" style="5"/>
  </cols>
  <sheetData>
    <row r="1" spans="2:53" ht="18">
      <c r="B1" s="171" t="s">
        <v>76</v>
      </c>
      <c r="C1" s="171"/>
      <c r="D1" s="171"/>
      <c r="E1" s="171"/>
      <c r="F1" s="171"/>
      <c r="G1" s="171"/>
    </row>
    <row r="2" spans="2:53">
      <c r="B2" s="8"/>
      <c r="C2" s="8"/>
      <c r="D2" s="8"/>
      <c r="E2" s="8"/>
      <c r="F2" s="8"/>
      <c r="G2" s="8"/>
    </row>
    <row r="3" spans="2:53" ht="30.75" customHeight="1">
      <c r="B3" s="172" t="s">
        <v>126</v>
      </c>
      <c r="C3" s="172"/>
      <c r="D3" s="172"/>
      <c r="E3" s="172"/>
      <c r="F3" s="172"/>
      <c r="G3" s="172"/>
    </row>
    <row r="4" spans="2:53" ht="13.5" thickBot="1">
      <c r="B4" s="173"/>
      <c r="C4" s="173"/>
      <c r="D4" s="173"/>
      <c r="E4" s="173"/>
      <c r="F4" s="173"/>
      <c r="G4" s="173"/>
    </row>
    <row r="5" spans="2:53" ht="63.75" customHeight="1" thickBot="1">
      <c r="B5" s="47" t="s">
        <v>84</v>
      </c>
      <c r="C5" s="48" t="s">
        <v>14</v>
      </c>
      <c r="D5" s="48" t="s">
        <v>96</v>
      </c>
      <c r="E5" s="48" t="s">
        <v>101</v>
      </c>
      <c r="F5" s="48" t="s">
        <v>102</v>
      </c>
      <c r="G5" s="49" t="s">
        <v>15</v>
      </c>
    </row>
    <row r="6" spans="2:53" ht="19.5" customHeight="1">
      <c r="B6" s="33" t="s">
        <v>16</v>
      </c>
      <c r="C6" s="38">
        <v>136225</v>
      </c>
      <c r="D6" s="38">
        <v>96378</v>
      </c>
      <c r="E6" s="38">
        <v>483513</v>
      </c>
      <c r="F6" s="38">
        <v>78922</v>
      </c>
      <c r="G6" s="39">
        <v>795038</v>
      </c>
      <c r="I6" s="10"/>
      <c r="BA6" s="10"/>
    </row>
    <row r="7" spans="2:53">
      <c r="B7" s="40" t="s">
        <v>17</v>
      </c>
      <c r="C7" s="41">
        <v>137296</v>
      </c>
      <c r="D7" s="41">
        <v>181269</v>
      </c>
      <c r="E7" s="41">
        <v>611145</v>
      </c>
      <c r="F7" s="41">
        <v>55945</v>
      </c>
      <c r="G7" s="42">
        <v>985655</v>
      </c>
      <c r="I7" s="10"/>
      <c r="BA7" s="10"/>
    </row>
    <row r="8" spans="2:53">
      <c r="B8" s="40" t="s">
        <v>18</v>
      </c>
      <c r="C8" s="41">
        <v>57849</v>
      </c>
      <c r="D8" s="41">
        <v>110418</v>
      </c>
      <c r="E8" s="41">
        <v>511392</v>
      </c>
      <c r="F8" s="41">
        <v>47653</v>
      </c>
      <c r="G8" s="42">
        <v>727312</v>
      </c>
      <c r="I8" s="10"/>
      <c r="BA8" s="10"/>
    </row>
    <row r="9" spans="2:53">
      <c r="B9" s="40" t="s">
        <v>19</v>
      </c>
      <c r="C9" s="41">
        <v>50356</v>
      </c>
      <c r="D9" s="41">
        <v>57446</v>
      </c>
      <c r="E9" s="41">
        <v>285207</v>
      </c>
      <c r="F9" s="41">
        <v>56455</v>
      </c>
      <c r="G9" s="42">
        <v>449464</v>
      </c>
      <c r="I9" s="10"/>
      <c r="BA9" s="10"/>
    </row>
    <row r="10" spans="2:53" s="6" customFormat="1">
      <c r="B10" s="50" t="s">
        <v>20</v>
      </c>
      <c r="C10" s="51">
        <v>381726</v>
      </c>
      <c r="D10" s="51">
        <v>445511</v>
      </c>
      <c r="E10" s="51">
        <v>1891257</v>
      </c>
      <c r="F10" s="51">
        <v>238975</v>
      </c>
      <c r="G10" s="52">
        <v>2957469</v>
      </c>
      <c r="I10" s="10"/>
      <c r="BA10" s="7"/>
    </row>
    <row r="11" spans="2:53">
      <c r="B11" s="35"/>
      <c r="C11" s="41"/>
      <c r="D11" s="41"/>
      <c r="E11" s="41"/>
      <c r="F11" s="41"/>
      <c r="G11" s="42"/>
      <c r="I11" s="10"/>
      <c r="BA11" s="10"/>
    </row>
    <row r="12" spans="2:53" s="6" customFormat="1">
      <c r="B12" s="53" t="s">
        <v>21</v>
      </c>
      <c r="C12" s="51">
        <v>18745</v>
      </c>
      <c r="D12" s="51">
        <v>312485</v>
      </c>
      <c r="E12" s="51">
        <v>611511</v>
      </c>
      <c r="F12" s="51">
        <v>117505</v>
      </c>
      <c r="G12" s="52">
        <v>1060246</v>
      </c>
      <c r="I12" s="10"/>
      <c r="BA12" s="7"/>
    </row>
    <row r="13" spans="2:53">
      <c r="B13" s="40"/>
      <c r="C13" s="41"/>
      <c r="D13" s="41"/>
      <c r="E13" s="41"/>
      <c r="F13" s="41"/>
      <c r="G13" s="42"/>
      <c r="I13" s="10"/>
      <c r="BA13" s="10"/>
    </row>
    <row r="14" spans="2:53" s="6" customFormat="1">
      <c r="B14" s="53" t="s">
        <v>22</v>
      </c>
      <c r="C14" s="51">
        <v>7874</v>
      </c>
      <c r="D14" s="51">
        <v>206395</v>
      </c>
      <c r="E14" s="51">
        <v>273181</v>
      </c>
      <c r="F14" s="51">
        <v>45204</v>
      </c>
      <c r="G14" s="52">
        <v>532654</v>
      </c>
      <c r="I14" s="10"/>
      <c r="BA14" s="7"/>
    </row>
    <row r="15" spans="2:53">
      <c r="B15" s="40"/>
      <c r="C15" s="41"/>
      <c r="D15" s="41"/>
      <c r="E15" s="41"/>
      <c r="F15" s="41"/>
      <c r="G15" s="42"/>
      <c r="I15" s="10"/>
      <c r="BA15" s="10"/>
    </row>
    <row r="16" spans="2:53">
      <c r="B16" s="40" t="s">
        <v>78</v>
      </c>
      <c r="C16" s="41">
        <v>74124</v>
      </c>
      <c r="D16" s="41">
        <v>46911</v>
      </c>
      <c r="E16" s="41">
        <v>154931</v>
      </c>
      <c r="F16" s="41">
        <v>27786</v>
      </c>
      <c r="G16" s="42">
        <v>303752</v>
      </c>
      <c r="I16" s="10"/>
      <c r="BA16" s="10"/>
    </row>
    <row r="17" spans="2:53">
      <c r="B17" s="40" t="s">
        <v>23</v>
      </c>
      <c r="C17" s="41">
        <v>3635</v>
      </c>
      <c r="D17" s="41">
        <v>37048</v>
      </c>
      <c r="E17" s="41">
        <v>135173</v>
      </c>
      <c r="F17" s="41">
        <v>22179</v>
      </c>
      <c r="G17" s="42">
        <v>198035</v>
      </c>
      <c r="I17" s="10"/>
      <c r="BA17" s="10"/>
    </row>
    <row r="18" spans="2:53">
      <c r="B18" s="40" t="s">
        <v>24</v>
      </c>
      <c r="C18" s="41">
        <v>3660</v>
      </c>
      <c r="D18" s="41">
        <v>43150</v>
      </c>
      <c r="E18" s="41">
        <v>143307</v>
      </c>
      <c r="F18" s="41">
        <v>31129</v>
      </c>
      <c r="G18" s="42">
        <v>221246</v>
      </c>
      <c r="I18" s="10"/>
      <c r="BA18" s="10"/>
    </row>
    <row r="19" spans="2:53" s="6" customFormat="1">
      <c r="B19" s="53" t="s">
        <v>79</v>
      </c>
      <c r="C19" s="51">
        <v>81419</v>
      </c>
      <c r="D19" s="51">
        <v>127109</v>
      </c>
      <c r="E19" s="51">
        <v>433411</v>
      </c>
      <c r="F19" s="51">
        <v>81094</v>
      </c>
      <c r="G19" s="52">
        <v>723033</v>
      </c>
      <c r="I19" s="10"/>
      <c r="BA19" s="7"/>
    </row>
    <row r="20" spans="2:53">
      <c r="B20" s="40"/>
      <c r="C20" s="41"/>
      <c r="D20" s="41"/>
      <c r="E20" s="41"/>
      <c r="F20" s="41"/>
      <c r="G20" s="42"/>
      <c r="I20" s="10"/>
      <c r="BA20" s="10"/>
    </row>
    <row r="21" spans="2:53" s="6" customFormat="1">
      <c r="B21" s="53" t="s">
        <v>25</v>
      </c>
      <c r="C21" s="51">
        <v>335792</v>
      </c>
      <c r="D21" s="51">
        <v>92651</v>
      </c>
      <c r="E21" s="51">
        <v>545531</v>
      </c>
      <c r="F21" s="51">
        <v>65062</v>
      </c>
      <c r="G21" s="52">
        <v>1039036</v>
      </c>
      <c r="I21" s="10"/>
      <c r="BA21" s="7"/>
    </row>
    <row r="22" spans="2:53">
      <c r="B22" s="40"/>
      <c r="C22" s="41"/>
      <c r="D22" s="41"/>
      <c r="E22" s="41"/>
      <c r="F22" s="41"/>
      <c r="G22" s="42"/>
      <c r="I22" s="10"/>
      <c r="BA22" s="10"/>
    </row>
    <row r="23" spans="2:53" s="6" customFormat="1">
      <c r="B23" s="53" t="s">
        <v>26</v>
      </c>
      <c r="C23" s="51">
        <v>156241</v>
      </c>
      <c r="D23" s="51">
        <v>136781</v>
      </c>
      <c r="E23" s="51">
        <v>175003</v>
      </c>
      <c r="F23" s="51">
        <v>36500</v>
      </c>
      <c r="G23" s="52">
        <v>504525</v>
      </c>
      <c r="I23" s="10"/>
      <c r="BA23" s="7"/>
    </row>
    <row r="24" spans="2:53">
      <c r="B24" s="40"/>
      <c r="C24" s="41"/>
      <c r="D24" s="41"/>
      <c r="E24" s="41"/>
      <c r="F24" s="41"/>
      <c r="G24" s="42"/>
      <c r="I24" s="10"/>
      <c r="BA24" s="10"/>
    </row>
    <row r="25" spans="2:53">
      <c r="B25" s="40" t="s">
        <v>27</v>
      </c>
      <c r="C25" s="41">
        <v>526053</v>
      </c>
      <c r="D25" s="41">
        <v>156803</v>
      </c>
      <c r="E25" s="41">
        <v>755689</v>
      </c>
      <c r="F25" s="41">
        <v>125070</v>
      </c>
      <c r="G25" s="42">
        <v>1563615</v>
      </c>
      <c r="I25" s="10"/>
      <c r="BA25" s="10"/>
    </row>
    <row r="26" spans="2:53">
      <c r="B26" s="40" t="s">
        <v>28</v>
      </c>
      <c r="C26" s="41">
        <v>439024</v>
      </c>
      <c r="D26" s="41">
        <v>467241</v>
      </c>
      <c r="E26" s="41">
        <v>516806</v>
      </c>
      <c r="F26" s="41">
        <v>57886</v>
      </c>
      <c r="G26" s="42">
        <v>1480957</v>
      </c>
      <c r="I26" s="10"/>
      <c r="BA26" s="10"/>
    </row>
    <row r="27" spans="2:53">
      <c r="B27" s="40" t="s">
        <v>29</v>
      </c>
      <c r="C27" s="41">
        <v>752171</v>
      </c>
      <c r="D27" s="41">
        <v>497547</v>
      </c>
      <c r="E27" s="41">
        <v>363806</v>
      </c>
      <c r="F27" s="41">
        <v>113929</v>
      </c>
      <c r="G27" s="42">
        <v>1727453</v>
      </c>
      <c r="I27" s="10"/>
      <c r="BA27" s="10"/>
    </row>
    <row r="28" spans="2:53" s="6" customFormat="1">
      <c r="B28" s="53" t="s">
        <v>80</v>
      </c>
      <c r="C28" s="51">
        <v>1717248</v>
      </c>
      <c r="D28" s="51">
        <v>1121591</v>
      </c>
      <c r="E28" s="51">
        <v>1636301</v>
      </c>
      <c r="F28" s="51">
        <v>296885</v>
      </c>
      <c r="G28" s="52">
        <v>4772025</v>
      </c>
      <c r="I28" s="10"/>
      <c r="BA28" s="7"/>
    </row>
    <row r="29" spans="2:53">
      <c r="B29" s="40"/>
      <c r="C29" s="41"/>
      <c r="D29" s="41"/>
      <c r="E29" s="41"/>
      <c r="F29" s="41"/>
      <c r="G29" s="42"/>
      <c r="I29" s="10"/>
      <c r="BA29" s="10"/>
    </row>
    <row r="30" spans="2:53">
      <c r="B30" s="40" t="s">
        <v>30</v>
      </c>
      <c r="C30" s="41">
        <v>134764</v>
      </c>
      <c r="D30" s="41">
        <v>33009</v>
      </c>
      <c r="E30" s="41">
        <v>472155</v>
      </c>
      <c r="F30" s="41">
        <v>132889</v>
      </c>
      <c r="G30" s="42">
        <v>772817</v>
      </c>
      <c r="I30" s="10"/>
      <c r="BA30" s="10"/>
    </row>
    <row r="31" spans="2:53">
      <c r="B31" s="40" t="s">
        <v>31</v>
      </c>
      <c r="C31" s="41">
        <v>103003</v>
      </c>
      <c r="D31" s="41">
        <v>43528</v>
      </c>
      <c r="E31" s="41">
        <v>390650</v>
      </c>
      <c r="F31" s="41">
        <v>53807</v>
      </c>
      <c r="G31" s="42">
        <v>590988</v>
      </c>
      <c r="I31" s="10"/>
      <c r="BA31" s="10"/>
    </row>
    <row r="32" spans="2:53">
      <c r="B32" s="40" t="s">
        <v>32</v>
      </c>
      <c r="C32" s="41">
        <v>371401</v>
      </c>
      <c r="D32" s="41">
        <v>127343</v>
      </c>
      <c r="E32" s="41">
        <v>652558</v>
      </c>
      <c r="F32" s="41">
        <v>63660</v>
      </c>
      <c r="G32" s="42">
        <v>1214962</v>
      </c>
      <c r="I32" s="10"/>
      <c r="BA32" s="10"/>
    </row>
    <row r="33" spans="2:53">
      <c r="B33" s="40" t="s">
        <v>33</v>
      </c>
      <c r="C33" s="41">
        <v>225844</v>
      </c>
      <c r="D33" s="41">
        <v>15405</v>
      </c>
      <c r="E33" s="41">
        <v>319873</v>
      </c>
      <c r="F33" s="41">
        <v>69164</v>
      </c>
      <c r="G33" s="42">
        <v>630286</v>
      </c>
      <c r="I33" s="10"/>
      <c r="BA33" s="10"/>
    </row>
    <row r="34" spans="2:53" s="6" customFormat="1">
      <c r="B34" s="53" t="s">
        <v>34</v>
      </c>
      <c r="C34" s="51">
        <v>835012</v>
      </c>
      <c r="D34" s="51">
        <v>219285</v>
      </c>
      <c r="E34" s="51">
        <v>1835236</v>
      </c>
      <c r="F34" s="51">
        <v>319520</v>
      </c>
      <c r="G34" s="52">
        <v>3209053</v>
      </c>
      <c r="I34" s="10"/>
      <c r="BA34" s="7"/>
    </row>
    <row r="35" spans="2:53">
      <c r="B35" s="40"/>
      <c r="C35" s="41"/>
      <c r="D35" s="41"/>
      <c r="E35" s="41"/>
      <c r="F35" s="41"/>
      <c r="G35" s="42"/>
      <c r="I35" s="10"/>
      <c r="BA35" s="10"/>
    </row>
    <row r="36" spans="2:53" s="6" customFormat="1">
      <c r="B36" s="53" t="s">
        <v>35</v>
      </c>
      <c r="C36" s="51">
        <v>146663</v>
      </c>
      <c r="D36" s="51">
        <v>19415</v>
      </c>
      <c r="E36" s="51">
        <v>236000</v>
      </c>
      <c r="F36" s="51">
        <v>97088</v>
      </c>
      <c r="G36" s="52">
        <v>499166</v>
      </c>
      <c r="I36" s="10"/>
      <c r="BA36" s="7"/>
    </row>
    <row r="37" spans="2:53">
      <c r="B37" s="40"/>
      <c r="C37" s="41"/>
      <c r="D37" s="41"/>
      <c r="E37" s="41"/>
      <c r="F37" s="41"/>
      <c r="G37" s="42"/>
      <c r="I37" s="10"/>
      <c r="BA37" s="10"/>
    </row>
    <row r="38" spans="2:53">
      <c r="B38" s="40" t="s">
        <v>81</v>
      </c>
      <c r="C38" s="41">
        <v>187214</v>
      </c>
      <c r="D38" s="41">
        <v>336158</v>
      </c>
      <c r="E38" s="41">
        <v>240332</v>
      </c>
      <c r="F38" s="41">
        <v>41288</v>
      </c>
      <c r="G38" s="42">
        <v>804992</v>
      </c>
      <c r="I38" s="10"/>
      <c r="BA38" s="10"/>
    </row>
    <row r="39" spans="2:53">
      <c r="B39" s="40" t="s">
        <v>36</v>
      </c>
      <c r="C39" s="41">
        <v>616100</v>
      </c>
      <c r="D39" s="41">
        <v>345245</v>
      </c>
      <c r="E39" s="41">
        <v>383517</v>
      </c>
      <c r="F39" s="41">
        <v>84241</v>
      </c>
      <c r="G39" s="42">
        <v>1429103</v>
      </c>
      <c r="I39" s="10"/>
      <c r="BA39" s="10"/>
    </row>
    <row r="40" spans="2:53">
      <c r="B40" s="40" t="s">
        <v>37</v>
      </c>
      <c r="C40" s="41">
        <v>309653</v>
      </c>
      <c r="D40" s="41">
        <v>323559</v>
      </c>
      <c r="E40" s="41">
        <v>765814</v>
      </c>
      <c r="F40" s="41">
        <v>159155</v>
      </c>
      <c r="G40" s="42">
        <v>1558181</v>
      </c>
      <c r="I40" s="10"/>
      <c r="BA40" s="10"/>
    </row>
    <row r="41" spans="2:53">
      <c r="B41" s="40" t="s">
        <v>38</v>
      </c>
      <c r="C41" s="41">
        <v>472584</v>
      </c>
      <c r="D41" s="41">
        <v>151872</v>
      </c>
      <c r="E41" s="41">
        <v>135543</v>
      </c>
      <c r="F41" s="41">
        <v>45252</v>
      </c>
      <c r="G41" s="42">
        <v>805251</v>
      </c>
      <c r="I41" s="10"/>
      <c r="BA41" s="10"/>
    </row>
    <row r="42" spans="2:53">
      <c r="B42" s="40" t="s">
        <v>39</v>
      </c>
      <c r="C42" s="41">
        <v>291154</v>
      </c>
      <c r="D42" s="41">
        <v>417641</v>
      </c>
      <c r="E42" s="41">
        <v>461658</v>
      </c>
      <c r="F42" s="41">
        <v>64542</v>
      </c>
      <c r="G42" s="42">
        <v>1234995</v>
      </c>
      <c r="I42" s="10"/>
      <c r="BA42" s="10"/>
    </row>
    <row r="43" spans="2:53">
      <c r="B43" s="40" t="s">
        <v>40</v>
      </c>
      <c r="C43" s="41">
        <v>267148</v>
      </c>
      <c r="D43" s="41">
        <v>194088</v>
      </c>
      <c r="E43" s="41">
        <v>184820</v>
      </c>
      <c r="F43" s="41">
        <v>46219</v>
      </c>
      <c r="G43" s="42">
        <v>692275</v>
      </c>
      <c r="I43" s="10"/>
      <c r="BA43" s="10"/>
    </row>
    <row r="44" spans="2:53">
      <c r="B44" s="40" t="s">
        <v>41</v>
      </c>
      <c r="C44" s="41">
        <v>347202</v>
      </c>
      <c r="D44" s="41">
        <v>197595</v>
      </c>
      <c r="E44" s="41">
        <v>440558</v>
      </c>
      <c r="F44" s="41">
        <v>45362</v>
      </c>
      <c r="G44" s="42">
        <v>1030717</v>
      </c>
      <c r="I44" s="10"/>
      <c r="BA44" s="10"/>
    </row>
    <row r="45" spans="2:53">
      <c r="B45" s="40" t="s">
        <v>42</v>
      </c>
      <c r="C45" s="41">
        <v>575389</v>
      </c>
      <c r="D45" s="41">
        <v>69885</v>
      </c>
      <c r="E45" s="41">
        <v>113177</v>
      </c>
      <c r="F45" s="41">
        <v>52598</v>
      </c>
      <c r="G45" s="42">
        <v>811049</v>
      </c>
      <c r="I45" s="10"/>
      <c r="BA45" s="10"/>
    </row>
    <row r="46" spans="2:53">
      <c r="B46" s="40" t="s">
        <v>43</v>
      </c>
      <c r="C46" s="41">
        <v>488200</v>
      </c>
      <c r="D46" s="41">
        <v>310397</v>
      </c>
      <c r="E46" s="41">
        <v>192233</v>
      </c>
      <c r="F46" s="41">
        <v>65296</v>
      </c>
      <c r="G46" s="42">
        <v>1056126</v>
      </c>
      <c r="I46" s="10"/>
      <c r="BA46" s="10"/>
    </row>
    <row r="47" spans="2:53" s="6" customFormat="1">
      <c r="B47" s="53" t="s">
        <v>82</v>
      </c>
      <c r="C47" s="51">
        <v>3554644</v>
      </c>
      <c r="D47" s="51">
        <v>2346440</v>
      </c>
      <c r="E47" s="51">
        <v>2917652</v>
      </c>
      <c r="F47" s="51">
        <v>603953</v>
      </c>
      <c r="G47" s="52">
        <v>9422689</v>
      </c>
      <c r="I47" s="10"/>
      <c r="BA47" s="7"/>
    </row>
    <row r="48" spans="2:53">
      <c r="B48" s="40"/>
      <c r="C48" s="41"/>
      <c r="D48" s="41"/>
      <c r="E48" s="41"/>
      <c r="F48" s="41"/>
      <c r="G48" s="42"/>
      <c r="I48" s="10"/>
      <c r="BA48" s="10"/>
    </row>
    <row r="49" spans="2:53" s="6" customFormat="1">
      <c r="B49" s="53" t="s">
        <v>44</v>
      </c>
      <c r="C49" s="51">
        <v>226792</v>
      </c>
      <c r="D49" s="51">
        <v>134140</v>
      </c>
      <c r="E49" s="51">
        <v>260253</v>
      </c>
      <c r="F49" s="51">
        <v>181584</v>
      </c>
      <c r="G49" s="52">
        <v>802769</v>
      </c>
      <c r="I49" s="10"/>
      <c r="BA49" s="7"/>
    </row>
    <row r="50" spans="2:53">
      <c r="B50" s="40"/>
      <c r="C50" s="41"/>
      <c r="D50" s="41"/>
      <c r="E50" s="41"/>
      <c r="F50" s="41"/>
      <c r="G50" s="42"/>
      <c r="I50" s="10"/>
      <c r="BA50" s="10"/>
    </row>
    <row r="51" spans="2:53">
      <c r="B51" s="40" t="s">
        <v>45</v>
      </c>
      <c r="C51" s="41">
        <v>711158</v>
      </c>
      <c r="D51" s="41">
        <v>61288</v>
      </c>
      <c r="E51" s="41">
        <v>657084</v>
      </c>
      <c r="F51" s="41">
        <v>63054</v>
      </c>
      <c r="G51" s="42">
        <v>1492584</v>
      </c>
      <c r="I51" s="10"/>
      <c r="BA51" s="10"/>
    </row>
    <row r="52" spans="2:53">
      <c r="B52" s="40" t="s">
        <v>46</v>
      </c>
      <c r="C52" s="41">
        <v>1116061</v>
      </c>
      <c r="D52" s="41">
        <v>320940</v>
      </c>
      <c r="E52" s="41">
        <v>459060</v>
      </c>
      <c r="F52" s="41">
        <v>85262</v>
      </c>
      <c r="G52" s="42">
        <v>1981323</v>
      </c>
      <c r="I52" s="10"/>
      <c r="BA52" s="10"/>
    </row>
    <row r="53" spans="2:53">
      <c r="B53" s="40" t="s">
        <v>47</v>
      </c>
      <c r="C53" s="41">
        <v>744841</v>
      </c>
      <c r="D53" s="41">
        <v>85185</v>
      </c>
      <c r="E53" s="41">
        <v>793336</v>
      </c>
      <c r="F53" s="41">
        <v>90751</v>
      </c>
      <c r="G53" s="42">
        <v>1714113</v>
      </c>
      <c r="I53" s="10"/>
      <c r="BA53" s="10"/>
    </row>
    <row r="54" spans="2:53">
      <c r="B54" s="40" t="s">
        <v>48</v>
      </c>
      <c r="C54" s="41">
        <v>337393</v>
      </c>
      <c r="D54" s="41">
        <v>316809</v>
      </c>
      <c r="E54" s="41">
        <v>507594</v>
      </c>
      <c r="F54" s="41">
        <v>59413</v>
      </c>
      <c r="G54" s="42">
        <v>1221209</v>
      </c>
      <c r="I54" s="10"/>
      <c r="BA54" s="10"/>
    </row>
    <row r="55" spans="2:53">
      <c r="B55" s="40" t="s">
        <v>49</v>
      </c>
      <c r="C55" s="41">
        <v>843262</v>
      </c>
      <c r="D55" s="41">
        <v>112557</v>
      </c>
      <c r="E55" s="41">
        <v>465957</v>
      </c>
      <c r="F55" s="41">
        <v>115193</v>
      </c>
      <c r="G55" s="42">
        <v>1536969</v>
      </c>
      <c r="I55" s="10"/>
      <c r="BA55" s="10"/>
    </row>
    <row r="56" spans="2:53" s="6" customFormat="1">
      <c r="B56" s="53" t="s">
        <v>50</v>
      </c>
      <c r="C56" s="51">
        <v>3752715</v>
      </c>
      <c r="D56" s="51">
        <v>896779</v>
      </c>
      <c r="E56" s="51">
        <v>2883031</v>
      </c>
      <c r="F56" s="51">
        <v>413673</v>
      </c>
      <c r="G56" s="52">
        <v>7946198</v>
      </c>
      <c r="I56" s="10"/>
      <c r="BA56" s="7"/>
    </row>
    <row r="57" spans="2:53">
      <c r="B57" s="40"/>
      <c r="C57" s="41"/>
      <c r="D57" s="41"/>
      <c r="E57" s="41"/>
      <c r="F57" s="41"/>
      <c r="G57" s="42"/>
      <c r="I57" s="10"/>
      <c r="BA57" s="10"/>
    </row>
    <row r="58" spans="2:53">
      <c r="B58" s="40" t="s">
        <v>51</v>
      </c>
      <c r="C58" s="41">
        <v>174480</v>
      </c>
      <c r="D58" s="41">
        <v>66285</v>
      </c>
      <c r="E58" s="41">
        <v>227204</v>
      </c>
      <c r="F58" s="41">
        <v>113684</v>
      </c>
      <c r="G58" s="42">
        <v>581653</v>
      </c>
      <c r="I58" s="10"/>
      <c r="BA58" s="10"/>
    </row>
    <row r="59" spans="2:53">
      <c r="B59" s="40" t="s">
        <v>52</v>
      </c>
      <c r="C59" s="41">
        <v>144006</v>
      </c>
      <c r="D59" s="41">
        <v>71454</v>
      </c>
      <c r="E59" s="41">
        <v>379749</v>
      </c>
      <c r="F59" s="41">
        <v>67978</v>
      </c>
      <c r="G59" s="42">
        <v>663187</v>
      </c>
      <c r="I59" s="10"/>
      <c r="BA59" s="10"/>
    </row>
    <row r="60" spans="2:53">
      <c r="B60" s="40" t="s">
        <v>53</v>
      </c>
      <c r="C60" s="41">
        <v>341899</v>
      </c>
      <c r="D60" s="41">
        <v>23014</v>
      </c>
      <c r="E60" s="41">
        <v>575688</v>
      </c>
      <c r="F60" s="41">
        <v>140008</v>
      </c>
      <c r="G60" s="42">
        <v>1080609</v>
      </c>
      <c r="I60" s="10"/>
      <c r="BA60" s="10"/>
    </row>
    <row r="61" spans="2:53" s="6" customFormat="1">
      <c r="B61" s="53" t="s">
        <v>54</v>
      </c>
      <c r="C61" s="51">
        <v>660385</v>
      </c>
      <c r="D61" s="51">
        <v>160753</v>
      </c>
      <c r="E61" s="51">
        <v>1182641</v>
      </c>
      <c r="F61" s="51">
        <v>321670</v>
      </c>
      <c r="G61" s="52">
        <v>2325449</v>
      </c>
      <c r="I61" s="10"/>
      <c r="BA61" s="7"/>
    </row>
    <row r="62" spans="2:53">
      <c r="B62" s="40"/>
      <c r="C62" s="41"/>
      <c r="D62" s="41"/>
      <c r="E62" s="41"/>
      <c r="F62" s="41"/>
      <c r="G62" s="42"/>
      <c r="I62" s="10"/>
      <c r="BA62" s="10"/>
    </row>
    <row r="63" spans="2:53" s="6" customFormat="1">
      <c r="B63" s="53" t="s">
        <v>55</v>
      </c>
      <c r="C63" s="51">
        <v>400036</v>
      </c>
      <c r="D63" s="51">
        <v>202053</v>
      </c>
      <c r="E63" s="51">
        <v>405968</v>
      </c>
      <c r="F63" s="51">
        <v>123334</v>
      </c>
      <c r="G63" s="52">
        <v>1131391</v>
      </c>
      <c r="I63" s="10"/>
      <c r="BA63" s="7"/>
    </row>
    <row r="64" spans="2:53">
      <c r="B64" s="40"/>
      <c r="C64" s="41"/>
      <c r="D64" s="41"/>
      <c r="E64" s="41"/>
      <c r="F64" s="41"/>
      <c r="G64" s="42"/>
      <c r="I64" s="10"/>
      <c r="BA64" s="10"/>
    </row>
    <row r="65" spans="2:53">
      <c r="B65" s="40" t="s">
        <v>56</v>
      </c>
      <c r="C65" s="41">
        <v>824119</v>
      </c>
      <c r="D65" s="41">
        <v>513055</v>
      </c>
      <c r="E65" s="41">
        <v>665080</v>
      </c>
      <c r="F65" s="41">
        <v>174374</v>
      </c>
      <c r="G65" s="42">
        <v>2176628</v>
      </c>
      <c r="I65" s="10"/>
      <c r="BA65" s="10"/>
    </row>
    <row r="66" spans="2:53">
      <c r="B66" s="40" t="s">
        <v>57</v>
      </c>
      <c r="C66" s="41">
        <v>250150</v>
      </c>
      <c r="D66" s="41">
        <v>651983</v>
      </c>
      <c r="E66" s="41">
        <v>953560</v>
      </c>
      <c r="F66" s="41">
        <v>131129</v>
      </c>
      <c r="G66" s="42">
        <v>1986822</v>
      </c>
      <c r="I66" s="10"/>
      <c r="BA66" s="10"/>
    </row>
    <row r="67" spans="2:53" s="6" customFormat="1">
      <c r="B67" s="53" t="s">
        <v>58</v>
      </c>
      <c r="C67" s="51">
        <v>1074269</v>
      </c>
      <c r="D67" s="51">
        <v>1165038</v>
      </c>
      <c r="E67" s="51">
        <v>1618640</v>
      </c>
      <c r="F67" s="51">
        <v>305503</v>
      </c>
      <c r="G67" s="52">
        <v>4163450</v>
      </c>
      <c r="I67" s="10"/>
      <c r="BA67" s="7"/>
    </row>
    <row r="68" spans="2:53">
      <c r="B68" s="40"/>
      <c r="C68" s="41"/>
      <c r="D68" s="41"/>
      <c r="E68" s="41"/>
      <c r="F68" s="41"/>
      <c r="G68" s="42"/>
      <c r="I68" s="10"/>
      <c r="BA68" s="10"/>
    </row>
    <row r="69" spans="2:53">
      <c r="B69" s="40" t="s">
        <v>59</v>
      </c>
      <c r="C69" s="41">
        <v>190659</v>
      </c>
      <c r="D69" s="41">
        <v>370859</v>
      </c>
      <c r="E69" s="41">
        <v>243510</v>
      </c>
      <c r="F69" s="41">
        <v>72387</v>
      </c>
      <c r="G69" s="42">
        <v>877415</v>
      </c>
      <c r="I69" s="10"/>
      <c r="BA69" s="10"/>
    </row>
    <row r="70" spans="2:53">
      <c r="B70" s="40" t="s">
        <v>60</v>
      </c>
      <c r="C70" s="41">
        <v>290539</v>
      </c>
      <c r="D70" s="41">
        <v>105289</v>
      </c>
      <c r="E70" s="41">
        <v>250540</v>
      </c>
      <c r="F70" s="41">
        <v>97220</v>
      </c>
      <c r="G70" s="42">
        <v>743588</v>
      </c>
      <c r="I70" s="10"/>
      <c r="BA70" s="10"/>
    </row>
    <row r="71" spans="2:53">
      <c r="B71" s="40" t="s">
        <v>61</v>
      </c>
      <c r="C71" s="41">
        <v>706690</v>
      </c>
      <c r="D71" s="41">
        <v>145066</v>
      </c>
      <c r="E71" s="41">
        <v>433828</v>
      </c>
      <c r="F71" s="41">
        <v>91547</v>
      </c>
      <c r="G71" s="42">
        <v>1377131</v>
      </c>
      <c r="I71" s="10"/>
      <c r="BA71" s="10"/>
    </row>
    <row r="72" spans="2:53">
      <c r="B72" s="40" t="s">
        <v>62</v>
      </c>
      <c r="C72" s="41">
        <v>529284</v>
      </c>
      <c r="D72" s="41">
        <v>280754</v>
      </c>
      <c r="E72" s="41">
        <v>377312</v>
      </c>
      <c r="F72" s="41">
        <v>77348</v>
      </c>
      <c r="G72" s="42">
        <v>1264698</v>
      </c>
      <c r="I72" s="10"/>
      <c r="BA72" s="10"/>
    </row>
    <row r="73" spans="2:53">
      <c r="B73" s="40" t="s">
        <v>63</v>
      </c>
      <c r="C73" s="41">
        <v>151421</v>
      </c>
      <c r="D73" s="41">
        <v>134733</v>
      </c>
      <c r="E73" s="41">
        <v>631774</v>
      </c>
      <c r="F73" s="41">
        <v>94873</v>
      </c>
      <c r="G73" s="42">
        <v>1012801</v>
      </c>
      <c r="I73" s="10"/>
      <c r="BA73" s="10"/>
    </row>
    <row r="74" spans="2:53">
      <c r="B74" s="40" t="s">
        <v>64</v>
      </c>
      <c r="C74" s="41">
        <v>652265</v>
      </c>
      <c r="D74" s="41">
        <v>135461</v>
      </c>
      <c r="E74" s="41">
        <v>487386</v>
      </c>
      <c r="F74" s="41">
        <v>74497</v>
      </c>
      <c r="G74" s="42">
        <v>1349609</v>
      </c>
      <c r="I74" s="10"/>
      <c r="BA74" s="10"/>
    </row>
    <row r="75" spans="2:53">
      <c r="B75" s="40" t="s">
        <v>65</v>
      </c>
      <c r="C75" s="41">
        <v>276394</v>
      </c>
      <c r="D75" s="41">
        <v>119932</v>
      </c>
      <c r="E75" s="41">
        <v>242674</v>
      </c>
      <c r="F75" s="41">
        <v>91846</v>
      </c>
      <c r="G75" s="42">
        <v>730846</v>
      </c>
      <c r="I75" s="10"/>
      <c r="BA75" s="10"/>
    </row>
    <row r="76" spans="2:53">
      <c r="B76" s="40" t="s">
        <v>66</v>
      </c>
      <c r="C76" s="41">
        <v>830094</v>
      </c>
      <c r="D76" s="41">
        <v>126079</v>
      </c>
      <c r="E76" s="41">
        <v>307809</v>
      </c>
      <c r="F76" s="41">
        <v>139627</v>
      </c>
      <c r="G76" s="42">
        <v>1403609</v>
      </c>
      <c r="I76" s="10"/>
      <c r="BA76" s="10"/>
    </row>
    <row r="77" spans="2:53" s="6" customFormat="1">
      <c r="B77" s="53" t="s">
        <v>83</v>
      </c>
      <c r="C77" s="51">
        <v>3627346</v>
      </c>
      <c r="D77" s="51">
        <v>1418173</v>
      </c>
      <c r="E77" s="51">
        <v>2974833</v>
      </c>
      <c r="F77" s="51">
        <v>739345</v>
      </c>
      <c r="G77" s="52">
        <v>8759697</v>
      </c>
      <c r="I77" s="10"/>
      <c r="BA77" s="7"/>
    </row>
    <row r="78" spans="2:53">
      <c r="B78" s="40"/>
      <c r="C78" s="41"/>
      <c r="D78" s="41"/>
      <c r="E78" s="41"/>
      <c r="F78" s="41"/>
      <c r="G78" s="42"/>
      <c r="I78" s="10"/>
      <c r="BA78" s="10"/>
    </row>
    <row r="79" spans="2:53">
      <c r="B79" s="40" t="s">
        <v>67</v>
      </c>
      <c r="C79" s="41">
        <v>16190</v>
      </c>
      <c r="D79" s="46">
        <v>122203</v>
      </c>
      <c r="E79" s="41">
        <v>18290</v>
      </c>
      <c r="F79" s="41">
        <v>249895</v>
      </c>
      <c r="G79" s="42">
        <v>406578</v>
      </c>
      <c r="I79" s="10"/>
      <c r="BA79" s="10"/>
    </row>
    <row r="80" spans="2:53">
      <c r="B80" s="40" t="s">
        <v>68</v>
      </c>
      <c r="C80" s="41">
        <v>39910</v>
      </c>
      <c r="D80" s="41">
        <v>105887</v>
      </c>
      <c r="E80" s="41">
        <v>133642</v>
      </c>
      <c r="F80" s="41">
        <v>58678</v>
      </c>
      <c r="G80" s="42">
        <v>338117</v>
      </c>
      <c r="I80" s="10"/>
      <c r="BA80" s="10"/>
    </row>
    <row r="81" spans="2:53" s="6" customFormat="1">
      <c r="B81" s="53" t="s">
        <v>69</v>
      </c>
      <c r="C81" s="51">
        <v>56100</v>
      </c>
      <c r="D81" s="51">
        <v>228090</v>
      </c>
      <c r="E81" s="51">
        <v>151932</v>
      </c>
      <c r="F81" s="51">
        <v>308573</v>
      </c>
      <c r="G81" s="52">
        <v>744695</v>
      </c>
      <c r="I81" s="10"/>
      <c r="BA81" s="7"/>
    </row>
    <row r="82" spans="2:53" s="6" customFormat="1">
      <c r="B82" s="45"/>
      <c r="C82" s="43"/>
      <c r="D82" s="43"/>
      <c r="E82" s="43"/>
      <c r="F82" s="43"/>
      <c r="G82" s="44"/>
      <c r="I82" s="10"/>
      <c r="BA82" s="7"/>
    </row>
    <row r="83" spans="2:53" ht="13.5" thickBot="1">
      <c r="B83" s="55" t="s">
        <v>70</v>
      </c>
      <c r="C83" s="56">
        <v>17033007</v>
      </c>
      <c r="D83" s="56">
        <v>9232689</v>
      </c>
      <c r="E83" s="56">
        <v>20032381</v>
      </c>
      <c r="F83" s="56">
        <v>4295468</v>
      </c>
      <c r="G83" s="57">
        <v>50593545</v>
      </c>
      <c r="I83" s="10"/>
      <c r="BA83" s="10"/>
    </row>
    <row r="84" spans="2:53">
      <c r="B84" s="170" t="s">
        <v>103</v>
      </c>
      <c r="C84" s="170"/>
      <c r="D84" s="170"/>
      <c r="E84" s="170"/>
      <c r="F84" s="170"/>
      <c r="G84" s="170"/>
    </row>
    <row r="85" spans="2:53">
      <c r="B85" s="170" t="s">
        <v>111</v>
      </c>
      <c r="C85" s="170"/>
      <c r="D85" s="170"/>
      <c r="E85" s="170"/>
      <c r="F85" s="170"/>
      <c r="G85" s="170"/>
    </row>
    <row r="86" spans="2:53">
      <c r="B86" s="170" t="s">
        <v>104</v>
      </c>
      <c r="C86" s="170"/>
      <c r="D86" s="170"/>
      <c r="E86" s="170"/>
      <c r="F86" s="170"/>
      <c r="G86" s="170"/>
    </row>
    <row r="87" spans="2:53">
      <c r="B87" s="91"/>
      <c r="C87" s="91"/>
      <c r="D87" s="91"/>
      <c r="E87" s="91"/>
      <c r="F87" s="91"/>
      <c r="G87" s="139"/>
    </row>
    <row r="88" spans="2:53">
      <c r="C88" s="138" t="s">
        <v>124</v>
      </c>
      <c r="G88" s="10"/>
    </row>
    <row r="89" spans="2:53">
      <c r="C89" s="10"/>
      <c r="D89" s="10"/>
      <c r="E89" s="10"/>
      <c r="F89" s="10"/>
      <c r="G89" s="10"/>
    </row>
    <row r="91" spans="2:53">
      <c r="D91" s="10"/>
    </row>
    <row r="92" spans="2:53">
      <c r="G92" s="10"/>
    </row>
    <row r="94" spans="2:53">
      <c r="G94" s="10"/>
    </row>
  </sheetData>
  <mergeCells count="6">
    <mergeCell ref="B85:G85"/>
    <mergeCell ref="B86:G86"/>
    <mergeCell ref="B1:G1"/>
    <mergeCell ref="B3:G3"/>
    <mergeCell ref="B4:G4"/>
    <mergeCell ref="B84:G84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S90"/>
  <sheetViews>
    <sheetView showGridLines="0" view="pageBreakPreview" zoomScale="75" zoomScaleNormal="75" zoomScaleSheetLayoutView="75" workbookViewId="0">
      <selection activeCell="B3" sqref="B3:N3"/>
    </sheetView>
  </sheetViews>
  <sheetFormatPr baseColWidth="10" defaultRowHeight="12.75"/>
  <cols>
    <col min="1" max="1" width="11.42578125" style="5"/>
    <col min="2" max="2" width="38.7109375" style="5" customWidth="1"/>
    <col min="3" max="4" width="14.28515625" style="5" customWidth="1"/>
    <col min="5" max="6" width="14.28515625" style="13" customWidth="1"/>
    <col min="7" max="11" width="14.28515625" style="5" customWidth="1"/>
    <col min="12" max="12" width="15.140625" style="5" bestFit="1" customWidth="1"/>
    <col min="13" max="13" width="14.28515625" style="5" customWidth="1"/>
    <col min="14" max="14" width="15.85546875" style="5" customWidth="1"/>
    <col min="15" max="16384" width="11.42578125" style="5"/>
  </cols>
  <sheetData>
    <row r="1" spans="2:18" ht="18">
      <c r="B1" s="179" t="s">
        <v>76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3" spans="2:18" ht="26.25" customHeight="1">
      <c r="B3" s="180" t="s">
        <v>127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2:18" ht="13.5" thickBot="1">
      <c r="B4" s="181"/>
      <c r="C4" s="181"/>
      <c r="D4" s="181"/>
      <c r="E4" s="181"/>
      <c r="F4" s="181"/>
      <c r="G4" s="181"/>
      <c r="H4" s="181"/>
      <c r="I4" s="181"/>
      <c r="J4" s="181"/>
    </row>
    <row r="5" spans="2:18" s="130" customFormat="1" ht="27" customHeight="1">
      <c r="B5" s="182" t="s">
        <v>84</v>
      </c>
      <c r="C5" s="174" t="s">
        <v>10</v>
      </c>
      <c r="D5" s="175"/>
      <c r="E5" s="185"/>
      <c r="F5" s="187" t="s">
        <v>11</v>
      </c>
      <c r="G5" s="188"/>
      <c r="H5" s="189"/>
      <c r="I5" s="174" t="s">
        <v>12</v>
      </c>
      <c r="J5" s="175"/>
      <c r="K5" s="175"/>
      <c r="L5" s="174" t="s">
        <v>71</v>
      </c>
      <c r="M5" s="175"/>
      <c r="N5" s="175"/>
    </row>
    <row r="6" spans="2:18" s="130" customFormat="1" ht="27" customHeight="1">
      <c r="B6" s="183"/>
      <c r="C6" s="176"/>
      <c r="D6" s="177"/>
      <c r="E6" s="186"/>
      <c r="F6" s="190"/>
      <c r="G6" s="191"/>
      <c r="H6" s="192"/>
      <c r="I6" s="176"/>
      <c r="J6" s="177"/>
      <c r="K6" s="177"/>
      <c r="L6" s="176"/>
      <c r="M6" s="177"/>
      <c r="N6" s="178"/>
    </row>
    <row r="7" spans="2:18" s="130" customFormat="1" ht="27" customHeight="1" thickBot="1">
      <c r="B7" s="184"/>
      <c r="C7" s="131" t="s">
        <v>2</v>
      </c>
      <c r="D7" s="131" t="s">
        <v>3</v>
      </c>
      <c r="E7" s="126" t="s">
        <v>1</v>
      </c>
      <c r="F7" s="132" t="s">
        <v>2</v>
      </c>
      <c r="G7" s="132" t="s">
        <v>3</v>
      </c>
      <c r="H7" s="133" t="s">
        <v>1</v>
      </c>
      <c r="I7" s="131" t="s">
        <v>2</v>
      </c>
      <c r="J7" s="131" t="s">
        <v>3</v>
      </c>
      <c r="K7" s="134" t="s">
        <v>1</v>
      </c>
      <c r="L7" s="131" t="s">
        <v>2</v>
      </c>
      <c r="M7" s="131" t="s">
        <v>3</v>
      </c>
      <c r="N7" s="135" t="s">
        <v>1</v>
      </c>
    </row>
    <row r="8" spans="2:18" ht="22.5" customHeight="1">
      <c r="B8" s="33" t="s">
        <v>16</v>
      </c>
      <c r="C8" s="92">
        <v>114952</v>
      </c>
      <c r="D8" s="93">
        <v>3886</v>
      </c>
      <c r="E8" s="93">
        <v>118838</v>
      </c>
      <c r="F8" s="93">
        <v>7311</v>
      </c>
      <c r="G8" s="93">
        <v>0</v>
      </c>
      <c r="H8" s="94">
        <v>7311</v>
      </c>
      <c r="I8" s="95">
        <v>9100</v>
      </c>
      <c r="J8" s="96">
        <v>976</v>
      </c>
      <c r="K8" s="97">
        <v>10076</v>
      </c>
      <c r="L8" s="97">
        <v>131363</v>
      </c>
      <c r="M8" s="97">
        <v>4862</v>
      </c>
      <c r="N8" s="98">
        <v>136225</v>
      </c>
      <c r="O8" s="13"/>
      <c r="P8" s="13"/>
      <c r="Q8" s="13"/>
      <c r="R8" s="13"/>
    </row>
    <row r="9" spans="2:18">
      <c r="B9" s="40" t="s">
        <v>17</v>
      </c>
      <c r="C9" s="58">
        <v>116033</v>
      </c>
      <c r="D9" s="99">
        <v>3540</v>
      </c>
      <c r="E9" s="99">
        <v>119573</v>
      </c>
      <c r="F9" s="99">
        <v>5462</v>
      </c>
      <c r="G9" s="99">
        <v>0</v>
      </c>
      <c r="H9" s="100">
        <v>5462</v>
      </c>
      <c r="I9" s="101">
        <v>11678</v>
      </c>
      <c r="J9" s="102">
        <v>583</v>
      </c>
      <c r="K9" s="103">
        <v>12261</v>
      </c>
      <c r="L9" s="103">
        <v>133173</v>
      </c>
      <c r="M9" s="103">
        <v>4123</v>
      </c>
      <c r="N9" s="104">
        <v>137296</v>
      </c>
      <c r="O9" s="13"/>
      <c r="P9" s="13"/>
      <c r="Q9" s="13"/>
      <c r="R9" s="13"/>
    </row>
    <row r="10" spans="2:18">
      <c r="B10" s="40" t="s">
        <v>18</v>
      </c>
      <c r="C10" s="58">
        <v>22381</v>
      </c>
      <c r="D10" s="99">
        <v>5686</v>
      </c>
      <c r="E10" s="99">
        <v>28067</v>
      </c>
      <c r="F10" s="99">
        <v>6044</v>
      </c>
      <c r="G10" s="99">
        <v>0</v>
      </c>
      <c r="H10" s="99">
        <v>6044</v>
      </c>
      <c r="I10" s="103">
        <v>22709</v>
      </c>
      <c r="J10" s="104">
        <v>1029</v>
      </c>
      <c r="K10" s="103">
        <v>23738</v>
      </c>
      <c r="L10" s="103">
        <v>51134</v>
      </c>
      <c r="M10" s="103">
        <v>6715</v>
      </c>
      <c r="N10" s="104">
        <v>57849</v>
      </c>
      <c r="O10" s="13"/>
      <c r="P10" s="13"/>
      <c r="Q10" s="13"/>
      <c r="R10" s="13"/>
    </row>
    <row r="11" spans="2:18">
      <c r="B11" s="40" t="s">
        <v>19</v>
      </c>
      <c r="C11" s="58">
        <v>28779</v>
      </c>
      <c r="D11" s="99">
        <v>2965</v>
      </c>
      <c r="E11" s="99">
        <v>31744</v>
      </c>
      <c r="F11" s="99">
        <v>3351</v>
      </c>
      <c r="G11" s="99">
        <v>0</v>
      </c>
      <c r="H11" s="99">
        <v>3351</v>
      </c>
      <c r="I11" s="103">
        <v>14804</v>
      </c>
      <c r="J11" s="104">
        <v>457</v>
      </c>
      <c r="K11" s="103">
        <v>15261</v>
      </c>
      <c r="L11" s="103">
        <v>46934</v>
      </c>
      <c r="M11" s="103">
        <v>3422</v>
      </c>
      <c r="N11" s="104">
        <v>50356</v>
      </c>
      <c r="O11" s="13"/>
      <c r="P11" s="13"/>
      <c r="Q11" s="13"/>
      <c r="R11" s="13"/>
    </row>
    <row r="12" spans="2:18" s="6" customFormat="1">
      <c r="B12" s="53" t="s">
        <v>20</v>
      </c>
      <c r="C12" s="59">
        <v>282145</v>
      </c>
      <c r="D12" s="59">
        <v>16077</v>
      </c>
      <c r="E12" s="59">
        <v>298222</v>
      </c>
      <c r="F12" s="105">
        <v>22168</v>
      </c>
      <c r="G12" s="59">
        <v>0</v>
      </c>
      <c r="H12" s="59">
        <v>22168</v>
      </c>
      <c r="I12" s="105">
        <v>58291</v>
      </c>
      <c r="J12" s="106">
        <v>3045</v>
      </c>
      <c r="K12" s="105">
        <v>61336</v>
      </c>
      <c r="L12" s="105">
        <v>362604</v>
      </c>
      <c r="M12" s="105">
        <v>19122</v>
      </c>
      <c r="N12" s="106">
        <v>381726</v>
      </c>
      <c r="O12" s="13"/>
      <c r="P12" s="13"/>
      <c r="Q12" s="13"/>
      <c r="R12" s="13"/>
    </row>
    <row r="13" spans="2:18" s="6" customFormat="1">
      <c r="B13" s="45"/>
      <c r="C13" s="107"/>
      <c r="D13" s="107"/>
      <c r="E13" s="107"/>
      <c r="F13" s="58"/>
      <c r="G13" s="107"/>
      <c r="H13" s="107"/>
      <c r="I13" s="108"/>
      <c r="J13" s="109"/>
      <c r="K13" s="103"/>
      <c r="L13" s="103"/>
      <c r="M13" s="108"/>
      <c r="N13" s="109"/>
      <c r="O13" s="13"/>
      <c r="P13" s="13"/>
      <c r="Q13" s="13"/>
      <c r="R13" s="13"/>
    </row>
    <row r="14" spans="2:18" s="6" customFormat="1">
      <c r="B14" s="53" t="s">
        <v>21</v>
      </c>
      <c r="C14" s="59">
        <v>16628</v>
      </c>
      <c r="D14" s="59">
        <v>473</v>
      </c>
      <c r="E14" s="59">
        <v>17101</v>
      </c>
      <c r="F14" s="105">
        <v>0</v>
      </c>
      <c r="G14" s="59">
        <v>0</v>
      </c>
      <c r="H14" s="59">
        <v>0</v>
      </c>
      <c r="I14" s="105">
        <v>1244</v>
      </c>
      <c r="J14" s="106">
        <v>400</v>
      </c>
      <c r="K14" s="105">
        <v>1644</v>
      </c>
      <c r="L14" s="105">
        <v>17872</v>
      </c>
      <c r="M14" s="105">
        <v>873</v>
      </c>
      <c r="N14" s="106">
        <v>18745</v>
      </c>
      <c r="O14" s="13"/>
      <c r="P14" s="13"/>
      <c r="Q14" s="13"/>
      <c r="R14" s="13"/>
    </row>
    <row r="15" spans="2:18" s="6" customFormat="1">
      <c r="B15" s="45"/>
      <c r="C15" s="108"/>
      <c r="D15" s="108"/>
      <c r="E15" s="108"/>
      <c r="F15" s="58"/>
      <c r="G15" s="108"/>
      <c r="H15" s="108"/>
      <c r="I15" s="108"/>
      <c r="J15" s="109"/>
      <c r="K15" s="103"/>
      <c r="L15" s="103"/>
      <c r="M15" s="108"/>
      <c r="N15" s="109"/>
      <c r="O15" s="13"/>
      <c r="P15" s="13"/>
      <c r="Q15" s="13"/>
      <c r="R15" s="13"/>
    </row>
    <row r="16" spans="2:18" s="6" customFormat="1">
      <c r="B16" s="53" t="s">
        <v>22</v>
      </c>
      <c r="C16" s="59">
        <v>7344</v>
      </c>
      <c r="D16" s="59">
        <v>0</v>
      </c>
      <c r="E16" s="59">
        <v>7344</v>
      </c>
      <c r="F16" s="105">
        <v>268</v>
      </c>
      <c r="G16" s="59">
        <v>0</v>
      </c>
      <c r="H16" s="59">
        <v>268</v>
      </c>
      <c r="I16" s="105">
        <v>262</v>
      </c>
      <c r="J16" s="59">
        <v>0</v>
      </c>
      <c r="K16" s="105">
        <v>262</v>
      </c>
      <c r="L16" s="105">
        <v>7874</v>
      </c>
      <c r="M16" s="59">
        <v>0</v>
      </c>
      <c r="N16" s="106">
        <v>7874</v>
      </c>
      <c r="O16" s="13"/>
      <c r="P16" s="13"/>
      <c r="Q16" s="13"/>
      <c r="R16" s="13"/>
    </row>
    <row r="17" spans="2:18" s="6" customFormat="1">
      <c r="B17" s="45"/>
      <c r="C17" s="107"/>
      <c r="D17" s="107"/>
      <c r="E17" s="107"/>
      <c r="F17" s="58"/>
      <c r="G17" s="107"/>
      <c r="H17" s="107"/>
      <c r="I17" s="108"/>
      <c r="J17" s="109"/>
      <c r="K17" s="103"/>
      <c r="L17" s="103"/>
      <c r="M17" s="108"/>
      <c r="N17" s="109"/>
      <c r="O17" s="13"/>
      <c r="P17" s="13"/>
      <c r="Q17" s="13"/>
      <c r="R17" s="13"/>
    </row>
    <row r="18" spans="2:18">
      <c r="B18" s="40" t="s">
        <v>78</v>
      </c>
      <c r="C18" s="99">
        <v>52157</v>
      </c>
      <c r="D18" s="99">
        <v>4616</v>
      </c>
      <c r="E18" s="99">
        <v>56773</v>
      </c>
      <c r="F18" s="58">
        <v>3410</v>
      </c>
      <c r="G18" s="99">
        <v>0</v>
      </c>
      <c r="H18" s="99">
        <v>3410</v>
      </c>
      <c r="I18" s="103">
        <v>12585</v>
      </c>
      <c r="J18" s="104">
        <v>1356</v>
      </c>
      <c r="K18" s="103">
        <v>13941</v>
      </c>
      <c r="L18" s="103">
        <v>68152</v>
      </c>
      <c r="M18" s="103">
        <v>5972</v>
      </c>
      <c r="N18" s="104">
        <v>74124</v>
      </c>
      <c r="O18" s="13"/>
      <c r="P18" s="13"/>
      <c r="Q18" s="13"/>
      <c r="R18" s="13"/>
    </row>
    <row r="19" spans="2:18">
      <c r="B19" s="40" t="s">
        <v>23</v>
      </c>
      <c r="C19" s="99">
        <v>1351</v>
      </c>
      <c r="D19" s="99">
        <v>305</v>
      </c>
      <c r="E19" s="100">
        <v>1656</v>
      </c>
      <c r="F19" s="58">
        <v>0</v>
      </c>
      <c r="G19" s="99">
        <v>0</v>
      </c>
      <c r="H19" s="99">
        <v>0</v>
      </c>
      <c r="I19" s="103">
        <v>1924</v>
      </c>
      <c r="J19" s="104">
        <v>55</v>
      </c>
      <c r="K19" s="103">
        <v>1979</v>
      </c>
      <c r="L19" s="103">
        <v>3275</v>
      </c>
      <c r="M19" s="103">
        <v>360</v>
      </c>
      <c r="N19" s="104">
        <v>3635</v>
      </c>
      <c r="O19" s="13"/>
      <c r="P19" s="13"/>
      <c r="Q19" s="13"/>
      <c r="R19" s="13"/>
    </row>
    <row r="20" spans="2:18">
      <c r="B20" s="40" t="s">
        <v>24</v>
      </c>
      <c r="C20" s="99">
        <v>1926</v>
      </c>
      <c r="D20" s="99">
        <v>645</v>
      </c>
      <c r="E20" s="99">
        <v>2571</v>
      </c>
      <c r="F20" s="58">
        <v>0</v>
      </c>
      <c r="G20" s="99">
        <v>0</v>
      </c>
      <c r="H20" s="99">
        <v>0</v>
      </c>
      <c r="I20" s="103">
        <v>990</v>
      </c>
      <c r="J20" s="104">
        <v>99</v>
      </c>
      <c r="K20" s="103">
        <v>1089</v>
      </c>
      <c r="L20" s="103">
        <v>2916</v>
      </c>
      <c r="M20" s="103">
        <v>744</v>
      </c>
      <c r="N20" s="104">
        <v>3660</v>
      </c>
      <c r="O20" s="13"/>
      <c r="P20" s="13"/>
      <c r="Q20" s="13"/>
      <c r="R20" s="13"/>
    </row>
    <row r="21" spans="2:18" s="6" customFormat="1">
      <c r="B21" s="53" t="s">
        <v>79</v>
      </c>
      <c r="C21" s="59">
        <v>55434</v>
      </c>
      <c r="D21" s="59">
        <v>5566</v>
      </c>
      <c r="E21" s="59">
        <v>61000</v>
      </c>
      <c r="F21" s="105">
        <v>3410</v>
      </c>
      <c r="G21" s="59">
        <v>0</v>
      </c>
      <c r="H21" s="59">
        <v>3410</v>
      </c>
      <c r="I21" s="105">
        <v>15499</v>
      </c>
      <c r="J21" s="106">
        <v>1510</v>
      </c>
      <c r="K21" s="105">
        <v>17009</v>
      </c>
      <c r="L21" s="105">
        <v>74343</v>
      </c>
      <c r="M21" s="105">
        <v>7076</v>
      </c>
      <c r="N21" s="106">
        <v>81419</v>
      </c>
      <c r="O21" s="13"/>
      <c r="P21" s="13"/>
      <c r="Q21" s="13"/>
      <c r="R21" s="13"/>
    </row>
    <row r="22" spans="2:18" s="6" customFormat="1">
      <c r="B22" s="45"/>
      <c r="C22" s="107"/>
      <c r="D22" s="107"/>
      <c r="E22" s="107"/>
      <c r="F22" s="110"/>
      <c r="G22" s="107"/>
      <c r="H22" s="107"/>
      <c r="I22" s="108"/>
      <c r="J22" s="109"/>
      <c r="K22" s="103"/>
      <c r="L22" s="103"/>
      <c r="M22" s="108"/>
      <c r="N22" s="109"/>
      <c r="O22" s="13"/>
      <c r="P22" s="13"/>
      <c r="Q22" s="13"/>
      <c r="R22" s="13"/>
    </row>
    <row r="23" spans="2:18" s="6" customFormat="1">
      <c r="B23" s="53" t="s">
        <v>25</v>
      </c>
      <c r="C23" s="59">
        <v>175781</v>
      </c>
      <c r="D23" s="59">
        <v>76325</v>
      </c>
      <c r="E23" s="59">
        <v>252106</v>
      </c>
      <c r="F23" s="105">
        <v>40254</v>
      </c>
      <c r="G23" s="59">
        <v>11738</v>
      </c>
      <c r="H23" s="59">
        <v>51992</v>
      </c>
      <c r="I23" s="105">
        <v>13289</v>
      </c>
      <c r="J23" s="106">
        <v>18405</v>
      </c>
      <c r="K23" s="105">
        <v>31694</v>
      </c>
      <c r="L23" s="105">
        <v>229324</v>
      </c>
      <c r="M23" s="105">
        <v>106468</v>
      </c>
      <c r="N23" s="106">
        <v>335792</v>
      </c>
      <c r="O23" s="13"/>
      <c r="P23" s="13"/>
      <c r="Q23" s="13"/>
      <c r="R23" s="13"/>
    </row>
    <row r="24" spans="2:18" s="6" customFormat="1">
      <c r="B24" s="45"/>
      <c r="C24" s="108"/>
      <c r="D24" s="108"/>
      <c r="E24" s="108"/>
      <c r="F24" s="108"/>
      <c r="G24" s="108"/>
      <c r="H24" s="108"/>
      <c r="I24" s="108"/>
      <c r="J24" s="109"/>
      <c r="K24" s="103"/>
      <c r="L24" s="103"/>
      <c r="M24" s="108"/>
      <c r="N24" s="109"/>
      <c r="O24" s="13"/>
      <c r="P24" s="13"/>
      <c r="Q24" s="13"/>
      <c r="R24" s="13"/>
    </row>
    <row r="25" spans="2:18" s="6" customFormat="1" ht="12" customHeight="1">
      <c r="B25" s="53" t="s">
        <v>26</v>
      </c>
      <c r="C25" s="59">
        <v>42234</v>
      </c>
      <c r="D25" s="59">
        <v>20558</v>
      </c>
      <c r="E25" s="59">
        <v>62792</v>
      </c>
      <c r="F25" s="105">
        <v>21939</v>
      </c>
      <c r="G25" s="59">
        <v>4785</v>
      </c>
      <c r="H25" s="59">
        <v>26724</v>
      </c>
      <c r="I25" s="105">
        <v>45070</v>
      </c>
      <c r="J25" s="106">
        <v>21655</v>
      </c>
      <c r="K25" s="105">
        <v>66725</v>
      </c>
      <c r="L25" s="105">
        <v>109243</v>
      </c>
      <c r="M25" s="105">
        <v>46998</v>
      </c>
      <c r="N25" s="106">
        <v>156241</v>
      </c>
      <c r="O25" s="13"/>
      <c r="P25" s="13"/>
      <c r="Q25" s="13"/>
      <c r="R25" s="13"/>
    </row>
    <row r="26" spans="2:18" s="6" customFormat="1">
      <c r="B26" s="45"/>
      <c r="C26" s="108"/>
      <c r="D26" s="108"/>
      <c r="E26" s="108"/>
      <c r="F26" s="108"/>
      <c r="G26" s="108"/>
      <c r="H26" s="108"/>
      <c r="I26" s="108"/>
      <c r="J26" s="109"/>
      <c r="K26" s="103"/>
      <c r="L26" s="103"/>
      <c r="M26" s="108"/>
      <c r="N26" s="109"/>
      <c r="O26" s="13"/>
      <c r="P26" s="13"/>
      <c r="Q26" s="13"/>
      <c r="R26" s="13"/>
    </row>
    <row r="27" spans="2:18">
      <c r="B27" s="40" t="s">
        <v>27</v>
      </c>
      <c r="C27" s="99">
        <v>229034</v>
      </c>
      <c r="D27" s="99">
        <v>173559</v>
      </c>
      <c r="E27" s="99">
        <v>402593</v>
      </c>
      <c r="F27" s="99">
        <v>66787</v>
      </c>
      <c r="G27" s="99">
        <v>19344</v>
      </c>
      <c r="H27" s="99">
        <v>86131</v>
      </c>
      <c r="I27" s="103">
        <v>17776</v>
      </c>
      <c r="J27" s="104">
        <v>19553</v>
      </c>
      <c r="K27" s="103">
        <v>37329</v>
      </c>
      <c r="L27" s="103">
        <v>313597</v>
      </c>
      <c r="M27" s="103">
        <v>212456</v>
      </c>
      <c r="N27" s="104">
        <v>526053</v>
      </c>
      <c r="O27" s="13"/>
      <c r="P27" s="13"/>
      <c r="Q27" s="13"/>
      <c r="R27" s="13"/>
    </row>
    <row r="28" spans="2:18">
      <c r="B28" s="40" t="s">
        <v>28</v>
      </c>
      <c r="C28" s="99">
        <v>198740</v>
      </c>
      <c r="D28" s="99">
        <v>20743</v>
      </c>
      <c r="E28" s="99">
        <v>219483</v>
      </c>
      <c r="F28" s="99">
        <v>161278</v>
      </c>
      <c r="G28" s="99">
        <v>7915</v>
      </c>
      <c r="H28" s="99">
        <v>169193</v>
      </c>
      <c r="I28" s="103">
        <v>45101</v>
      </c>
      <c r="J28" s="104">
        <v>5247</v>
      </c>
      <c r="K28" s="103">
        <v>50348</v>
      </c>
      <c r="L28" s="103">
        <v>405119</v>
      </c>
      <c r="M28" s="103">
        <v>33905</v>
      </c>
      <c r="N28" s="104">
        <v>439024</v>
      </c>
      <c r="O28" s="13"/>
      <c r="P28" s="13"/>
      <c r="Q28" s="13"/>
      <c r="R28" s="13"/>
    </row>
    <row r="29" spans="2:18">
      <c r="B29" s="40" t="s">
        <v>29</v>
      </c>
      <c r="C29" s="99">
        <v>296774</v>
      </c>
      <c r="D29" s="99">
        <v>146179</v>
      </c>
      <c r="E29" s="99">
        <v>442953</v>
      </c>
      <c r="F29" s="99">
        <v>196267</v>
      </c>
      <c r="G29" s="99">
        <v>11648</v>
      </c>
      <c r="H29" s="99">
        <v>207915</v>
      </c>
      <c r="I29" s="103">
        <v>60779</v>
      </c>
      <c r="J29" s="104">
        <v>40524</v>
      </c>
      <c r="K29" s="103">
        <v>101303</v>
      </c>
      <c r="L29" s="103">
        <v>553820</v>
      </c>
      <c r="M29" s="103">
        <v>198351</v>
      </c>
      <c r="N29" s="104">
        <v>752171</v>
      </c>
      <c r="O29" s="13"/>
      <c r="P29" s="13"/>
      <c r="Q29" s="13"/>
      <c r="R29" s="13"/>
    </row>
    <row r="30" spans="2:18" s="6" customFormat="1">
      <c r="B30" s="53" t="s">
        <v>80</v>
      </c>
      <c r="C30" s="59">
        <v>724548</v>
      </c>
      <c r="D30" s="59">
        <v>340481</v>
      </c>
      <c r="E30" s="59">
        <v>1065029</v>
      </c>
      <c r="F30" s="105">
        <v>424332</v>
      </c>
      <c r="G30" s="59">
        <v>38907</v>
      </c>
      <c r="H30" s="59">
        <v>463239</v>
      </c>
      <c r="I30" s="105">
        <v>123656</v>
      </c>
      <c r="J30" s="106">
        <v>65324</v>
      </c>
      <c r="K30" s="105">
        <v>188980</v>
      </c>
      <c r="L30" s="105">
        <v>1272536</v>
      </c>
      <c r="M30" s="105">
        <v>444712</v>
      </c>
      <c r="N30" s="106">
        <v>1717248</v>
      </c>
      <c r="O30" s="13"/>
      <c r="P30" s="13"/>
      <c r="Q30" s="13"/>
      <c r="R30" s="13"/>
    </row>
    <row r="31" spans="2:18" s="6" customFormat="1">
      <c r="B31" s="45"/>
      <c r="C31" s="108"/>
      <c r="D31" s="108"/>
      <c r="E31" s="108"/>
      <c r="F31" s="108"/>
      <c r="G31" s="108"/>
      <c r="H31" s="108"/>
      <c r="I31" s="108"/>
      <c r="J31" s="109"/>
      <c r="K31" s="103"/>
      <c r="L31" s="103"/>
      <c r="M31" s="108"/>
      <c r="N31" s="109"/>
      <c r="O31" s="13"/>
      <c r="P31" s="13"/>
      <c r="Q31" s="13"/>
      <c r="R31" s="13"/>
    </row>
    <row r="32" spans="2:18">
      <c r="B32" s="40" t="s">
        <v>30</v>
      </c>
      <c r="C32" s="99">
        <v>89696</v>
      </c>
      <c r="D32" s="99">
        <v>7354</v>
      </c>
      <c r="E32" s="99">
        <v>97050</v>
      </c>
      <c r="F32" s="99">
        <v>9853</v>
      </c>
      <c r="G32" s="99">
        <v>714</v>
      </c>
      <c r="H32" s="99">
        <v>10567</v>
      </c>
      <c r="I32" s="103">
        <v>25799</v>
      </c>
      <c r="J32" s="104">
        <v>1348</v>
      </c>
      <c r="K32" s="103">
        <v>27147</v>
      </c>
      <c r="L32" s="103">
        <v>125348</v>
      </c>
      <c r="M32" s="103">
        <v>9416</v>
      </c>
      <c r="N32" s="104">
        <v>134764</v>
      </c>
      <c r="O32" s="13"/>
      <c r="P32" s="13"/>
      <c r="Q32" s="13"/>
      <c r="R32" s="13"/>
    </row>
    <row r="33" spans="2:18">
      <c r="B33" s="40" t="s">
        <v>31</v>
      </c>
      <c r="C33" s="99">
        <v>54584</v>
      </c>
      <c r="D33" s="99">
        <v>27768</v>
      </c>
      <c r="E33" s="99">
        <v>82352</v>
      </c>
      <c r="F33" s="99">
        <v>7494</v>
      </c>
      <c r="G33" s="99">
        <v>2705</v>
      </c>
      <c r="H33" s="99">
        <v>10199</v>
      </c>
      <c r="I33" s="103">
        <v>6198</v>
      </c>
      <c r="J33" s="104">
        <v>4254</v>
      </c>
      <c r="K33" s="103">
        <v>10452</v>
      </c>
      <c r="L33" s="103">
        <v>68276</v>
      </c>
      <c r="M33" s="103">
        <v>34727</v>
      </c>
      <c r="N33" s="104">
        <v>103003</v>
      </c>
      <c r="O33" s="13"/>
      <c r="P33" s="13"/>
      <c r="Q33" s="13"/>
      <c r="R33" s="13"/>
    </row>
    <row r="34" spans="2:18">
      <c r="B34" s="40" t="s">
        <v>32</v>
      </c>
      <c r="C34" s="99">
        <v>149217</v>
      </c>
      <c r="D34" s="99">
        <v>94152</v>
      </c>
      <c r="E34" s="99">
        <v>243369</v>
      </c>
      <c r="F34" s="99">
        <v>15178</v>
      </c>
      <c r="G34" s="99">
        <v>8609</v>
      </c>
      <c r="H34" s="99">
        <v>23787</v>
      </c>
      <c r="I34" s="103">
        <v>52138</v>
      </c>
      <c r="J34" s="104">
        <v>52107</v>
      </c>
      <c r="K34" s="103">
        <v>104245</v>
      </c>
      <c r="L34" s="103">
        <v>216533</v>
      </c>
      <c r="M34" s="103">
        <v>154868</v>
      </c>
      <c r="N34" s="104">
        <v>371401</v>
      </c>
      <c r="O34" s="13"/>
      <c r="P34" s="13"/>
      <c r="Q34" s="13"/>
      <c r="R34" s="13"/>
    </row>
    <row r="35" spans="2:18">
      <c r="B35" s="40" t="s">
        <v>33</v>
      </c>
      <c r="C35" s="99">
        <v>23797</v>
      </c>
      <c r="D35" s="99">
        <v>25943</v>
      </c>
      <c r="E35" s="99">
        <v>49740</v>
      </c>
      <c r="F35" s="99">
        <v>23862</v>
      </c>
      <c r="G35" s="99">
        <v>4299</v>
      </c>
      <c r="H35" s="99">
        <v>28161</v>
      </c>
      <c r="I35" s="103">
        <v>111102</v>
      </c>
      <c r="J35" s="104">
        <v>36841</v>
      </c>
      <c r="K35" s="103">
        <v>147943</v>
      </c>
      <c r="L35" s="103">
        <v>158761</v>
      </c>
      <c r="M35" s="103">
        <v>67083</v>
      </c>
      <c r="N35" s="104">
        <v>225844</v>
      </c>
      <c r="O35" s="13"/>
      <c r="P35" s="13"/>
      <c r="Q35" s="13"/>
      <c r="R35" s="13"/>
    </row>
    <row r="36" spans="2:18" s="6" customFormat="1">
      <c r="B36" s="53" t="s">
        <v>34</v>
      </c>
      <c r="C36" s="59">
        <v>317294</v>
      </c>
      <c r="D36" s="59">
        <v>155217</v>
      </c>
      <c r="E36" s="59">
        <v>472511</v>
      </c>
      <c r="F36" s="105">
        <v>56387</v>
      </c>
      <c r="G36" s="59">
        <v>16327</v>
      </c>
      <c r="H36" s="59">
        <v>72714</v>
      </c>
      <c r="I36" s="105">
        <v>195237</v>
      </c>
      <c r="J36" s="106">
        <v>94550</v>
      </c>
      <c r="K36" s="105">
        <v>289787</v>
      </c>
      <c r="L36" s="105">
        <v>568918</v>
      </c>
      <c r="M36" s="105">
        <v>266094</v>
      </c>
      <c r="N36" s="106">
        <v>835012</v>
      </c>
      <c r="O36" s="13"/>
      <c r="P36" s="13"/>
      <c r="Q36" s="13"/>
      <c r="R36" s="13"/>
    </row>
    <row r="37" spans="2:18" s="6" customFormat="1">
      <c r="B37" s="45"/>
      <c r="C37" s="108"/>
      <c r="D37" s="108"/>
      <c r="E37" s="108"/>
      <c r="F37" s="108"/>
      <c r="G37" s="108"/>
      <c r="H37" s="108"/>
      <c r="I37" s="108"/>
      <c r="J37" s="109"/>
      <c r="K37" s="103"/>
      <c r="L37" s="103"/>
      <c r="M37" s="108"/>
      <c r="N37" s="109"/>
      <c r="O37" s="13"/>
      <c r="P37" s="13"/>
      <c r="Q37" s="13"/>
      <c r="R37" s="13"/>
    </row>
    <row r="38" spans="2:18" s="6" customFormat="1">
      <c r="B38" s="53" t="s">
        <v>35</v>
      </c>
      <c r="C38" s="59">
        <v>62511</v>
      </c>
      <c r="D38" s="59">
        <v>4984</v>
      </c>
      <c r="E38" s="59">
        <v>67495</v>
      </c>
      <c r="F38" s="105">
        <v>24905</v>
      </c>
      <c r="G38" s="59">
        <v>992</v>
      </c>
      <c r="H38" s="59">
        <v>25897</v>
      </c>
      <c r="I38" s="105">
        <v>49151</v>
      </c>
      <c r="J38" s="106">
        <v>4120</v>
      </c>
      <c r="K38" s="105">
        <v>53271</v>
      </c>
      <c r="L38" s="105">
        <v>136567</v>
      </c>
      <c r="M38" s="105">
        <v>10096</v>
      </c>
      <c r="N38" s="106">
        <v>146663</v>
      </c>
      <c r="O38" s="13"/>
      <c r="P38" s="13"/>
      <c r="Q38" s="13"/>
      <c r="R38" s="13"/>
    </row>
    <row r="39" spans="2:18" s="6" customFormat="1">
      <c r="B39" s="45"/>
      <c r="C39" s="108"/>
      <c r="D39" s="108"/>
      <c r="E39" s="108"/>
      <c r="F39" s="108"/>
      <c r="G39" s="108"/>
      <c r="H39" s="108"/>
      <c r="I39" s="108"/>
      <c r="J39" s="109"/>
      <c r="K39" s="103"/>
      <c r="L39" s="103"/>
      <c r="M39" s="108"/>
      <c r="N39" s="109"/>
      <c r="O39" s="13"/>
      <c r="P39" s="13"/>
      <c r="Q39" s="13"/>
      <c r="R39" s="13"/>
    </row>
    <row r="40" spans="2:18">
      <c r="B40" s="40" t="s">
        <v>81</v>
      </c>
      <c r="C40" s="99">
        <v>115814</v>
      </c>
      <c r="D40" s="99">
        <v>20086</v>
      </c>
      <c r="E40" s="99">
        <v>135900</v>
      </c>
      <c r="F40" s="100">
        <v>38483</v>
      </c>
      <c r="G40" s="99">
        <v>2884</v>
      </c>
      <c r="H40" s="99">
        <v>41367</v>
      </c>
      <c r="I40" s="103">
        <v>8933</v>
      </c>
      <c r="J40" s="104">
        <v>1014</v>
      </c>
      <c r="K40" s="103">
        <v>9947</v>
      </c>
      <c r="L40" s="103">
        <v>163230</v>
      </c>
      <c r="M40" s="103">
        <v>23984</v>
      </c>
      <c r="N40" s="104">
        <v>187214</v>
      </c>
      <c r="O40" s="13"/>
      <c r="P40" s="13"/>
      <c r="Q40" s="13"/>
      <c r="R40" s="13"/>
    </row>
    <row r="41" spans="2:18">
      <c r="B41" s="40" t="s">
        <v>36</v>
      </c>
      <c r="C41" s="99">
        <v>472954</v>
      </c>
      <c r="D41" s="99">
        <v>22683</v>
      </c>
      <c r="E41" s="99">
        <v>495637</v>
      </c>
      <c r="F41" s="100">
        <v>101438</v>
      </c>
      <c r="G41" s="99">
        <v>855</v>
      </c>
      <c r="H41" s="99">
        <v>102293</v>
      </c>
      <c r="I41" s="103">
        <v>17641</v>
      </c>
      <c r="J41" s="104">
        <v>529</v>
      </c>
      <c r="K41" s="103">
        <v>18170</v>
      </c>
      <c r="L41" s="103">
        <v>592033</v>
      </c>
      <c r="M41" s="103">
        <v>24067</v>
      </c>
      <c r="N41" s="104">
        <v>616100</v>
      </c>
      <c r="O41" s="13"/>
      <c r="P41" s="13"/>
      <c r="Q41" s="13"/>
      <c r="R41" s="13"/>
    </row>
    <row r="42" spans="2:18">
      <c r="B42" s="40" t="s">
        <v>37</v>
      </c>
      <c r="C42" s="99">
        <v>96704</v>
      </c>
      <c r="D42" s="99">
        <v>125017</v>
      </c>
      <c r="E42" s="99">
        <v>221721</v>
      </c>
      <c r="F42" s="99">
        <v>60601</v>
      </c>
      <c r="G42" s="99">
        <v>14358</v>
      </c>
      <c r="H42" s="99">
        <v>74959</v>
      </c>
      <c r="I42" s="103">
        <v>11782</v>
      </c>
      <c r="J42" s="104">
        <v>1191</v>
      </c>
      <c r="K42" s="103">
        <v>12973</v>
      </c>
      <c r="L42" s="103">
        <v>169087</v>
      </c>
      <c r="M42" s="103">
        <v>140566</v>
      </c>
      <c r="N42" s="104">
        <v>309653</v>
      </c>
      <c r="O42" s="13"/>
      <c r="P42" s="13"/>
      <c r="Q42" s="13"/>
      <c r="R42" s="13"/>
    </row>
    <row r="43" spans="2:18">
      <c r="B43" s="40" t="s">
        <v>38</v>
      </c>
      <c r="C43" s="99">
        <v>364622</v>
      </c>
      <c r="D43" s="99">
        <v>67292</v>
      </c>
      <c r="E43" s="99">
        <v>431914</v>
      </c>
      <c r="F43" s="99">
        <v>37826</v>
      </c>
      <c r="G43" s="103">
        <v>2201</v>
      </c>
      <c r="H43" s="99">
        <v>40027</v>
      </c>
      <c r="I43" s="103">
        <v>591</v>
      </c>
      <c r="J43" s="104">
        <v>52</v>
      </c>
      <c r="K43" s="103">
        <v>643</v>
      </c>
      <c r="L43" s="103">
        <v>403039</v>
      </c>
      <c r="M43" s="103">
        <v>69545</v>
      </c>
      <c r="N43" s="104">
        <v>472584</v>
      </c>
      <c r="O43" s="13"/>
      <c r="P43" s="13"/>
      <c r="Q43" s="13"/>
      <c r="R43" s="13"/>
    </row>
    <row r="44" spans="2:18">
      <c r="B44" s="40" t="s">
        <v>39</v>
      </c>
      <c r="C44" s="99">
        <v>191087</v>
      </c>
      <c r="D44" s="99">
        <v>40580</v>
      </c>
      <c r="E44" s="99">
        <v>231667</v>
      </c>
      <c r="F44" s="99">
        <v>50374</v>
      </c>
      <c r="G44" s="99">
        <v>1766</v>
      </c>
      <c r="H44" s="99">
        <v>52140</v>
      </c>
      <c r="I44" s="103">
        <v>7274</v>
      </c>
      <c r="J44" s="104">
        <v>73</v>
      </c>
      <c r="K44" s="103">
        <v>7347</v>
      </c>
      <c r="L44" s="103">
        <v>248735</v>
      </c>
      <c r="M44" s="103">
        <v>42419</v>
      </c>
      <c r="N44" s="104">
        <v>291154</v>
      </c>
      <c r="O44" s="13"/>
      <c r="P44" s="13"/>
      <c r="Q44" s="13"/>
      <c r="R44" s="13"/>
    </row>
    <row r="45" spans="2:18">
      <c r="B45" s="40" t="s">
        <v>40</v>
      </c>
      <c r="C45" s="99">
        <v>196210</v>
      </c>
      <c r="D45" s="99">
        <v>19305</v>
      </c>
      <c r="E45" s="99">
        <v>215515</v>
      </c>
      <c r="F45" s="100">
        <v>47316</v>
      </c>
      <c r="G45" s="99">
        <v>1428</v>
      </c>
      <c r="H45" s="99">
        <v>48744</v>
      </c>
      <c r="I45" s="103">
        <v>2387</v>
      </c>
      <c r="J45" s="104">
        <v>502</v>
      </c>
      <c r="K45" s="103">
        <v>2889</v>
      </c>
      <c r="L45" s="103">
        <v>245913</v>
      </c>
      <c r="M45" s="103">
        <v>21235</v>
      </c>
      <c r="N45" s="104">
        <v>267148</v>
      </c>
      <c r="O45" s="13"/>
      <c r="P45" s="13"/>
      <c r="Q45" s="13"/>
      <c r="R45" s="13"/>
    </row>
    <row r="46" spans="2:18">
      <c r="B46" s="40" t="s">
        <v>41</v>
      </c>
      <c r="C46" s="99">
        <v>258600</v>
      </c>
      <c r="D46" s="99">
        <v>13247</v>
      </c>
      <c r="E46" s="99">
        <v>271847</v>
      </c>
      <c r="F46" s="100">
        <v>71917</v>
      </c>
      <c r="G46" s="99">
        <v>947</v>
      </c>
      <c r="H46" s="99">
        <v>72864</v>
      </c>
      <c r="I46" s="103">
        <v>1685</v>
      </c>
      <c r="J46" s="104">
        <v>806</v>
      </c>
      <c r="K46" s="103">
        <v>2491</v>
      </c>
      <c r="L46" s="103">
        <v>332202</v>
      </c>
      <c r="M46" s="103">
        <v>15000</v>
      </c>
      <c r="N46" s="104">
        <v>347202</v>
      </c>
      <c r="O46" s="13"/>
      <c r="P46" s="13"/>
      <c r="Q46" s="13"/>
      <c r="R46" s="13"/>
    </row>
    <row r="47" spans="2:18">
      <c r="B47" s="40" t="s">
        <v>42</v>
      </c>
      <c r="C47" s="99">
        <v>392946</v>
      </c>
      <c r="D47" s="99">
        <v>96084</v>
      </c>
      <c r="E47" s="99">
        <v>489030</v>
      </c>
      <c r="F47" s="99">
        <v>53370</v>
      </c>
      <c r="G47" s="99">
        <v>8104</v>
      </c>
      <c r="H47" s="99">
        <v>61474</v>
      </c>
      <c r="I47" s="103">
        <v>20233</v>
      </c>
      <c r="J47" s="104">
        <v>4652</v>
      </c>
      <c r="K47" s="103">
        <v>24885</v>
      </c>
      <c r="L47" s="103">
        <v>466549</v>
      </c>
      <c r="M47" s="103">
        <v>108840</v>
      </c>
      <c r="N47" s="104">
        <v>575389</v>
      </c>
      <c r="O47" s="13"/>
      <c r="P47" s="13"/>
      <c r="Q47" s="13"/>
      <c r="R47" s="13"/>
    </row>
    <row r="48" spans="2:18">
      <c r="B48" s="40" t="s">
        <v>43</v>
      </c>
      <c r="C48" s="99">
        <v>219674</v>
      </c>
      <c r="D48" s="99">
        <v>53872</v>
      </c>
      <c r="E48" s="99">
        <v>273546</v>
      </c>
      <c r="F48" s="99">
        <v>191477</v>
      </c>
      <c r="G48" s="99">
        <v>9673</v>
      </c>
      <c r="H48" s="99">
        <v>201150</v>
      </c>
      <c r="I48" s="103">
        <v>13143</v>
      </c>
      <c r="J48" s="104">
        <v>361</v>
      </c>
      <c r="K48" s="103">
        <v>13504</v>
      </c>
      <c r="L48" s="103">
        <v>424294</v>
      </c>
      <c r="M48" s="103">
        <v>63906</v>
      </c>
      <c r="N48" s="104">
        <v>488200</v>
      </c>
      <c r="O48" s="13"/>
      <c r="P48" s="13"/>
      <c r="Q48" s="13"/>
      <c r="R48" s="13"/>
    </row>
    <row r="49" spans="2:18" s="6" customFormat="1">
      <c r="B49" s="53" t="s">
        <v>82</v>
      </c>
      <c r="C49" s="59">
        <v>2308611</v>
      </c>
      <c r="D49" s="59">
        <v>458166</v>
      </c>
      <c r="E49" s="59">
        <v>2766777</v>
      </c>
      <c r="F49" s="105">
        <v>652802</v>
      </c>
      <c r="G49" s="59">
        <v>42216</v>
      </c>
      <c r="H49" s="59">
        <v>695018</v>
      </c>
      <c r="I49" s="105">
        <v>83669</v>
      </c>
      <c r="J49" s="106">
        <v>9180</v>
      </c>
      <c r="K49" s="105">
        <v>92849</v>
      </c>
      <c r="L49" s="105">
        <v>3045082</v>
      </c>
      <c r="M49" s="105">
        <v>509562</v>
      </c>
      <c r="N49" s="106">
        <v>3554644</v>
      </c>
      <c r="O49" s="13"/>
      <c r="P49" s="13"/>
      <c r="Q49" s="13"/>
      <c r="R49" s="13"/>
    </row>
    <row r="50" spans="2:18" s="6" customFormat="1">
      <c r="B50" s="54"/>
      <c r="C50" s="111"/>
      <c r="D50" s="111"/>
      <c r="E50" s="111"/>
      <c r="F50" s="111"/>
      <c r="G50" s="111"/>
      <c r="H50" s="111"/>
      <c r="I50" s="111"/>
      <c r="J50" s="112"/>
      <c r="K50" s="103"/>
      <c r="L50" s="103"/>
      <c r="M50" s="108"/>
      <c r="N50" s="109"/>
      <c r="O50" s="13"/>
      <c r="P50" s="13"/>
      <c r="Q50" s="13"/>
      <c r="R50" s="13"/>
    </row>
    <row r="51" spans="2:18" s="6" customFormat="1">
      <c r="B51" s="53" t="s">
        <v>44</v>
      </c>
      <c r="C51" s="59">
        <v>78035</v>
      </c>
      <c r="D51" s="59">
        <v>18388</v>
      </c>
      <c r="E51" s="59">
        <v>96423</v>
      </c>
      <c r="F51" s="105">
        <v>91214</v>
      </c>
      <c r="G51" s="59">
        <v>1042</v>
      </c>
      <c r="H51" s="59">
        <v>92256</v>
      </c>
      <c r="I51" s="105">
        <v>37023</v>
      </c>
      <c r="J51" s="106">
        <v>1090</v>
      </c>
      <c r="K51" s="105">
        <v>38113</v>
      </c>
      <c r="L51" s="105">
        <v>206272</v>
      </c>
      <c r="M51" s="105">
        <v>20520</v>
      </c>
      <c r="N51" s="106">
        <v>226792</v>
      </c>
      <c r="O51" s="13"/>
      <c r="P51" s="13"/>
      <c r="Q51" s="13"/>
      <c r="R51" s="13"/>
    </row>
    <row r="52" spans="2:18" s="6" customFormat="1">
      <c r="B52" s="45"/>
      <c r="C52" s="108"/>
      <c r="D52" s="108"/>
      <c r="E52" s="108"/>
      <c r="F52" s="108"/>
      <c r="G52" s="108"/>
      <c r="H52" s="108"/>
      <c r="I52" s="108"/>
      <c r="J52" s="109"/>
      <c r="K52" s="103"/>
      <c r="L52" s="103"/>
      <c r="M52" s="108"/>
      <c r="N52" s="109"/>
      <c r="O52" s="13"/>
      <c r="P52" s="13"/>
      <c r="Q52" s="13"/>
      <c r="R52" s="13"/>
    </row>
    <row r="53" spans="2:18">
      <c r="B53" s="40" t="s">
        <v>45</v>
      </c>
      <c r="C53" s="99">
        <v>276433</v>
      </c>
      <c r="D53" s="99">
        <v>104304</v>
      </c>
      <c r="E53" s="99">
        <v>380737</v>
      </c>
      <c r="F53" s="99">
        <v>151551</v>
      </c>
      <c r="G53" s="99">
        <v>9970</v>
      </c>
      <c r="H53" s="99">
        <v>161521</v>
      </c>
      <c r="I53" s="103">
        <v>116254</v>
      </c>
      <c r="J53" s="104">
        <v>52646</v>
      </c>
      <c r="K53" s="103">
        <v>168900</v>
      </c>
      <c r="L53" s="103">
        <v>544238</v>
      </c>
      <c r="M53" s="103">
        <v>166920</v>
      </c>
      <c r="N53" s="104">
        <v>711158</v>
      </c>
      <c r="O53" s="13"/>
      <c r="P53" s="13"/>
      <c r="Q53" s="13"/>
      <c r="R53" s="13"/>
    </row>
    <row r="54" spans="2:18">
      <c r="B54" s="40" t="s">
        <v>46</v>
      </c>
      <c r="C54" s="99">
        <v>275251</v>
      </c>
      <c r="D54" s="99">
        <v>90836</v>
      </c>
      <c r="E54" s="99">
        <v>366087</v>
      </c>
      <c r="F54" s="99">
        <v>377156</v>
      </c>
      <c r="G54" s="99">
        <v>57314</v>
      </c>
      <c r="H54" s="99">
        <v>434470</v>
      </c>
      <c r="I54" s="103">
        <v>241928</v>
      </c>
      <c r="J54" s="104">
        <v>73576</v>
      </c>
      <c r="K54" s="103">
        <v>315504</v>
      </c>
      <c r="L54" s="103">
        <v>894335</v>
      </c>
      <c r="M54" s="103">
        <v>221726</v>
      </c>
      <c r="N54" s="104">
        <v>1116061</v>
      </c>
      <c r="O54" s="13"/>
      <c r="P54" s="13"/>
      <c r="Q54" s="13"/>
      <c r="R54" s="13"/>
    </row>
    <row r="55" spans="2:18">
      <c r="B55" s="40" t="s">
        <v>47</v>
      </c>
      <c r="C55" s="99">
        <v>478013</v>
      </c>
      <c r="D55" s="99">
        <v>21810</v>
      </c>
      <c r="E55" s="99">
        <v>499823</v>
      </c>
      <c r="F55" s="99">
        <v>100039</v>
      </c>
      <c r="G55" s="99">
        <v>2042</v>
      </c>
      <c r="H55" s="99">
        <v>102081</v>
      </c>
      <c r="I55" s="103">
        <v>121749</v>
      </c>
      <c r="J55" s="104">
        <v>21188</v>
      </c>
      <c r="K55" s="103">
        <v>142937</v>
      </c>
      <c r="L55" s="103">
        <v>699801</v>
      </c>
      <c r="M55" s="103">
        <v>45040</v>
      </c>
      <c r="N55" s="104">
        <v>744841</v>
      </c>
      <c r="O55" s="13"/>
      <c r="P55" s="13"/>
      <c r="Q55" s="13"/>
      <c r="R55" s="13"/>
    </row>
    <row r="56" spans="2:18">
      <c r="B56" s="40" t="s">
        <v>48</v>
      </c>
      <c r="C56" s="99">
        <v>230287</v>
      </c>
      <c r="D56" s="99">
        <v>9957</v>
      </c>
      <c r="E56" s="99">
        <v>240244</v>
      </c>
      <c r="F56" s="99">
        <v>67325</v>
      </c>
      <c r="G56" s="99">
        <v>506</v>
      </c>
      <c r="H56" s="99">
        <v>67831</v>
      </c>
      <c r="I56" s="103">
        <v>29269</v>
      </c>
      <c r="J56" s="104">
        <v>49</v>
      </c>
      <c r="K56" s="103">
        <v>29318</v>
      </c>
      <c r="L56" s="103">
        <v>326881</v>
      </c>
      <c r="M56" s="103">
        <v>10512</v>
      </c>
      <c r="N56" s="104">
        <v>337393</v>
      </c>
      <c r="O56" s="13"/>
      <c r="P56" s="13"/>
      <c r="Q56" s="13"/>
      <c r="R56" s="13"/>
    </row>
    <row r="57" spans="2:18">
      <c r="B57" s="40" t="s">
        <v>49</v>
      </c>
      <c r="C57" s="99">
        <v>328955</v>
      </c>
      <c r="D57" s="99">
        <v>50550</v>
      </c>
      <c r="E57" s="99">
        <v>379505</v>
      </c>
      <c r="F57" s="99">
        <v>208517</v>
      </c>
      <c r="G57" s="99">
        <v>8423</v>
      </c>
      <c r="H57" s="99">
        <v>216940</v>
      </c>
      <c r="I57" s="103">
        <v>217706</v>
      </c>
      <c r="J57" s="104">
        <v>29111</v>
      </c>
      <c r="K57" s="103">
        <v>246817</v>
      </c>
      <c r="L57" s="103">
        <v>755178</v>
      </c>
      <c r="M57" s="103">
        <v>88084</v>
      </c>
      <c r="N57" s="104">
        <v>843262</v>
      </c>
      <c r="O57" s="13"/>
      <c r="P57" s="13"/>
      <c r="Q57" s="13"/>
      <c r="R57" s="13"/>
    </row>
    <row r="58" spans="2:18" s="6" customFormat="1" ht="12" customHeight="1">
      <c r="B58" s="53" t="s">
        <v>50</v>
      </c>
      <c r="C58" s="59">
        <v>1588939</v>
      </c>
      <c r="D58" s="59">
        <v>277457</v>
      </c>
      <c r="E58" s="59">
        <v>1866396</v>
      </c>
      <c r="F58" s="105">
        <v>904588</v>
      </c>
      <c r="G58" s="59">
        <v>78255</v>
      </c>
      <c r="H58" s="59">
        <v>982843</v>
      </c>
      <c r="I58" s="105">
        <v>726906</v>
      </c>
      <c r="J58" s="106">
        <v>176570</v>
      </c>
      <c r="K58" s="105">
        <v>903476</v>
      </c>
      <c r="L58" s="105">
        <v>3220433</v>
      </c>
      <c r="M58" s="105">
        <v>532282</v>
      </c>
      <c r="N58" s="106">
        <v>3752715</v>
      </c>
      <c r="O58" s="13"/>
      <c r="P58" s="13"/>
      <c r="Q58" s="13"/>
      <c r="R58" s="13"/>
    </row>
    <row r="59" spans="2:18" s="6" customFormat="1">
      <c r="B59" s="45"/>
      <c r="C59" s="108"/>
      <c r="D59" s="108"/>
      <c r="E59" s="108"/>
      <c r="F59" s="108"/>
      <c r="G59" s="108"/>
      <c r="H59" s="108"/>
      <c r="I59" s="108"/>
      <c r="J59" s="109"/>
      <c r="K59" s="103"/>
      <c r="L59" s="103"/>
      <c r="M59" s="108"/>
      <c r="N59" s="109"/>
      <c r="O59" s="13"/>
      <c r="P59" s="13"/>
      <c r="Q59" s="13"/>
      <c r="R59" s="13"/>
    </row>
    <row r="60" spans="2:18">
      <c r="B60" s="40" t="s">
        <v>51</v>
      </c>
      <c r="C60" s="99">
        <v>6449</v>
      </c>
      <c r="D60" s="99">
        <v>17917</v>
      </c>
      <c r="E60" s="99">
        <v>24366</v>
      </c>
      <c r="F60" s="99">
        <v>23776</v>
      </c>
      <c r="G60" s="99">
        <v>16020</v>
      </c>
      <c r="H60" s="99">
        <v>39796</v>
      </c>
      <c r="I60" s="103">
        <v>48460</v>
      </c>
      <c r="J60" s="104">
        <v>61858</v>
      </c>
      <c r="K60" s="103">
        <v>110318</v>
      </c>
      <c r="L60" s="103">
        <v>78685</v>
      </c>
      <c r="M60" s="103">
        <v>95795</v>
      </c>
      <c r="N60" s="104">
        <v>174480</v>
      </c>
      <c r="O60" s="13"/>
      <c r="P60" s="13"/>
      <c r="Q60" s="13"/>
      <c r="R60" s="13"/>
    </row>
    <row r="61" spans="2:18">
      <c r="B61" s="40" t="s">
        <v>52</v>
      </c>
      <c r="C61" s="99">
        <v>8148</v>
      </c>
      <c r="D61" s="99">
        <v>5042</v>
      </c>
      <c r="E61" s="99">
        <v>13190</v>
      </c>
      <c r="F61" s="99">
        <v>7073</v>
      </c>
      <c r="G61" s="99">
        <v>2893</v>
      </c>
      <c r="H61" s="99">
        <v>9966</v>
      </c>
      <c r="I61" s="103">
        <v>78074</v>
      </c>
      <c r="J61" s="104">
        <v>42776</v>
      </c>
      <c r="K61" s="103">
        <v>120850</v>
      </c>
      <c r="L61" s="103">
        <v>93295</v>
      </c>
      <c r="M61" s="103">
        <v>50711</v>
      </c>
      <c r="N61" s="104">
        <v>144006</v>
      </c>
      <c r="O61" s="13"/>
      <c r="P61" s="13"/>
      <c r="Q61" s="13"/>
      <c r="R61" s="13"/>
    </row>
    <row r="62" spans="2:18">
      <c r="B62" s="40" t="s">
        <v>53</v>
      </c>
      <c r="C62" s="99">
        <v>16051</v>
      </c>
      <c r="D62" s="99">
        <v>25954</v>
      </c>
      <c r="E62" s="99">
        <v>42005</v>
      </c>
      <c r="F62" s="99">
        <v>34880</v>
      </c>
      <c r="G62" s="99">
        <v>18348</v>
      </c>
      <c r="H62" s="99">
        <v>53228</v>
      </c>
      <c r="I62" s="103">
        <v>108733</v>
      </c>
      <c r="J62" s="104">
        <v>137933</v>
      </c>
      <c r="K62" s="103">
        <v>246666</v>
      </c>
      <c r="L62" s="103">
        <v>159664</v>
      </c>
      <c r="M62" s="103">
        <v>182235</v>
      </c>
      <c r="N62" s="104">
        <v>341899</v>
      </c>
      <c r="O62" s="13"/>
      <c r="P62" s="13"/>
      <c r="Q62" s="13"/>
      <c r="R62" s="13"/>
    </row>
    <row r="63" spans="2:18" s="6" customFormat="1">
      <c r="B63" s="53" t="s">
        <v>54</v>
      </c>
      <c r="C63" s="59">
        <v>30648</v>
      </c>
      <c r="D63" s="59">
        <v>48913</v>
      </c>
      <c r="E63" s="59">
        <v>79561</v>
      </c>
      <c r="F63" s="105">
        <v>65729</v>
      </c>
      <c r="G63" s="59">
        <v>37261</v>
      </c>
      <c r="H63" s="59">
        <v>102990</v>
      </c>
      <c r="I63" s="105">
        <v>235267</v>
      </c>
      <c r="J63" s="106">
        <v>242567</v>
      </c>
      <c r="K63" s="105">
        <v>477834</v>
      </c>
      <c r="L63" s="105">
        <v>331644</v>
      </c>
      <c r="M63" s="105">
        <v>328741</v>
      </c>
      <c r="N63" s="106">
        <v>660385</v>
      </c>
      <c r="O63" s="13"/>
      <c r="P63" s="13"/>
      <c r="Q63" s="13"/>
      <c r="R63" s="13"/>
    </row>
    <row r="64" spans="2:18" s="6" customFormat="1">
      <c r="B64" s="45"/>
      <c r="C64" s="108"/>
      <c r="D64" s="108"/>
      <c r="E64" s="108"/>
      <c r="F64" s="108"/>
      <c r="G64" s="108"/>
      <c r="H64" s="108"/>
      <c r="I64" s="108"/>
      <c r="J64" s="109"/>
      <c r="K64" s="103"/>
      <c r="L64" s="103"/>
      <c r="M64" s="108"/>
      <c r="N64" s="109"/>
      <c r="O64" s="13"/>
      <c r="P64" s="13"/>
      <c r="Q64" s="13"/>
      <c r="R64" s="13"/>
    </row>
    <row r="65" spans="2:19" s="6" customFormat="1">
      <c r="B65" s="53" t="s">
        <v>55</v>
      </c>
      <c r="C65" s="59">
        <v>49975</v>
      </c>
      <c r="D65" s="59">
        <v>58478</v>
      </c>
      <c r="E65" s="59">
        <v>108453</v>
      </c>
      <c r="F65" s="105">
        <v>76508</v>
      </c>
      <c r="G65" s="59">
        <v>26288</v>
      </c>
      <c r="H65" s="59">
        <v>102796</v>
      </c>
      <c r="I65" s="105">
        <v>95017</v>
      </c>
      <c r="J65" s="106">
        <v>93770</v>
      </c>
      <c r="K65" s="105">
        <v>188787</v>
      </c>
      <c r="L65" s="105">
        <v>221500</v>
      </c>
      <c r="M65" s="105">
        <v>178536</v>
      </c>
      <c r="N65" s="106">
        <v>400036</v>
      </c>
      <c r="O65" s="13"/>
      <c r="P65" s="13"/>
      <c r="Q65" s="13"/>
      <c r="R65" s="13"/>
    </row>
    <row r="66" spans="2:19" s="6" customFormat="1">
      <c r="B66" s="45"/>
      <c r="C66" s="108"/>
      <c r="D66" s="108"/>
      <c r="E66" s="108"/>
      <c r="F66" s="108"/>
      <c r="G66" s="108"/>
      <c r="H66" s="108"/>
      <c r="I66" s="108"/>
      <c r="J66" s="109"/>
      <c r="K66" s="103"/>
      <c r="L66" s="103"/>
      <c r="M66" s="108"/>
      <c r="N66" s="109"/>
      <c r="O66" s="13"/>
      <c r="P66" s="13"/>
      <c r="Q66" s="13"/>
      <c r="R66" s="13"/>
    </row>
    <row r="67" spans="2:19">
      <c r="B67" s="40" t="s">
        <v>56</v>
      </c>
      <c r="C67" s="99">
        <v>271708</v>
      </c>
      <c r="D67" s="99">
        <v>93410</v>
      </c>
      <c r="E67" s="99">
        <v>365118</v>
      </c>
      <c r="F67" s="58">
        <v>185634</v>
      </c>
      <c r="G67" s="99">
        <v>0</v>
      </c>
      <c r="H67" s="99">
        <v>185634</v>
      </c>
      <c r="I67" s="103">
        <v>236384</v>
      </c>
      <c r="J67" s="104">
        <v>36983</v>
      </c>
      <c r="K67" s="103">
        <v>273367</v>
      </c>
      <c r="L67" s="103">
        <v>693726</v>
      </c>
      <c r="M67" s="103">
        <v>130393</v>
      </c>
      <c r="N67" s="104">
        <v>824119</v>
      </c>
      <c r="O67" s="13"/>
      <c r="P67" s="13"/>
      <c r="Q67" s="13"/>
      <c r="R67" s="13"/>
    </row>
    <row r="68" spans="2:19">
      <c r="B68" s="40" t="s">
        <v>57</v>
      </c>
      <c r="C68" s="99">
        <v>31897</v>
      </c>
      <c r="D68" s="99">
        <v>57797</v>
      </c>
      <c r="E68" s="99">
        <v>89694</v>
      </c>
      <c r="F68" s="58">
        <v>64407</v>
      </c>
      <c r="G68" s="99">
        <v>0</v>
      </c>
      <c r="H68" s="99">
        <v>64407</v>
      </c>
      <c r="I68" s="103">
        <v>89178</v>
      </c>
      <c r="J68" s="104">
        <v>6871</v>
      </c>
      <c r="K68" s="103">
        <v>96049</v>
      </c>
      <c r="L68" s="103">
        <v>185482</v>
      </c>
      <c r="M68" s="103">
        <v>64668</v>
      </c>
      <c r="N68" s="104">
        <v>250150</v>
      </c>
      <c r="O68" s="13"/>
      <c r="P68" s="13"/>
      <c r="Q68" s="13"/>
      <c r="R68" s="13"/>
    </row>
    <row r="69" spans="2:19" s="6" customFormat="1">
      <c r="B69" s="53" t="s">
        <v>58</v>
      </c>
      <c r="C69" s="59">
        <v>303605</v>
      </c>
      <c r="D69" s="59">
        <v>151207</v>
      </c>
      <c r="E69" s="59">
        <v>454812</v>
      </c>
      <c r="F69" s="105">
        <v>250041</v>
      </c>
      <c r="G69" s="59">
        <v>0</v>
      </c>
      <c r="H69" s="59">
        <v>250041</v>
      </c>
      <c r="I69" s="105">
        <v>325562</v>
      </c>
      <c r="J69" s="106">
        <v>43854</v>
      </c>
      <c r="K69" s="105">
        <v>369416</v>
      </c>
      <c r="L69" s="105">
        <v>879208</v>
      </c>
      <c r="M69" s="105">
        <v>195061</v>
      </c>
      <c r="N69" s="106">
        <v>1074269</v>
      </c>
      <c r="O69" s="13"/>
      <c r="P69" s="13"/>
      <c r="Q69" s="13"/>
      <c r="R69" s="13"/>
    </row>
    <row r="70" spans="2:19" s="6" customFormat="1">
      <c r="B70" s="45"/>
      <c r="C70" s="108"/>
      <c r="D70" s="108"/>
      <c r="E70" s="108"/>
      <c r="F70" s="108"/>
      <c r="G70" s="108"/>
      <c r="H70" s="108"/>
      <c r="I70" s="108"/>
      <c r="J70" s="109"/>
      <c r="K70" s="103"/>
      <c r="L70" s="103"/>
      <c r="M70" s="108"/>
      <c r="N70" s="109"/>
      <c r="O70" s="13"/>
      <c r="P70" s="13"/>
      <c r="Q70" s="13"/>
      <c r="R70" s="13"/>
    </row>
    <row r="71" spans="2:19">
      <c r="B71" s="40" t="s">
        <v>59</v>
      </c>
      <c r="C71" s="99">
        <v>20239</v>
      </c>
      <c r="D71" s="99">
        <v>39737</v>
      </c>
      <c r="E71" s="99">
        <v>59976</v>
      </c>
      <c r="F71" s="103">
        <v>26235</v>
      </c>
      <c r="G71" s="99">
        <v>22216</v>
      </c>
      <c r="H71" s="99">
        <v>48451</v>
      </c>
      <c r="I71" s="103">
        <v>57923</v>
      </c>
      <c r="J71" s="104">
        <v>24309</v>
      </c>
      <c r="K71" s="103">
        <v>82232</v>
      </c>
      <c r="L71" s="103">
        <v>104397</v>
      </c>
      <c r="M71" s="103">
        <v>86262</v>
      </c>
      <c r="N71" s="104">
        <v>190659</v>
      </c>
      <c r="O71" s="13"/>
      <c r="P71" s="13"/>
      <c r="Q71" s="13"/>
      <c r="R71" s="13"/>
    </row>
    <row r="72" spans="2:19">
      <c r="B72" s="40" t="s">
        <v>60</v>
      </c>
      <c r="C72" s="99">
        <v>176693</v>
      </c>
      <c r="D72" s="99">
        <v>51839</v>
      </c>
      <c r="E72" s="99">
        <v>228532</v>
      </c>
      <c r="F72" s="100">
        <v>20098</v>
      </c>
      <c r="G72" s="99">
        <v>3353</v>
      </c>
      <c r="H72" s="99">
        <v>23451</v>
      </c>
      <c r="I72" s="103">
        <v>31816</v>
      </c>
      <c r="J72" s="104">
        <v>6740</v>
      </c>
      <c r="K72" s="103">
        <v>38556</v>
      </c>
      <c r="L72" s="103">
        <v>228607</v>
      </c>
      <c r="M72" s="103">
        <v>61932</v>
      </c>
      <c r="N72" s="104">
        <v>290539</v>
      </c>
      <c r="O72" s="13"/>
      <c r="P72" s="13"/>
      <c r="Q72" s="13"/>
      <c r="R72" s="13"/>
    </row>
    <row r="73" spans="2:19">
      <c r="B73" s="40" t="s">
        <v>61</v>
      </c>
      <c r="C73" s="99">
        <v>181959</v>
      </c>
      <c r="D73" s="99">
        <v>50261</v>
      </c>
      <c r="E73" s="99">
        <v>232220</v>
      </c>
      <c r="F73" s="99">
        <v>102047</v>
      </c>
      <c r="G73" s="99">
        <v>1884</v>
      </c>
      <c r="H73" s="99">
        <v>103931</v>
      </c>
      <c r="I73" s="103">
        <v>301235</v>
      </c>
      <c r="J73" s="104">
        <v>69304</v>
      </c>
      <c r="K73" s="103">
        <v>370539</v>
      </c>
      <c r="L73" s="103">
        <v>585241</v>
      </c>
      <c r="M73" s="103">
        <v>121449</v>
      </c>
      <c r="N73" s="104">
        <v>706690</v>
      </c>
      <c r="O73" s="13"/>
      <c r="P73" s="13"/>
      <c r="Q73" s="13"/>
      <c r="R73" s="13"/>
      <c r="S73" s="13"/>
    </row>
    <row r="74" spans="2:19">
      <c r="B74" s="40" t="s">
        <v>62</v>
      </c>
      <c r="C74" s="99">
        <v>94769</v>
      </c>
      <c r="D74" s="99">
        <v>39627</v>
      </c>
      <c r="E74" s="99">
        <v>134396</v>
      </c>
      <c r="F74" s="99">
        <v>79950</v>
      </c>
      <c r="G74" s="99">
        <v>24478</v>
      </c>
      <c r="H74" s="99">
        <v>104428</v>
      </c>
      <c r="I74" s="103">
        <v>205037</v>
      </c>
      <c r="J74" s="104">
        <v>85423</v>
      </c>
      <c r="K74" s="103">
        <v>290460</v>
      </c>
      <c r="L74" s="103">
        <v>379756</v>
      </c>
      <c r="M74" s="103">
        <v>149528</v>
      </c>
      <c r="N74" s="104">
        <v>529284</v>
      </c>
      <c r="O74" s="13"/>
      <c r="P74" s="13"/>
      <c r="Q74" s="13"/>
      <c r="R74" s="13"/>
      <c r="S74" s="13"/>
    </row>
    <row r="75" spans="2:19">
      <c r="B75" s="40" t="s">
        <v>63</v>
      </c>
      <c r="C75" s="99">
        <v>45301</v>
      </c>
      <c r="D75" s="99">
        <v>11119</v>
      </c>
      <c r="E75" s="99">
        <v>56420</v>
      </c>
      <c r="F75" s="99">
        <v>20045</v>
      </c>
      <c r="G75" s="99">
        <v>5787</v>
      </c>
      <c r="H75" s="99">
        <v>25832</v>
      </c>
      <c r="I75" s="103">
        <v>36175</v>
      </c>
      <c r="J75" s="104">
        <v>32994</v>
      </c>
      <c r="K75" s="103">
        <v>69169</v>
      </c>
      <c r="L75" s="103">
        <v>101521</v>
      </c>
      <c r="M75" s="103">
        <v>49900</v>
      </c>
      <c r="N75" s="104">
        <v>151421</v>
      </c>
      <c r="O75" s="13"/>
      <c r="P75" s="13"/>
      <c r="Q75" s="13"/>
      <c r="R75" s="13"/>
      <c r="S75" s="13"/>
    </row>
    <row r="76" spans="2:19">
      <c r="B76" s="40" t="s">
        <v>64</v>
      </c>
      <c r="C76" s="99">
        <v>25751</v>
      </c>
      <c r="D76" s="99">
        <v>13521</v>
      </c>
      <c r="E76" s="99">
        <v>39272</v>
      </c>
      <c r="F76" s="99">
        <v>17836</v>
      </c>
      <c r="G76" s="99">
        <v>2409</v>
      </c>
      <c r="H76" s="99">
        <v>20245</v>
      </c>
      <c r="I76" s="103">
        <v>319286</v>
      </c>
      <c r="J76" s="104">
        <v>273462</v>
      </c>
      <c r="K76" s="103">
        <v>592748</v>
      </c>
      <c r="L76" s="103">
        <v>362873</v>
      </c>
      <c r="M76" s="103">
        <v>289392</v>
      </c>
      <c r="N76" s="104">
        <v>652265</v>
      </c>
      <c r="O76" s="13"/>
      <c r="P76" s="13"/>
      <c r="Q76" s="13"/>
      <c r="R76" s="13"/>
      <c r="S76" s="13"/>
    </row>
    <row r="77" spans="2:19">
      <c r="B77" s="40" t="s">
        <v>65</v>
      </c>
      <c r="C77" s="99">
        <v>64756</v>
      </c>
      <c r="D77" s="99">
        <v>16096</v>
      </c>
      <c r="E77" s="99">
        <v>80852</v>
      </c>
      <c r="F77" s="99">
        <v>13532</v>
      </c>
      <c r="G77" s="99">
        <v>2521</v>
      </c>
      <c r="H77" s="99">
        <v>16053</v>
      </c>
      <c r="I77" s="103">
        <v>135957</v>
      </c>
      <c r="J77" s="104">
        <v>43532</v>
      </c>
      <c r="K77" s="103">
        <v>179489</v>
      </c>
      <c r="L77" s="103">
        <v>214245</v>
      </c>
      <c r="M77" s="103">
        <v>62149</v>
      </c>
      <c r="N77" s="104">
        <v>276394</v>
      </c>
      <c r="O77" s="13"/>
      <c r="P77" s="13"/>
      <c r="Q77" s="13"/>
      <c r="R77" s="13"/>
    </row>
    <row r="78" spans="2:19">
      <c r="B78" s="40" t="s">
        <v>66</v>
      </c>
      <c r="C78" s="99">
        <v>350060</v>
      </c>
      <c r="D78" s="99">
        <v>172913</v>
      </c>
      <c r="E78" s="99">
        <v>522973</v>
      </c>
      <c r="F78" s="99">
        <v>29646</v>
      </c>
      <c r="G78" s="99">
        <v>9058</v>
      </c>
      <c r="H78" s="99">
        <v>38704</v>
      </c>
      <c r="I78" s="103">
        <v>141770</v>
      </c>
      <c r="J78" s="104">
        <v>126647</v>
      </c>
      <c r="K78" s="103">
        <v>268417</v>
      </c>
      <c r="L78" s="103">
        <v>521476</v>
      </c>
      <c r="M78" s="103">
        <v>308618</v>
      </c>
      <c r="N78" s="104">
        <v>830094</v>
      </c>
      <c r="O78" s="13"/>
      <c r="P78" s="13"/>
      <c r="Q78" s="13"/>
      <c r="R78" s="13"/>
    </row>
    <row r="79" spans="2:19" s="6" customFormat="1">
      <c r="B79" s="53" t="s">
        <v>83</v>
      </c>
      <c r="C79" s="59">
        <v>959528</v>
      </c>
      <c r="D79" s="59">
        <v>395113</v>
      </c>
      <c r="E79" s="59">
        <v>1354641</v>
      </c>
      <c r="F79" s="105">
        <v>309389</v>
      </c>
      <c r="G79" s="59">
        <v>71706</v>
      </c>
      <c r="H79" s="59">
        <v>381095</v>
      </c>
      <c r="I79" s="105">
        <v>1229199</v>
      </c>
      <c r="J79" s="106">
        <v>662411</v>
      </c>
      <c r="K79" s="105">
        <v>1891610</v>
      </c>
      <c r="L79" s="105">
        <v>2498116</v>
      </c>
      <c r="M79" s="105">
        <v>1129230</v>
      </c>
      <c r="N79" s="106">
        <v>3627346</v>
      </c>
      <c r="O79" s="13"/>
      <c r="P79" s="13"/>
      <c r="Q79" s="13"/>
      <c r="R79" s="13"/>
    </row>
    <row r="80" spans="2:19" s="6" customFormat="1">
      <c r="B80" s="45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9"/>
      <c r="O80" s="13"/>
      <c r="P80" s="13"/>
      <c r="Q80" s="13"/>
      <c r="R80" s="13"/>
    </row>
    <row r="81" spans="2:18">
      <c r="B81" s="40" t="s">
        <v>67</v>
      </c>
      <c r="C81" s="99">
        <v>2884</v>
      </c>
      <c r="D81" s="99">
        <v>5559</v>
      </c>
      <c r="E81" s="99">
        <v>8443</v>
      </c>
      <c r="F81" s="100">
        <v>627</v>
      </c>
      <c r="G81" s="99">
        <v>693</v>
      </c>
      <c r="H81" s="99">
        <v>1320</v>
      </c>
      <c r="I81" s="103">
        <v>2172</v>
      </c>
      <c r="J81" s="104">
        <v>4255</v>
      </c>
      <c r="K81" s="103">
        <v>6427</v>
      </c>
      <c r="L81" s="103">
        <v>5683</v>
      </c>
      <c r="M81" s="103">
        <v>10507</v>
      </c>
      <c r="N81" s="104">
        <v>16190</v>
      </c>
      <c r="O81" s="13"/>
      <c r="P81" s="13"/>
      <c r="Q81" s="13"/>
      <c r="R81" s="13"/>
    </row>
    <row r="82" spans="2:18">
      <c r="B82" s="40" t="s">
        <v>68</v>
      </c>
      <c r="C82" s="99">
        <v>4953</v>
      </c>
      <c r="D82" s="99">
        <v>4471</v>
      </c>
      <c r="E82" s="99">
        <v>9424</v>
      </c>
      <c r="F82" s="100">
        <v>12097</v>
      </c>
      <c r="G82" s="99">
        <v>1778</v>
      </c>
      <c r="H82" s="99">
        <v>13875</v>
      </c>
      <c r="I82" s="103">
        <v>5224</v>
      </c>
      <c r="J82" s="104">
        <v>11387</v>
      </c>
      <c r="K82" s="103">
        <v>16611</v>
      </c>
      <c r="L82" s="103">
        <v>22274</v>
      </c>
      <c r="M82" s="103">
        <v>17636</v>
      </c>
      <c r="N82" s="104">
        <v>39910</v>
      </c>
      <c r="O82" s="13"/>
      <c r="P82" s="13"/>
      <c r="Q82" s="13"/>
      <c r="R82" s="13"/>
    </row>
    <row r="83" spans="2:18" s="6" customFormat="1">
      <c r="B83" s="53" t="s">
        <v>69</v>
      </c>
      <c r="C83" s="59">
        <v>7837</v>
      </c>
      <c r="D83" s="59">
        <v>10030</v>
      </c>
      <c r="E83" s="59">
        <v>17867</v>
      </c>
      <c r="F83" s="105">
        <v>12724</v>
      </c>
      <c r="G83" s="59">
        <v>2471</v>
      </c>
      <c r="H83" s="59">
        <v>15195</v>
      </c>
      <c r="I83" s="105">
        <v>7396</v>
      </c>
      <c r="J83" s="106">
        <v>15642</v>
      </c>
      <c r="K83" s="105">
        <v>23038</v>
      </c>
      <c r="L83" s="105">
        <v>27957</v>
      </c>
      <c r="M83" s="105">
        <v>28143</v>
      </c>
      <c r="N83" s="106">
        <v>56100</v>
      </c>
      <c r="O83" s="13"/>
      <c r="P83" s="13"/>
      <c r="Q83" s="13"/>
      <c r="R83" s="13"/>
    </row>
    <row r="84" spans="2:18" s="6" customFormat="1">
      <c r="B84" s="45"/>
      <c r="C84" s="108"/>
      <c r="D84" s="108"/>
      <c r="E84" s="108"/>
      <c r="F84" s="108"/>
      <c r="G84" s="108"/>
      <c r="H84" s="108"/>
      <c r="I84" s="108"/>
      <c r="J84" s="109"/>
      <c r="K84" s="103"/>
      <c r="L84" s="103"/>
      <c r="M84" s="108"/>
      <c r="N84" s="109"/>
      <c r="O84" s="13"/>
      <c r="P84" s="13"/>
      <c r="Q84" s="13"/>
      <c r="R84" s="13"/>
    </row>
    <row r="85" spans="2:18" ht="13.5" thickBot="1">
      <c r="B85" s="55" t="s">
        <v>70</v>
      </c>
      <c r="C85" s="113">
        <v>7011097</v>
      </c>
      <c r="D85" s="113">
        <v>2037433</v>
      </c>
      <c r="E85" s="113">
        <v>9048530</v>
      </c>
      <c r="F85" s="113">
        <v>2956658</v>
      </c>
      <c r="G85" s="113">
        <v>331988</v>
      </c>
      <c r="H85" s="113">
        <v>3288646</v>
      </c>
      <c r="I85" s="113">
        <v>3241738</v>
      </c>
      <c r="J85" s="114">
        <v>1454093</v>
      </c>
      <c r="K85" s="113">
        <v>4695831</v>
      </c>
      <c r="L85" s="113">
        <v>13209493</v>
      </c>
      <c r="M85" s="113">
        <v>3823514</v>
      </c>
      <c r="N85" s="114">
        <v>17033007</v>
      </c>
      <c r="O85" s="13"/>
      <c r="P85" s="13"/>
      <c r="Q85" s="13"/>
      <c r="R85" s="13"/>
    </row>
    <row r="86" spans="2:18">
      <c r="C86" s="13"/>
      <c r="D86" s="13"/>
      <c r="G86" s="13"/>
      <c r="H86" s="13"/>
      <c r="I86" s="13"/>
      <c r="J86" s="13"/>
      <c r="K86" s="13"/>
      <c r="L86" s="13"/>
      <c r="M86" s="13"/>
      <c r="N86" s="13"/>
    </row>
    <row r="87" spans="2:18">
      <c r="C87" s="13"/>
      <c r="D87" s="13"/>
      <c r="G87" s="13"/>
      <c r="H87" s="13"/>
      <c r="I87" s="13"/>
      <c r="J87" s="13"/>
      <c r="K87" s="13"/>
      <c r="L87" s="13"/>
      <c r="M87" s="13"/>
      <c r="N87" s="13"/>
    </row>
    <row r="88" spans="2:18">
      <c r="H88" s="10"/>
    </row>
    <row r="90" spans="2:18">
      <c r="J90" s="10"/>
    </row>
  </sheetData>
  <mergeCells count="8">
    <mergeCell ref="I5:K6"/>
    <mergeCell ref="L5:N6"/>
    <mergeCell ref="B1:N1"/>
    <mergeCell ref="B3:N3"/>
    <mergeCell ref="B4:J4"/>
    <mergeCell ref="B5:B7"/>
    <mergeCell ref="C5:E6"/>
    <mergeCell ref="F5:H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view="pageBreakPreview" zoomScale="75" zoomScaleNormal="75" workbookViewId="0">
      <selection activeCell="A2" sqref="A2"/>
    </sheetView>
  </sheetViews>
  <sheetFormatPr baseColWidth="10" defaultRowHeight="12.75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>
      <c r="A1" s="171" t="s">
        <v>76</v>
      </c>
      <c r="B1" s="171"/>
      <c r="C1" s="171"/>
      <c r="D1" s="171"/>
      <c r="E1" s="171"/>
      <c r="F1" s="17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>
      <c r="A3" s="172" t="s">
        <v>128</v>
      </c>
      <c r="B3" s="172"/>
      <c r="C3" s="172"/>
      <c r="D3" s="172"/>
      <c r="E3" s="172"/>
      <c r="F3" s="172"/>
      <c r="G3" s="14"/>
      <c r="H3" s="14"/>
      <c r="I3" s="14"/>
    </row>
    <row r="4" spans="1:10" ht="13.5" thickBot="1">
      <c r="A4" s="173"/>
      <c r="B4" s="173"/>
      <c r="C4" s="173"/>
      <c r="D4" s="173"/>
      <c r="E4" s="173"/>
      <c r="F4" s="173"/>
    </row>
    <row r="5" spans="1:10" s="130" customFormat="1" ht="29.25" customHeight="1">
      <c r="A5" s="182" t="s">
        <v>84</v>
      </c>
      <c r="B5" s="197" t="s">
        <v>89</v>
      </c>
      <c r="C5" s="182" t="s">
        <v>5</v>
      </c>
      <c r="D5" s="199" t="s">
        <v>109</v>
      </c>
      <c r="E5" s="197" t="s">
        <v>110</v>
      </c>
      <c r="F5" s="195" t="s">
        <v>96</v>
      </c>
      <c r="G5" s="136"/>
      <c r="H5" s="136"/>
      <c r="I5" s="136"/>
    </row>
    <row r="6" spans="1:10" s="130" customFormat="1" ht="29.25" customHeight="1" thickBot="1">
      <c r="A6" s="184"/>
      <c r="B6" s="198"/>
      <c r="C6" s="184"/>
      <c r="D6" s="200"/>
      <c r="E6" s="198"/>
      <c r="F6" s="196"/>
      <c r="G6" s="136"/>
      <c r="H6" s="136"/>
      <c r="I6" s="136"/>
    </row>
    <row r="7" spans="1:10" ht="22.5" customHeight="1">
      <c r="A7" s="33" t="s">
        <v>16</v>
      </c>
      <c r="B7" s="61">
        <v>75653</v>
      </c>
      <c r="C7" s="62">
        <v>20725</v>
      </c>
      <c r="D7" s="63">
        <f>+B7+C7</f>
        <v>96378</v>
      </c>
      <c r="E7" s="64">
        <v>0</v>
      </c>
      <c r="F7" s="63">
        <v>96378</v>
      </c>
      <c r="G7"/>
      <c r="H7"/>
      <c r="I7"/>
    </row>
    <row r="8" spans="1:10">
      <c r="A8" s="40" t="s">
        <v>17</v>
      </c>
      <c r="B8" s="61">
        <v>138139</v>
      </c>
      <c r="C8" s="65">
        <v>43130</v>
      </c>
      <c r="D8" s="63">
        <f t="shared" ref="D8:D10" si="0">+B8+C8</f>
        <v>181269</v>
      </c>
      <c r="E8" s="63">
        <v>0</v>
      </c>
      <c r="F8" s="63">
        <v>181269</v>
      </c>
      <c r="G8"/>
      <c r="H8"/>
      <c r="I8"/>
    </row>
    <row r="9" spans="1:10">
      <c r="A9" s="40" t="s">
        <v>18</v>
      </c>
      <c r="B9" s="61">
        <v>64768</v>
      </c>
      <c r="C9" s="65">
        <v>45650</v>
      </c>
      <c r="D9" s="63">
        <f t="shared" si="0"/>
        <v>110418</v>
      </c>
      <c r="E9" s="63">
        <v>0</v>
      </c>
      <c r="F9" s="63">
        <v>110418</v>
      </c>
      <c r="G9" s="15"/>
      <c r="H9" s="16"/>
      <c r="I9" s="16"/>
    </row>
    <row r="10" spans="1:10">
      <c r="A10" s="40" t="s">
        <v>19</v>
      </c>
      <c r="B10" s="61">
        <v>42815</v>
      </c>
      <c r="C10" s="65">
        <v>14631</v>
      </c>
      <c r="D10" s="63">
        <f t="shared" si="0"/>
        <v>57446</v>
      </c>
      <c r="E10" s="63">
        <v>0</v>
      </c>
      <c r="F10" s="63">
        <v>57446</v>
      </c>
      <c r="G10" s="16"/>
      <c r="H10" s="16"/>
      <c r="I10" s="16"/>
    </row>
    <row r="11" spans="1:10" s="6" customFormat="1">
      <c r="A11" s="50" t="s">
        <v>20</v>
      </c>
      <c r="B11" s="66">
        <v>321375</v>
      </c>
      <c r="C11" s="66">
        <v>124136</v>
      </c>
      <c r="D11" s="67">
        <f>+B11+C11</f>
        <v>445511</v>
      </c>
      <c r="E11" s="67">
        <v>0</v>
      </c>
      <c r="F11" s="67">
        <v>445511</v>
      </c>
      <c r="G11" s="15"/>
      <c r="H11" s="15"/>
      <c r="I11" s="15"/>
    </row>
    <row r="12" spans="1:10" s="6" customFormat="1">
      <c r="A12" s="36"/>
      <c r="B12" s="68"/>
      <c r="C12" s="68"/>
      <c r="D12" s="63"/>
      <c r="E12" s="69"/>
      <c r="F12" s="63"/>
      <c r="G12" s="15"/>
      <c r="H12" s="15"/>
      <c r="I12" s="15"/>
    </row>
    <row r="13" spans="1:10" s="6" customFormat="1">
      <c r="A13" s="50" t="s">
        <v>21</v>
      </c>
      <c r="B13" s="66">
        <v>201925</v>
      </c>
      <c r="C13" s="70">
        <v>110560</v>
      </c>
      <c r="D13" s="67">
        <f>+B13+C13</f>
        <v>312485</v>
      </c>
      <c r="E13" s="67">
        <v>0</v>
      </c>
      <c r="F13" s="67">
        <v>312485</v>
      </c>
      <c r="G13" s="15"/>
      <c r="H13" s="15"/>
      <c r="I13" s="15"/>
    </row>
    <row r="14" spans="1:10" s="6" customFormat="1">
      <c r="A14" s="45"/>
      <c r="B14" s="68"/>
      <c r="C14" s="68"/>
      <c r="D14" s="63"/>
      <c r="E14" s="69"/>
      <c r="F14" s="63"/>
      <c r="G14" s="15"/>
      <c r="H14" s="15"/>
      <c r="I14" s="15"/>
    </row>
    <row r="15" spans="1:10" s="6" customFormat="1">
      <c r="A15" s="50" t="s">
        <v>22</v>
      </c>
      <c r="B15" s="66">
        <v>157079</v>
      </c>
      <c r="C15" s="70">
        <v>48765</v>
      </c>
      <c r="D15" s="67">
        <f>+B15+C15</f>
        <v>205844</v>
      </c>
      <c r="E15" s="67">
        <v>551</v>
      </c>
      <c r="F15" s="67">
        <v>206395</v>
      </c>
      <c r="G15" s="15"/>
      <c r="H15" s="15"/>
      <c r="I15" s="15"/>
    </row>
    <row r="16" spans="1:10" s="6" customFormat="1">
      <c r="A16" s="45"/>
      <c r="B16" s="68"/>
      <c r="C16" s="68"/>
      <c r="D16" s="63"/>
      <c r="E16" s="69"/>
      <c r="F16" s="63"/>
      <c r="G16" s="15"/>
      <c r="H16" s="15"/>
      <c r="I16" s="15"/>
    </row>
    <row r="17" spans="1:9">
      <c r="A17" s="40" t="s">
        <v>78</v>
      </c>
      <c r="B17" s="61">
        <v>20947</v>
      </c>
      <c r="C17" s="65">
        <v>15107</v>
      </c>
      <c r="D17" s="63">
        <f t="shared" ref="D17:D19" si="1">+B17+C17</f>
        <v>36054</v>
      </c>
      <c r="E17" s="63">
        <v>10857</v>
      </c>
      <c r="F17" s="63">
        <v>46911</v>
      </c>
      <c r="G17" s="16"/>
      <c r="H17" s="16"/>
      <c r="I17" s="16"/>
    </row>
    <row r="18" spans="1:9">
      <c r="A18" s="40" t="s">
        <v>23</v>
      </c>
      <c r="B18" s="61">
        <v>32542</v>
      </c>
      <c r="C18" s="65">
        <v>4506</v>
      </c>
      <c r="D18" s="63">
        <f t="shared" si="1"/>
        <v>37048</v>
      </c>
      <c r="E18" s="63">
        <v>0</v>
      </c>
      <c r="F18" s="63">
        <v>37048</v>
      </c>
      <c r="G18" s="16"/>
      <c r="H18" s="16"/>
      <c r="I18" s="16"/>
    </row>
    <row r="19" spans="1:9">
      <c r="A19" s="40" t="s">
        <v>24</v>
      </c>
      <c r="B19" s="61">
        <v>36282</v>
      </c>
      <c r="C19" s="65">
        <v>5988</v>
      </c>
      <c r="D19" s="63">
        <f t="shared" si="1"/>
        <v>42270</v>
      </c>
      <c r="E19" s="63">
        <v>880</v>
      </c>
      <c r="F19" s="63">
        <v>43150</v>
      </c>
      <c r="G19" s="16"/>
      <c r="H19" s="16"/>
      <c r="I19" s="16"/>
    </row>
    <row r="20" spans="1:9" s="6" customFormat="1">
      <c r="A20" s="50" t="s">
        <v>79</v>
      </c>
      <c r="B20" s="66">
        <v>89771</v>
      </c>
      <c r="C20" s="70">
        <v>25601</v>
      </c>
      <c r="D20" s="67">
        <f>+B20+C20</f>
        <v>115372</v>
      </c>
      <c r="E20" s="67">
        <v>11737</v>
      </c>
      <c r="F20" s="67">
        <v>127109</v>
      </c>
      <c r="G20" s="15"/>
      <c r="H20" s="15"/>
      <c r="I20" s="15"/>
    </row>
    <row r="21" spans="1:9" s="6" customFormat="1">
      <c r="A21" s="45"/>
      <c r="B21" s="71"/>
      <c r="C21" s="71"/>
      <c r="D21" s="63"/>
      <c r="E21" s="72"/>
      <c r="F21" s="63"/>
      <c r="G21" s="15"/>
      <c r="H21" s="15"/>
      <c r="I21" s="15"/>
    </row>
    <row r="22" spans="1:9" s="6" customFormat="1">
      <c r="A22" s="50" t="s">
        <v>25</v>
      </c>
      <c r="B22" s="66">
        <v>33109</v>
      </c>
      <c r="C22" s="70">
        <v>47952</v>
      </c>
      <c r="D22" s="67">
        <f>+B22+C22</f>
        <v>81061</v>
      </c>
      <c r="E22" s="67">
        <v>11590</v>
      </c>
      <c r="F22" s="67">
        <v>92651</v>
      </c>
      <c r="G22" s="15"/>
      <c r="H22" s="15"/>
      <c r="I22" s="15"/>
    </row>
    <row r="23" spans="1:9" s="6" customFormat="1">
      <c r="A23" s="45"/>
      <c r="B23" s="71"/>
      <c r="C23" s="71"/>
      <c r="D23" s="63"/>
      <c r="E23" s="72"/>
      <c r="F23" s="63"/>
      <c r="G23" s="15"/>
      <c r="H23" s="15"/>
      <c r="I23" s="15"/>
    </row>
    <row r="24" spans="1:9" s="6" customFormat="1" ht="12" customHeight="1">
      <c r="A24" s="50" t="s">
        <v>26</v>
      </c>
      <c r="B24" s="66">
        <v>857</v>
      </c>
      <c r="C24" s="70">
        <v>81261</v>
      </c>
      <c r="D24" s="67">
        <f>+B24+C24</f>
        <v>82118</v>
      </c>
      <c r="E24" s="67">
        <v>54663</v>
      </c>
      <c r="F24" s="67">
        <v>136781</v>
      </c>
      <c r="G24" s="15"/>
      <c r="H24" s="15"/>
      <c r="I24" s="15"/>
    </row>
    <row r="25" spans="1:9" s="6" customFormat="1" ht="12" customHeight="1">
      <c r="A25" s="45"/>
      <c r="B25" s="68"/>
      <c r="C25" s="73"/>
      <c r="D25" s="63"/>
      <c r="E25" s="69"/>
      <c r="F25" s="63"/>
      <c r="G25" s="15"/>
      <c r="H25" s="15"/>
      <c r="I25" s="15"/>
    </row>
    <row r="26" spans="1:9" s="6" customFormat="1">
      <c r="A26" s="40" t="s">
        <v>27</v>
      </c>
      <c r="B26" s="74">
        <v>13492</v>
      </c>
      <c r="C26" s="74">
        <v>31249</v>
      </c>
      <c r="D26" s="63">
        <f t="shared" ref="D26:D28" si="2">+B26+C26</f>
        <v>44741</v>
      </c>
      <c r="E26" s="75">
        <v>112062</v>
      </c>
      <c r="F26" s="75">
        <v>156803</v>
      </c>
      <c r="G26" s="15"/>
      <c r="H26" s="15"/>
      <c r="I26" s="15"/>
    </row>
    <row r="27" spans="1:9">
      <c r="A27" s="40" t="s">
        <v>28</v>
      </c>
      <c r="B27" s="74">
        <v>4119</v>
      </c>
      <c r="C27" s="76">
        <v>259442</v>
      </c>
      <c r="D27" s="63">
        <f t="shared" si="2"/>
        <v>263561</v>
      </c>
      <c r="E27" s="75">
        <v>203680</v>
      </c>
      <c r="F27" s="75">
        <v>467241</v>
      </c>
      <c r="G27" s="16"/>
      <c r="H27" s="16"/>
      <c r="I27" s="16"/>
    </row>
    <row r="28" spans="1:9">
      <c r="A28" s="40" t="s">
        <v>29</v>
      </c>
      <c r="B28" s="74">
        <v>0</v>
      </c>
      <c r="C28" s="76">
        <v>182572</v>
      </c>
      <c r="D28" s="63">
        <f t="shared" si="2"/>
        <v>182572</v>
      </c>
      <c r="E28" s="75">
        <v>314975</v>
      </c>
      <c r="F28" s="75">
        <v>497547</v>
      </c>
      <c r="G28" s="16"/>
      <c r="H28" s="16"/>
      <c r="I28" s="16"/>
    </row>
    <row r="29" spans="1:9">
      <c r="A29" s="50" t="s">
        <v>80</v>
      </c>
      <c r="B29" s="66">
        <v>17611</v>
      </c>
      <c r="C29" s="70">
        <v>473263</v>
      </c>
      <c r="D29" s="67">
        <f>+B29+C29</f>
        <v>490874</v>
      </c>
      <c r="E29" s="67">
        <v>630717</v>
      </c>
      <c r="F29" s="67">
        <v>1121591</v>
      </c>
      <c r="G29" s="16"/>
      <c r="H29" s="16"/>
      <c r="I29" s="16"/>
    </row>
    <row r="30" spans="1:9" s="6" customFormat="1">
      <c r="A30" s="45"/>
      <c r="B30" s="68"/>
      <c r="C30" s="73"/>
      <c r="D30" s="63"/>
      <c r="E30" s="69"/>
      <c r="F30" s="63"/>
      <c r="G30" s="15"/>
      <c r="H30" s="15"/>
      <c r="I30" s="15"/>
    </row>
    <row r="31" spans="1:9" s="6" customFormat="1">
      <c r="A31" s="40" t="s">
        <v>30</v>
      </c>
      <c r="B31" s="61">
        <v>2562</v>
      </c>
      <c r="C31" s="61">
        <v>24867</v>
      </c>
      <c r="D31" s="63">
        <f t="shared" ref="D31:D34" si="3">+B31+C31</f>
        <v>27429</v>
      </c>
      <c r="E31" s="63">
        <v>5580</v>
      </c>
      <c r="F31" s="63">
        <v>33009</v>
      </c>
      <c r="G31" s="15"/>
      <c r="H31" s="15"/>
      <c r="I31" s="15"/>
    </row>
    <row r="32" spans="1:9">
      <c r="A32" s="40" t="s">
        <v>31</v>
      </c>
      <c r="B32" s="61">
        <v>16582</v>
      </c>
      <c r="C32" s="65">
        <v>24749</v>
      </c>
      <c r="D32" s="63">
        <f t="shared" si="3"/>
        <v>41331</v>
      </c>
      <c r="E32" s="63">
        <v>2197</v>
      </c>
      <c r="F32" s="63">
        <v>43528</v>
      </c>
      <c r="G32" s="16"/>
      <c r="H32" s="16"/>
      <c r="I32" s="16"/>
    </row>
    <row r="33" spans="1:9">
      <c r="A33" s="40" t="s">
        <v>32</v>
      </c>
      <c r="B33" s="61">
        <v>49792</v>
      </c>
      <c r="C33" s="65">
        <v>68924</v>
      </c>
      <c r="D33" s="63">
        <f t="shared" si="3"/>
        <v>118716</v>
      </c>
      <c r="E33" s="63">
        <v>8627</v>
      </c>
      <c r="F33" s="63">
        <v>127343</v>
      </c>
      <c r="G33" s="16"/>
      <c r="H33" s="16"/>
      <c r="I33" s="16"/>
    </row>
    <row r="34" spans="1:9">
      <c r="A34" s="40" t="s">
        <v>33</v>
      </c>
      <c r="B34" s="61">
        <v>0</v>
      </c>
      <c r="C34" s="65">
        <v>14509</v>
      </c>
      <c r="D34" s="63">
        <f t="shared" si="3"/>
        <v>14509</v>
      </c>
      <c r="E34" s="63">
        <v>896</v>
      </c>
      <c r="F34" s="63">
        <v>15405</v>
      </c>
      <c r="G34" s="16"/>
      <c r="H34" s="16"/>
      <c r="I34" s="16"/>
    </row>
    <row r="35" spans="1:9">
      <c r="A35" s="50" t="s">
        <v>34</v>
      </c>
      <c r="B35" s="66">
        <v>68936</v>
      </c>
      <c r="C35" s="70">
        <v>133049</v>
      </c>
      <c r="D35" s="67">
        <f>+B35+C35</f>
        <v>201985</v>
      </c>
      <c r="E35" s="67">
        <v>17300</v>
      </c>
      <c r="F35" s="67">
        <v>219285</v>
      </c>
      <c r="G35" s="16"/>
      <c r="H35" s="16"/>
      <c r="I35" s="16"/>
    </row>
    <row r="36" spans="1:9" s="6" customFormat="1">
      <c r="A36" s="45"/>
      <c r="B36" s="68"/>
      <c r="C36" s="73"/>
      <c r="D36" s="63"/>
      <c r="E36" s="69"/>
      <c r="F36" s="63"/>
      <c r="G36" s="15"/>
      <c r="H36" s="15"/>
      <c r="I36" s="15"/>
    </row>
    <row r="37" spans="1:9" s="6" customFormat="1">
      <c r="A37" s="50" t="s">
        <v>35</v>
      </c>
      <c r="B37" s="66">
        <v>0</v>
      </c>
      <c r="C37" s="70">
        <v>18254</v>
      </c>
      <c r="D37" s="67">
        <f>+B37+C37</f>
        <v>18254</v>
      </c>
      <c r="E37" s="67">
        <v>1161</v>
      </c>
      <c r="F37" s="67">
        <v>19415</v>
      </c>
      <c r="G37" s="15"/>
      <c r="H37" s="15"/>
      <c r="I37" s="15"/>
    </row>
    <row r="38" spans="1:9" s="6" customFormat="1">
      <c r="A38" s="45"/>
      <c r="B38" s="68"/>
      <c r="C38" s="73"/>
      <c r="D38" s="63"/>
      <c r="E38" s="69"/>
      <c r="F38" s="63"/>
      <c r="G38" s="15"/>
      <c r="H38" s="15"/>
      <c r="I38" s="15"/>
    </row>
    <row r="39" spans="1:9" s="6" customFormat="1">
      <c r="A39" s="40" t="s">
        <v>81</v>
      </c>
      <c r="B39" s="74">
        <v>26590</v>
      </c>
      <c r="C39" s="74">
        <v>230035</v>
      </c>
      <c r="D39" s="63">
        <f t="shared" ref="D39:D47" si="4">+B39+C39</f>
        <v>256625</v>
      </c>
      <c r="E39" s="75">
        <v>79533</v>
      </c>
      <c r="F39" s="75">
        <v>336158</v>
      </c>
      <c r="G39" s="15"/>
      <c r="H39" s="15"/>
      <c r="I39" s="15"/>
    </row>
    <row r="40" spans="1:9">
      <c r="A40" s="40" t="s">
        <v>36</v>
      </c>
      <c r="B40" s="74">
        <v>40748</v>
      </c>
      <c r="C40" s="76">
        <v>280042</v>
      </c>
      <c r="D40" s="63">
        <f t="shared" si="4"/>
        <v>320790</v>
      </c>
      <c r="E40" s="75">
        <v>24455</v>
      </c>
      <c r="F40" s="75">
        <v>345245</v>
      </c>
      <c r="G40" s="16"/>
      <c r="H40" s="16"/>
      <c r="I40" s="16"/>
    </row>
    <row r="41" spans="1:9">
      <c r="A41" s="40" t="s">
        <v>37</v>
      </c>
      <c r="B41" s="74">
        <v>41549</v>
      </c>
      <c r="C41" s="76">
        <v>216892</v>
      </c>
      <c r="D41" s="63">
        <f t="shared" si="4"/>
        <v>258441</v>
      </c>
      <c r="E41" s="75">
        <v>65118</v>
      </c>
      <c r="F41" s="75">
        <v>323559</v>
      </c>
      <c r="G41" s="16"/>
      <c r="H41" s="16"/>
      <c r="I41" s="16"/>
    </row>
    <row r="42" spans="1:9">
      <c r="A42" s="40" t="s">
        <v>38</v>
      </c>
      <c r="B42" s="74">
        <v>7319</v>
      </c>
      <c r="C42" s="76">
        <v>93354</v>
      </c>
      <c r="D42" s="63">
        <f t="shared" si="4"/>
        <v>100673</v>
      </c>
      <c r="E42" s="75">
        <v>51199</v>
      </c>
      <c r="F42" s="75">
        <v>151872</v>
      </c>
      <c r="G42" s="16"/>
      <c r="H42" s="16"/>
      <c r="I42" s="16"/>
    </row>
    <row r="43" spans="1:9">
      <c r="A43" s="40" t="s">
        <v>39</v>
      </c>
      <c r="B43" s="74">
        <v>81709</v>
      </c>
      <c r="C43" s="76">
        <v>304535</v>
      </c>
      <c r="D43" s="63">
        <f t="shared" si="4"/>
        <v>386244</v>
      </c>
      <c r="E43" s="75">
        <v>31397</v>
      </c>
      <c r="F43" s="75">
        <v>417641</v>
      </c>
      <c r="G43" s="16"/>
      <c r="H43" s="16"/>
      <c r="I43" s="16"/>
    </row>
    <row r="44" spans="1:9">
      <c r="A44" s="40" t="s">
        <v>40</v>
      </c>
      <c r="B44" s="74">
        <v>6139</v>
      </c>
      <c r="C44" s="76">
        <v>129511</v>
      </c>
      <c r="D44" s="63">
        <f t="shared" si="4"/>
        <v>135650</v>
      </c>
      <c r="E44" s="75">
        <v>58438</v>
      </c>
      <c r="F44" s="75">
        <v>194088</v>
      </c>
      <c r="G44" s="16"/>
      <c r="H44" s="16"/>
      <c r="I44" s="16"/>
    </row>
    <row r="45" spans="1:9">
      <c r="A45" s="40" t="s">
        <v>41</v>
      </c>
      <c r="B45" s="74">
        <v>1023</v>
      </c>
      <c r="C45" s="76">
        <v>17660</v>
      </c>
      <c r="D45" s="63">
        <f t="shared" si="4"/>
        <v>18683</v>
      </c>
      <c r="E45" s="75">
        <v>178912</v>
      </c>
      <c r="F45" s="75">
        <v>197595</v>
      </c>
      <c r="G45" s="16"/>
      <c r="H45" s="16"/>
      <c r="I45" s="16"/>
    </row>
    <row r="46" spans="1:9">
      <c r="A46" s="40" t="s">
        <v>42</v>
      </c>
      <c r="B46" s="74">
        <v>2687</v>
      </c>
      <c r="C46" s="76">
        <v>36820</v>
      </c>
      <c r="D46" s="63">
        <f t="shared" si="4"/>
        <v>39507</v>
      </c>
      <c r="E46" s="75">
        <v>30378</v>
      </c>
      <c r="F46" s="75">
        <v>69885</v>
      </c>
      <c r="G46" s="16"/>
      <c r="H46" s="16"/>
      <c r="I46" s="16"/>
    </row>
    <row r="47" spans="1:9">
      <c r="A47" s="40" t="s">
        <v>43</v>
      </c>
      <c r="B47" s="74">
        <v>24325</v>
      </c>
      <c r="C47" s="76">
        <v>135223</v>
      </c>
      <c r="D47" s="63">
        <f t="shared" si="4"/>
        <v>159548</v>
      </c>
      <c r="E47" s="75">
        <v>150849</v>
      </c>
      <c r="F47" s="75">
        <v>310397</v>
      </c>
      <c r="G47" s="16"/>
      <c r="H47" s="16"/>
      <c r="I47" s="16"/>
    </row>
    <row r="48" spans="1:9">
      <c r="A48" s="50" t="s">
        <v>82</v>
      </c>
      <c r="B48" s="66">
        <v>232089</v>
      </c>
      <c r="C48" s="70">
        <v>1444072</v>
      </c>
      <c r="D48" s="67">
        <f>+B48+C48</f>
        <v>1676161</v>
      </c>
      <c r="E48" s="67">
        <v>670279</v>
      </c>
      <c r="F48" s="67">
        <v>2346440</v>
      </c>
      <c r="G48" s="16"/>
      <c r="H48" s="16"/>
      <c r="I48" s="16"/>
    </row>
    <row r="49" spans="1:9" s="6" customFormat="1">
      <c r="A49" s="45"/>
      <c r="B49" s="68"/>
      <c r="C49" s="73"/>
      <c r="D49" s="63"/>
      <c r="E49" s="69"/>
      <c r="F49" s="63"/>
      <c r="G49" s="15"/>
      <c r="H49" s="15"/>
      <c r="I49" s="15"/>
    </row>
    <row r="50" spans="1:9" s="6" customFormat="1">
      <c r="A50" s="50" t="s">
        <v>44</v>
      </c>
      <c r="B50" s="66">
        <v>37560</v>
      </c>
      <c r="C50" s="70">
        <v>91433</v>
      </c>
      <c r="D50" s="67">
        <f>+B50+C50</f>
        <v>128993</v>
      </c>
      <c r="E50" s="67">
        <v>5147</v>
      </c>
      <c r="F50" s="67">
        <v>134140</v>
      </c>
      <c r="G50" s="15"/>
      <c r="H50" s="15"/>
      <c r="I50" s="15"/>
    </row>
    <row r="51" spans="1:9" s="6" customFormat="1">
      <c r="A51" s="45"/>
      <c r="B51" s="68"/>
      <c r="C51" s="73"/>
      <c r="D51" s="63"/>
      <c r="E51" s="69"/>
      <c r="F51" s="63"/>
      <c r="G51" s="15"/>
      <c r="H51" s="15"/>
      <c r="I51" s="15"/>
    </row>
    <row r="52" spans="1:9" s="6" customFormat="1">
      <c r="A52" s="40" t="s">
        <v>45</v>
      </c>
      <c r="B52" s="77">
        <v>0</v>
      </c>
      <c r="C52" s="61">
        <v>36124</v>
      </c>
      <c r="D52" s="63">
        <f t="shared" ref="D52:D56" si="5">+B52+C52</f>
        <v>36124</v>
      </c>
      <c r="E52" s="63">
        <v>25164</v>
      </c>
      <c r="F52" s="63">
        <v>61288</v>
      </c>
      <c r="G52" s="15"/>
      <c r="H52" s="15"/>
      <c r="I52" s="15"/>
    </row>
    <row r="53" spans="1:9">
      <c r="A53" s="40" t="s">
        <v>46</v>
      </c>
      <c r="B53" s="78">
        <v>0</v>
      </c>
      <c r="C53" s="65">
        <v>217955</v>
      </c>
      <c r="D53" s="63">
        <f t="shared" si="5"/>
        <v>217955</v>
      </c>
      <c r="E53" s="63">
        <v>102985</v>
      </c>
      <c r="F53" s="63">
        <v>320940</v>
      </c>
      <c r="G53" s="16"/>
      <c r="H53" s="16"/>
      <c r="I53" s="16"/>
    </row>
    <row r="54" spans="1:9">
      <c r="A54" s="40" t="s">
        <v>47</v>
      </c>
      <c r="B54" s="78">
        <v>24</v>
      </c>
      <c r="C54" s="65">
        <v>40985</v>
      </c>
      <c r="D54" s="63">
        <f t="shared" si="5"/>
        <v>41009</v>
      </c>
      <c r="E54" s="63">
        <v>44176</v>
      </c>
      <c r="F54" s="63">
        <v>85185</v>
      </c>
      <c r="G54" s="16"/>
      <c r="H54" s="16"/>
      <c r="I54" s="16"/>
    </row>
    <row r="55" spans="1:9">
      <c r="A55" s="40" t="s">
        <v>48</v>
      </c>
      <c r="B55" s="78">
        <v>92</v>
      </c>
      <c r="C55" s="65">
        <v>15329</v>
      </c>
      <c r="D55" s="63">
        <f t="shared" si="5"/>
        <v>15421</v>
      </c>
      <c r="E55" s="63">
        <v>301388</v>
      </c>
      <c r="F55" s="63">
        <v>316809</v>
      </c>
      <c r="G55" s="16"/>
      <c r="H55" s="16"/>
      <c r="I55" s="16"/>
    </row>
    <row r="56" spans="1:9">
      <c r="A56" s="40" t="s">
        <v>49</v>
      </c>
      <c r="B56" s="78">
        <v>14984</v>
      </c>
      <c r="C56" s="65">
        <v>55677</v>
      </c>
      <c r="D56" s="63">
        <f t="shared" si="5"/>
        <v>70661</v>
      </c>
      <c r="E56" s="63">
        <v>41896</v>
      </c>
      <c r="F56" s="63">
        <v>112557</v>
      </c>
      <c r="G56" s="16"/>
      <c r="H56" s="16"/>
      <c r="I56" s="16"/>
    </row>
    <row r="57" spans="1:9">
      <c r="A57" s="50" t="s">
        <v>50</v>
      </c>
      <c r="B57" s="66">
        <v>15100</v>
      </c>
      <c r="C57" s="70">
        <v>366070</v>
      </c>
      <c r="D57" s="67">
        <f>+B57+C57</f>
        <v>381170</v>
      </c>
      <c r="E57" s="67">
        <v>515609</v>
      </c>
      <c r="F57" s="67">
        <v>896779</v>
      </c>
      <c r="G57" s="16"/>
      <c r="H57" s="16"/>
      <c r="I57" s="16"/>
    </row>
    <row r="58" spans="1:9" s="6" customFormat="1" ht="12" customHeight="1">
      <c r="A58" s="45"/>
      <c r="B58" s="68"/>
      <c r="C58" s="73"/>
      <c r="D58" s="63"/>
      <c r="E58" s="69"/>
      <c r="F58" s="63"/>
      <c r="G58" s="15"/>
      <c r="H58" s="15"/>
      <c r="I58" s="15"/>
    </row>
    <row r="59" spans="1:9" s="6" customFormat="1">
      <c r="A59" s="40" t="s">
        <v>51</v>
      </c>
      <c r="B59" s="61">
        <v>0</v>
      </c>
      <c r="C59" s="61">
        <v>430</v>
      </c>
      <c r="D59" s="63">
        <f t="shared" ref="D59:D61" si="6">+B59+C59</f>
        <v>430</v>
      </c>
      <c r="E59" s="63">
        <v>65855</v>
      </c>
      <c r="F59" s="63">
        <v>66285</v>
      </c>
      <c r="G59" s="15"/>
      <c r="H59" s="15"/>
      <c r="I59" s="15"/>
    </row>
    <row r="60" spans="1:9">
      <c r="A60" s="40" t="s">
        <v>52</v>
      </c>
      <c r="B60" s="61">
        <v>0</v>
      </c>
      <c r="C60" s="65">
        <v>20047</v>
      </c>
      <c r="D60" s="63">
        <f t="shared" si="6"/>
        <v>20047</v>
      </c>
      <c r="E60" s="63">
        <v>51407</v>
      </c>
      <c r="F60" s="63">
        <v>71454</v>
      </c>
      <c r="G60" s="16"/>
      <c r="H60" s="16"/>
      <c r="I60" s="16"/>
    </row>
    <row r="61" spans="1:9">
      <c r="A61" s="40" t="s">
        <v>53</v>
      </c>
      <c r="B61" s="61">
        <v>67</v>
      </c>
      <c r="C61" s="65">
        <v>966</v>
      </c>
      <c r="D61" s="63">
        <f t="shared" si="6"/>
        <v>1033</v>
      </c>
      <c r="E61" s="63">
        <v>21981</v>
      </c>
      <c r="F61" s="63">
        <v>23014</v>
      </c>
      <c r="G61" s="16"/>
      <c r="H61" s="16"/>
      <c r="I61" s="16"/>
    </row>
    <row r="62" spans="1:9">
      <c r="A62" s="50" t="s">
        <v>54</v>
      </c>
      <c r="B62" s="66">
        <v>67</v>
      </c>
      <c r="C62" s="70">
        <v>21443</v>
      </c>
      <c r="D62" s="67">
        <f>+B62+C62</f>
        <v>21510</v>
      </c>
      <c r="E62" s="67">
        <v>139243</v>
      </c>
      <c r="F62" s="67">
        <v>160753</v>
      </c>
      <c r="G62" s="16"/>
      <c r="H62" s="16"/>
      <c r="I62" s="16"/>
    </row>
    <row r="63" spans="1:9" s="6" customFormat="1">
      <c r="A63" s="45"/>
      <c r="B63" s="68"/>
      <c r="C63" s="73"/>
      <c r="D63" s="63"/>
      <c r="E63" s="69"/>
      <c r="F63" s="63"/>
      <c r="G63" s="15"/>
      <c r="H63" s="15"/>
      <c r="I63" s="15"/>
    </row>
    <row r="64" spans="1:9" s="6" customFormat="1">
      <c r="A64" s="50" t="s">
        <v>55</v>
      </c>
      <c r="B64" s="66">
        <v>0</v>
      </c>
      <c r="C64" s="70">
        <v>0</v>
      </c>
      <c r="D64" s="67">
        <f>+B64+C64</f>
        <v>0</v>
      </c>
      <c r="E64" s="67">
        <v>202053</v>
      </c>
      <c r="F64" s="67">
        <v>202053</v>
      </c>
      <c r="G64" s="15"/>
      <c r="H64" s="15"/>
      <c r="I64" s="15"/>
    </row>
    <row r="65" spans="1:9" s="6" customFormat="1">
      <c r="A65" s="45"/>
      <c r="B65" s="68"/>
      <c r="C65" s="73"/>
      <c r="D65" s="63"/>
      <c r="E65" s="69"/>
      <c r="F65" s="63"/>
      <c r="G65" s="15"/>
      <c r="H65" s="15"/>
      <c r="I65" s="15"/>
    </row>
    <row r="66" spans="1:9" s="6" customFormat="1">
      <c r="A66" s="40" t="s">
        <v>56</v>
      </c>
      <c r="B66" s="61">
        <v>0</v>
      </c>
      <c r="C66" s="61">
        <v>505836</v>
      </c>
      <c r="D66" s="63">
        <f t="shared" ref="D66:D67" si="7">+B66+C66</f>
        <v>505836</v>
      </c>
      <c r="E66" s="63">
        <v>7219</v>
      </c>
      <c r="F66" s="63">
        <v>513055</v>
      </c>
      <c r="G66" s="15"/>
      <c r="H66" s="15"/>
      <c r="I66" s="15"/>
    </row>
    <row r="67" spans="1:9">
      <c r="A67" s="40" t="s">
        <v>57</v>
      </c>
      <c r="B67" s="65">
        <v>6377</v>
      </c>
      <c r="C67" s="65">
        <v>638888</v>
      </c>
      <c r="D67" s="63">
        <f t="shared" si="7"/>
        <v>645265</v>
      </c>
      <c r="E67" s="63">
        <v>6718</v>
      </c>
      <c r="F67" s="63">
        <v>651983</v>
      </c>
      <c r="G67" s="16"/>
      <c r="H67" s="16"/>
      <c r="I67" s="16"/>
    </row>
    <row r="68" spans="1:9">
      <c r="A68" s="50" t="s">
        <v>58</v>
      </c>
      <c r="B68" s="66">
        <v>6377</v>
      </c>
      <c r="C68" s="70">
        <v>1144724</v>
      </c>
      <c r="D68" s="67">
        <f>+B68+C68</f>
        <v>1151101</v>
      </c>
      <c r="E68" s="67">
        <v>13937</v>
      </c>
      <c r="F68" s="67">
        <v>1165038</v>
      </c>
      <c r="G68" s="16"/>
      <c r="H68" s="16"/>
      <c r="I68" s="16"/>
    </row>
    <row r="69" spans="1:9" s="6" customFormat="1">
      <c r="A69" s="45"/>
      <c r="B69" s="68"/>
      <c r="C69" s="73"/>
      <c r="D69" s="63"/>
      <c r="E69" s="69"/>
      <c r="F69" s="63"/>
      <c r="G69" s="15"/>
      <c r="H69" s="15"/>
      <c r="I69" s="15"/>
    </row>
    <row r="70" spans="1:9" s="6" customFormat="1">
      <c r="A70" s="40" t="s">
        <v>59</v>
      </c>
      <c r="B70" s="74">
        <v>0</v>
      </c>
      <c r="C70" s="74">
        <v>170492</v>
      </c>
      <c r="D70" s="63">
        <f t="shared" ref="D70:D77" si="8">+B70+C70</f>
        <v>170492</v>
      </c>
      <c r="E70" s="75">
        <v>200367</v>
      </c>
      <c r="F70" s="75">
        <v>370859</v>
      </c>
      <c r="G70" s="15"/>
      <c r="H70" s="15"/>
      <c r="I70" s="15"/>
    </row>
    <row r="71" spans="1:9">
      <c r="A71" s="40" t="s">
        <v>60</v>
      </c>
      <c r="B71" s="74">
        <v>0</v>
      </c>
      <c r="C71" s="76">
        <v>95644</v>
      </c>
      <c r="D71" s="63">
        <f t="shared" si="8"/>
        <v>95644</v>
      </c>
      <c r="E71" s="75">
        <v>9645</v>
      </c>
      <c r="F71" s="75">
        <v>105289</v>
      </c>
      <c r="G71" s="16"/>
      <c r="H71" s="16"/>
      <c r="I71" s="16"/>
    </row>
    <row r="72" spans="1:9">
      <c r="A72" s="40" t="s">
        <v>61</v>
      </c>
      <c r="B72" s="74">
        <v>0</v>
      </c>
      <c r="C72" s="76">
        <v>144152</v>
      </c>
      <c r="D72" s="63">
        <f t="shared" si="8"/>
        <v>144152</v>
      </c>
      <c r="E72" s="75">
        <v>914</v>
      </c>
      <c r="F72" s="75">
        <v>145066</v>
      </c>
      <c r="G72" s="16"/>
      <c r="H72" s="16"/>
      <c r="I72" s="16"/>
    </row>
    <row r="73" spans="1:9">
      <c r="A73" s="40" t="s">
        <v>62</v>
      </c>
      <c r="B73" s="74">
        <v>0</v>
      </c>
      <c r="C73" s="76">
        <v>178482</v>
      </c>
      <c r="D73" s="63">
        <f t="shared" si="8"/>
        <v>178482</v>
      </c>
      <c r="E73" s="75">
        <v>102272</v>
      </c>
      <c r="F73" s="75">
        <v>280754</v>
      </c>
      <c r="G73" s="16"/>
      <c r="H73" s="16"/>
      <c r="I73" s="16"/>
    </row>
    <row r="74" spans="1:9">
      <c r="A74" s="40" t="s">
        <v>63</v>
      </c>
      <c r="B74" s="74">
        <v>0</v>
      </c>
      <c r="C74" s="76">
        <v>130501</v>
      </c>
      <c r="D74" s="63">
        <f t="shared" si="8"/>
        <v>130501</v>
      </c>
      <c r="E74" s="75">
        <v>4232</v>
      </c>
      <c r="F74" s="75">
        <v>134733</v>
      </c>
      <c r="G74" s="16"/>
      <c r="H74" s="16"/>
      <c r="I74" s="16"/>
    </row>
    <row r="75" spans="1:9">
      <c r="A75" s="40" t="s">
        <v>64</v>
      </c>
      <c r="B75" s="74">
        <v>0</v>
      </c>
      <c r="C75" s="76">
        <v>110215</v>
      </c>
      <c r="D75" s="63">
        <f t="shared" si="8"/>
        <v>110215</v>
      </c>
      <c r="E75" s="75">
        <v>25246</v>
      </c>
      <c r="F75" s="75">
        <v>135461</v>
      </c>
      <c r="G75" s="16"/>
      <c r="H75" s="16"/>
      <c r="I75" s="16"/>
    </row>
    <row r="76" spans="1:9">
      <c r="A76" s="40" t="s">
        <v>65</v>
      </c>
      <c r="B76" s="74">
        <v>2796</v>
      </c>
      <c r="C76" s="76">
        <v>104391</v>
      </c>
      <c r="D76" s="63">
        <f t="shared" si="8"/>
        <v>107187</v>
      </c>
      <c r="E76" s="75">
        <v>12745</v>
      </c>
      <c r="F76" s="75">
        <v>119932</v>
      </c>
      <c r="G76" s="16"/>
      <c r="H76" s="16"/>
      <c r="I76" s="16"/>
    </row>
    <row r="77" spans="1:9">
      <c r="A77" s="40" t="s">
        <v>66</v>
      </c>
      <c r="B77" s="76">
        <v>6601</v>
      </c>
      <c r="C77" s="76">
        <v>114038</v>
      </c>
      <c r="D77" s="63">
        <f t="shared" si="8"/>
        <v>120639</v>
      </c>
      <c r="E77" s="75">
        <v>5440</v>
      </c>
      <c r="F77" s="75">
        <v>126079</v>
      </c>
      <c r="G77" s="16"/>
      <c r="H77" s="16"/>
      <c r="I77" s="16"/>
    </row>
    <row r="78" spans="1:9">
      <c r="A78" s="50" t="s">
        <v>83</v>
      </c>
      <c r="B78" s="66">
        <v>9397</v>
      </c>
      <c r="C78" s="70">
        <v>1047915</v>
      </c>
      <c r="D78" s="67">
        <f>+B78+C78</f>
        <v>1057312</v>
      </c>
      <c r="E78" s="67">
        <v>360861</v>
      </c>
      <c r="F78" s="67">
        <v>1418173</v>
      </c>
      <c r="G78" s="16"/>
      <c r="H78" s="16"/>
      <c r="I78" s="16"/>
    </row>
    <row r="79" spans="1:9" s="6" customFormat="1">
      <c r="A79" s="45"/>
      <c r="B79" s="68"/>
      <c r="C79" s="73"/>
      <c r="D79" s="63"/>
      <c r="E79" s="69"/>
      <c r="F79" s="63"/>
      <c r="G79" s="17"/>
      <c r="H79" s="17"/>
      <c r="I79" s="17"/>
    </row>
    <row r="80" spans="1:9" s="6" customFormat="1">
      <c r="A80" s="40" t="s">
        <v>67</v>
      </c>
      <c r="B80" s="61">
        <v>0</v>
      </c>
      <c r="C80" s="74">
        <v>30</v>
      </c>
      <c r="D80" s="63">
        <f t="shared" ref="D80:D81" si="9">+B80+C80</f>
        <v>30</v>
      </c>
      <c r="E80" s="75">
        <v>122173</v>
      </c>
      <c r="F80" s="63">
        <v>122203</v>
      </c>
      <c r="G80" s="17"/>
      <c r="H80" s="17"/>
      <c r="I80" s="17"/>
    </row>
    <row r="81" spans="1:9">
      <c r="A81" s="40" t="s">
        <v>68</v>
      </c>
      <c r="B81" s="61">
        <v>2000</v>
      </c>
      <c r="C81" s="65">
        <v>27896</v>
      </c>
      <c r="D81" s="63">
        <f t="shared" si="9"/>
        <v>29896</v>
      </c>
      <c r="E81" s="63">
        <v>75991</v>
      </c>
      <c r="F81" s="63">
        <v>105887</v>
      </c>
      <c r="G81" s="18"/>
      <c r="H81" s="18"/>
      <c r="I81" s="18"/>
    </row>
    <row r="82" spans="1:9">
      <c r="A82" s="50" t="s">
        <v>69</v>
      </c>
      <c r="B82" s="66">
        <v>2000</v>
      </c>
      <c r="C82" s="70">
        <v>27926</v>
      </c>
      <c r="D82" s="67">
        <f>+B82+C82</f>
        <v>29926</v>
      </c>
      <c r="E82" s="67">
        <v>198164</v>
      </c>
      <c r="F82" s="67">
        <v>228090</v>
      </c>
      <c r="G82" s="18"/>
      <c r="H82" s="18"/>
      <c r="I82" s="18"/>
    </row>
    <row r="83" spans="1:9" s="6" customFormat="1">
      <c r="A83" s="45"/>
      <c r="B83" s="71"/>
      <c r="C83" s="71"/>
      <c r="D83" s="63"/>
      <c r="E83" s="72"/>
      <c r="F83" s="63"/>
      <c r="G83" s="17"/>
      <c r="H83" s="17"/>
      <c r="I83" s="17"/>
    </row>
    <row r="84" spans="1:9" s="6" customFormat="1" ht="13.5" thickBot="1">
      <c r="A84" s="55" t="s">
        <v>70</v>
      </c>
      <c r="B84" s="79">
        <v>1193253</v>
      </c>
      <c r="C84" s="79">
        <v>5206424</v>
      </c>
      <c r="D84" s="67">
        <f>+B84+C84</f>
        <v>6399677</v>
      </c>
      <c r="E84" s="79">
        <v>2833012</v>
      </c>
      <c r="F84" s="80">
        <v>9232689</v>
      </c>
      <c r="G84" s="17"/>
      <c r="H84" s="17"/>
      <c r="I84" s="17"/>
    </row>
    <row r="85" spans="1:9">
      <c r="A85" s="193" t="s">
        <v>107</v>
      </c>
      <c r="B85" s="193"/>
      <c r="C85" s="193"/>
      <c r="D85" s="193"/>
      <c r="E85" s="193"/>
      <c r="F85" s="193"/>
      <c r="G85" s="18"/>
      <c r="H85" s="18"/>
      <c r="I85" s="18"/>
    </row>
    <row r="86" spans="1:9">
      <c r="A86" s="5" t="s">
        <v>108</v>
      </c>
    </row>
    <row r="87" spans="1:9">
      <c r="A87" s="194"/>
      <c r="B87" s="194"/>
      <c r="C87" s="194"/>
      <c r="D87" s="194"/>
      <c r="E87" s="194"/>
      <c r="F87" s="194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Administrador</cp:lastModifiedBy>
  <cp:lastPrinted>2017-05-19T07:10:48Z</cp:lastPrinted>
  <dcterms:created xsi:type="dcterms:W3CDTF">2003-08-01T08:47:09Z</dcterms:created>
  <dcterms:modified xsi:type="dcterms:W3CDTF">2017-06-30T14:12:53Z</dcterms:modified>
</cp:coreProperties>
</file>