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11235" yWindow="60" windowWidth="13995" windowHeight="11535" activeTab="4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'3.1'!$A$1:$G$49</definedName>
    <definedName name="_xlnm.Print_Area" localSheetId="1">'3.2'!$A$1:$E$84</definedName>
    <definedName name="_xlnm.Print_Area" localSheetId="2">'3.3'!$A$1:$G$89</definedName>
    <definedName name="_xlnm.Print_Area" localSheetId="3">'3.4'!$A$1:$N$91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C22" i="19" l="1"/>
  <c r="C20" i="19"/>
  <c r="C18" i="19"/>
  <c r="C15" i="19"/>
  <c r="C14" i="19"/>
  <c r="C13" i="19"/>
  <c r="C10" i="19"/>
  <c r="C9" i="19"/>
  <c r="C8" i="19"/>
  <c r="C11" i="19" l="1"/>
  <c r="C16" i="19"/>
  <c r="D8" i="19"/>
  <c r="D9" i="19"/>
  <c r="D10" i="19"/>
  <c r="D13" i="19"/>
  <c r="D14" i="19"/>
  <c r="D15" i="19"/>
  <c r="D16" i="19"/>
  <c r="D18" i="19"/>
  <c r="D20" i="19"/>
  <c r="D22" i="19"/>
  <c r="D11" i="19" l="1"/>
</calcChain>
</file>

<file path=xl/sharedStrings.xml><?xml version="1.0" encoding="utf-8"?>
<sst xmlns="http://schemas.openxmlformats.org/spreadsheetml/2006/main" count="309" uniqueCount="132">
  <si>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</si>
  <si>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</si>
  <si>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</si>
  <si>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</si>
  <si>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</si>
  <si>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</si>
  <si>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</si>
  <si>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</si>
  <si>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</si>
  <si>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</si>
  <si>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</si>
  <si>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</si>
  <si>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</si>
  <si>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</si>
  <si>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</si>
  <si>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</si>
  <si>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</si>
  <si>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</si>
  <si>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</si>
  <si>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</si>
  <si>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</si>
  <si>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</si>
  <si>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</si>
  <si>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</si>
  <si>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</si>
  <si>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</si>
  <si>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</si>
  <si>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</si>
  <si>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</si>
  <si>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</si>
  <si>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</si>
  <si>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</si>
  <si>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</si>
  <si>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</si>
  <si>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</si>
  <si>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</si>
  <si>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</si>
  <si>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</si>
  <si>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</si>
  <si>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</si>
  <si>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</si>
  <si>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</si>
  <si>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</si>
  <si>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</si>
  <si>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</si>
  <si>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</si>
  <si>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</si>
  <si>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</si>
  <si>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</si>
  <si>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</si>
  <si>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</si>
  <si>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</si>
  <si>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</si>
  <si>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</si>
  <si>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</si>
  <si>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</si>
  <si>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</si>
  <si>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</si>
  <si>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</si>
  <si>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</si>
  <si>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</si>
  <si>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</si>
  <si>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</si>
  <si>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</si>
  <si>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</si>
  <si>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</si>
  <si>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</si>
  <si>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</si>
  <si>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</si>
  <si>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</si>
  <si>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</si>
  <si>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</si>
  <si>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</si>
  <si>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</si>
  <si>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</si>
  <si>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</si>
  <si>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</si>
  <si>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</si>
  <si>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</si>
  <si>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</si>
  <si>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</si>
  <si>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</si>
  <si>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</si>
  <si>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</si>
  <si>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</si>
  <si>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</si>
  <si>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</si>
  <si>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</si>
  <si>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</si>
  <si>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</si>
  <si>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</si>
  <si>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</si>
  <si>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</si>
  <si>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</si>
  <si>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</si>
  <si>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</si>
  <si>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</si>
  <si>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</si>
  <si>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</si>
  <si>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</si>
  <si>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</si>
  <si>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</si>
  <si>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</si>
  <si>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</si>
  <si>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</si>
  <si>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</si>
  <si>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</si>
  <si>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</si>
  <si>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</si>
  <si>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</si>
  <si>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</si>
  <si>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</si>
  <si>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</si>
  <si>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</si>
  <si>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</si>
  <si>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</si>
  <si>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</si>
  <si>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</si>
  <si>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</si>
  <si>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</si>
  <si>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>.</t>
  </si>
  <si>
    <t xml:space="preserve">  2015</t>
  </si>
  <si>
    <t xml:space="preserve"> (ha)</t>
  </si>
  <si>
    <t xml:space="preserve">  2016</t>
  </si>
  <si>
    <t xml:space="preserve">  2017</t>
  </si>
  <si>
    <t xml:space="preserve">  2018</t>
  </si>
  <si>
    <t>3.4 Distribución de las tierras de cultivo según grandes grupos de cultivo y ocupación principal, 2018 (hectáreas)</t>
  </si>
  <si>
    <t>3.5 Distribución de la superficie con aprovechamiento principal pastos, 2018 (hectáreas)</t>
  </si>
  <si>
    <t>2017=100</t>
  </si>
  <si>
    <t>3.2 Estado comparativo de la distribución general de la tierra,  2017-2018 (hectáreas)</t>
  </si>
  <si>
    <t>3.3 Distribución de la superficie según grandes usos y aprovechamientos del suelo, 2018 (hectáreas)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</si>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</sst>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  <numFmt numFmtId="171" formatCode="#,##0;\ \-0;\ \-;\ @"/>
  </numFmts>
  <fonts count="10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192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6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2" borderId="0" xfId="0" applyNumberFormat="1" applyFont="1" applyFill="1"/>
    <xf numFmtId="166" fontId="6" fillId="2" borderId="0" xfId="0" applyNumberFormat="1" applyFont="1" applyFill="1"/>
    <xf numFmtId="167" fontId="4" fillId="0" borderId="0" xfId="2" applyNumberFormat="1" applyFont="1" applyProtection="1"/>
    <xf numFmtId="164" fontId="4" fillId="0" borderId="2" xfId="2" applyFont="1" applyBorder="1"/>
    <xf numFmtId="168" fontId="4" fillId="2" borderId="3" xfId="0" applyNumberFormat="1" applyFont="1" applyFill="1" applyBorder="1" applyAlignment="1" applyProtection="1">
      <alignment horizontal="right"/>
    </xf>
    <xf numFmtId="164" fontId="4" fillId="0" borderId="4" xfId="2" applyNumberFormat="1" applyFont="1" applyBorder="1" applyProtection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4" fontId="4" fillId="0" borderId="9" xfId="2" applyNumberFormat="1" applyFont="1" applyBorder="1" applyAlignment="1" applyProtection="1">
      <alignment horizontal="fill"/>
    </xf>
    <xf numFmtId="164" fontId="4" fillId="0" borderId="2" xfId="2" applyNumberFormat="1" applyFont="1" applyBorder="1" applyAlignment="1" applyProtection="1">
      <alignment horizontal="fill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8" fontId="6" fillId="2" borderId="6" xfId="0" applyNumberFormat="1" applyFont="1" applyFill="1" applyBorder="1" applyAlignment="1" applyProtection="1">
      <alignment horizontal="right"/>
    </xf>
    <xf numFmtId="165" fontId="4" fillId="0" borderId="11" xfId="0" applyNumberFormat="1" applyFont="1" applyBorder="1"/>
    <xf numFmtId="165" fontId="4" fillId="0" borderId="3" xfId="0" applyNumberFormat="1" applyFont="1" applyBorder="1"/>
    <xf numFmtId="0" fontId="4" fillId="2" borderId="4" xfId="0" applyFont="1" applyFill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6" fillId="2" borderId="4" xfId="0" applyFont="1" applyFill="1" applyBorder="1"/>
    <xf numFmtId="165" fontId="4" fillId="0" borderId="5" xfId="0" applyNumberFormat="1" applyFont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165" fontId="6" fillId="3" borderId="5" xfId="0" applyNumberFormat="1" applyFont="1" applyFill="1" applyBorder="1"/>
    <xf numFmtId="165" fontId="6" fillId="3" borderId="6" xfId="0" applyNumberFormat="1" applyFont="1" applyFill="1" applyBorder="1"/>
    <xf numFmtId="0" fontId="6" fillId="3" borderId="4" xfId="0" applyFont="1" applyFill="1" applyBorder="1"/>
    <xf numFmtId="0" fontId="6" fillId="0" borderId="4" xfId="0" applyFont="1" applyFill="1" applyBorder="1"/>
    <xf numFmtId="0" fontId="6" fillId="3" borderId="15" xfId="0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3" fontId="4" fillId="2" borderId="5" xfId="0" applyNumberFormat="1" applyFont="1" applyFill="1" applyBorder="1" applyAlignment="1" applyProtection="1">
      <alignment horizontal="right" indent="1"/>
    </xf>
    <xf numFmtId="3" fontId="6" fillId="3" borderId="5" xfId="0" applyNumberFormat="1" applyFont="1" applyFill="1" applyBorder="1" applyAlignment="1" applyProtection="1">
      <alignment horizontal="right" indent="1"/>
    </xf>
    <xf numFmtId="3" fontId="6" fillId="2" borderId="5" xfId="0" applyNumberFormat="1" applyFont="1" applyFill="1" applyBorder="1" applyAlignment="1" applyProtection="1">
      <alignment horizontal="right" indent="1"/>
    </xf>
    <xf numFmtId="3" fontId="6" fillId="2" borderId="16" xfId="0" applyNumberFormat="1" applyFont="1" applyFill="1" applyBorder="1" applyAlignment="1" applyProtection="1">
      <alignment horizontal="right" indent="1"/>
    </xf>
    <xf numFmtId="168" fontId="6" fillId="2" borderId="17" xfId="0" applyNumberFormat="1" applyFont="1" applyFill="1" applyBorder="1" applyAlignment="1" applyProtection="1">
      <alignment horizontal="right"/>
    </xf>
    <xf numFmtId="168" fontId="6" fillId="3" borderId="8" xfId="0" applyNumberFormat="1" applyFont="1" applyFill="1" applyBorder="1" applyAlignment="1" applyProtection="1">
      <alignment horizontal="right"/>
    </xf>
    <xf numFmtId="3" fontId="4" fillId="2" borderId="18" xfId="0" applyNumberFormat="1" applyFont="1" applyFill="1" applyBorder="1" applyAlignment="1" applyProtection="1">
      <alignment horizontal="right" indent="1"/>
    </xf>
    <xf numFmtId="168" fontId="4" fillId="2" borderId="19" xfId="0" applyNumberFormat="1" applyFont="1" applyFill="1" applyBorder="1" applyAlignment="1" applyProtection="1">
      <alignment horizontal="right"/>
    </xf>
    <xf numFmtId="0" fontId="6" fillId="2" borderId="20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 indent="1"/>
    </xf>
    <xf numFmtId="168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 indent="1"/>
    </xf>
    <xf numFmtId="3" fontId="6" fillId="0" borderId="16" xfId="0" applyNumberFormat="1" applyFont="1" applyFill="1" applyBorder="1" applyAlignment="1" applyProtection="1">
      <alignment horizontal="right" indent="1"/>
    </xf>
    <xf numFmtId="0" fontId="8" fillId="0" borderId="0" xfId="0" applyFont="1"/>
    <xf numFmtId="164" fontId="4" fillId="0" borderId="0" xfId="2" applyFont="1" applyAlignment="1"/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10" xfId="2" applyNumberFormat="1" applyFont="1" applyBorder="1" applyProtection="1"/>
    <xf numFmtId="168" fontId="4" fillId="2" borderId="11" xfId="0" applyNumberFormat="1" applyFont="1" applyFill="1" applyBorder="1" applyAlignment="1" applyProtection="1">
      <alignment horizontal="right"/>
    </xf>
    <xf numFmtId="164" fontId="4" fillId="0" borderId="0" xfId="2" applyFont="1" applyBorder="1"/>
    <xf numFmtId="0" fontId="4" fillId="3" borderId="1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165" fontId="8" fillId="0" borderId="0" xfId="0" applyNumberFormat="1" applyFont="1"/>
    <xf numFmtId="0" fontId="1" fillId="3" borderId="7" xfId="0" applyFont="1" applyFill="1" applyBorder="1" applyAlignment="1">
      <alignment horizontal="center" vertical="center"/>
    </xf>
    <xf numFmtId="164" fontId="1" fillId="0" borderId="4" xfId="2" applyNumberFormat="1" applyFont="1" applyBorder="1" applyProtection="1"/>
    <xf numFmtId="164" fontId="1" fillId="0" borderId="15" xfId="2" applyNumberFormat="1" applyFont="1" applyBorder="1" applyProtection="1"/>
    <xf numFmtId="0" fontId="1" fillId="3" borderId="8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2" borderId="26" xfId="0" applyFont="1" applyFill="1" applyBorder="1" applyAlignment="1">
      <alignment horizontal="left"/>
    </xf>
    <xf numFmtId="171" fontId="1" fillId="0" borderId="3" xfId="0" applyNumberFormat="1" applyFont="1" applyBorder="1" applyAlignment="1">
      <alignment horizontal="right" indent="1"/>
    </xf>
    <xf numFmtId="171" fontId="1" fillId="0" borderId="6" xfId="0" applyNumberFormat="1" applyFont="1" applyBorder="1" applyAlignment="1">
      <alignment horizontal="right" indent="1"/>
    </xf>
    <xf numFmtId="171" fontId="6" fillId="3" borderId="6" xfId="0" applyNumberFormat="1" applyFont="1" applyFill="1" applyBorder="1" applyAlignment="1">
      <alignment horizontal="right" indent="1"/>
    </xf>
    <xf numFmtId="171" fontId="6" fillId="0" borderId="6" xfId="0" applyNumberFormat="1" applyFont="1" applyBorder="1" applyAlignment="1">
      <alignment horizontal="right" indent="1"/>
    </xf>
    <xf numFmtId="171" fontId="4" fillId="0" borderId="5" xfId="0" applyNumberFormat="1" applyFont="1" applyBorder="1" applyAlignment="1">
      <alignment horizontal="right" indent="1"/>
    </xf>
    <xf numFmtId="171" fontId="4" fillId="0" borderId="11" xfId="0" applyNumberFormat="1" applyFont="1" applyBorder="1" applyAlignment="1" applyProtection="1">
      <alignment horizontal="right" indent="1"/>
    </xf>
    <xf numFmtId="171" fontId="4" fillId="0" borderId="6" xfId="0" applyNumberFormat="1" applyFont="1" applyBorder="1" applyAlignment="1">
      <alignment horizontal="right" indent="1"/>
    </xf>
    <xf numFmtId="171" fontId="4" fillId="0" borderId="5" xfId="0" applyNumberFormat="1" applyFont="1" applyBorder="1" applyAlignment="1" applyProtection="1">
      <alignment horizontal="right" indent="1"/>
    </xf>
    <xf numFmtId="171" fontId="6" fillId="3" borderId="5" xfId="0" applyNumberFormat="1" applyFont="1" applyFill="1" applyBorder="1" applyAlignment="1">
      <alignment horizontal="right" indent="1"/>
    </xf>
    <xf numFmtId="171" fontId="6" fillId="0" borderId="5" xfId="0" applyNumberFormat="1" applyFont="1" applyBorder="1" applyAlignment="1">
      <alignment horizontal="right" indent="1"/>
    </xf>
    <xf numFmtId="171" fontId="6" fillId="3" borderId="5" xfId="0" applyNumberFormat="1" applyFont="1" applyFill="1" applyBorder="1" applyAlignment="1" applyProtection="1">
      <alignment horizontal="right" indent="1"/>
    </xf>
    <xf numFmtId="171" fontId="6" fillId="0" borderId="5" xfId="0" applyNumberFormat="1" applyFont="1" applyBorder="1" applyAlignment="1" applyProtection="1">
      <alignment horizontal="right" indent="1"/>
    </xf>
    <xf numFmtId="171" fontId="4" fillId="0" borderId="5" xfId="0" applyNumberFormat="1" applyFont="1" applyFill="1" applyBorder="1" applyAlignment="1">
      <alignment horizontal="right" indent="1"/>
    </xf>
    <xf numFmtId="171" fontId="4" fillId="0" borderId="6" xfId="0" applyNumberFormat="1" applyFont="1" applyFill="1" applyBorder="1" applyAlignment="1">
      <alignment horizontal="right" indent="1"/>
    </xf>
    <xf numFmtId="171" fontId="4" fillId="0" borderId="5" xfId="0" applyNumberFormat="1" applyFont="1" applyFill="1" applyBorder="1" applyAlignment="1" applyProtection="1">
      <alignment horizontal="right" indent="1"/>
    </xf>
    <xf numFmtId="171" fontId="1" fillId="0" borderId="5" xfId="0" applyNumberFormat="1" applyFont="1" applyFill="1" applyBorder="1" applyAlignment="1">
      <alignment horizontal="right" indent="1"/>
    </xf>
    <xf numFmtId="171" fontId="1" fillId="0" borderId="5" xfId="0" applyNumberFormat="1" applyFont="1" applyBorder="1" applyAlignment="1">
      <alignment horizontal="right" indent="1"/>
    </xf>
    <xf numFmtId="171" fontId="1" fillId="2" borderId="5" xfId="0" applyNumberFormat="1" applyFont="1" applyFill="1" applyBorder="1" applyAlignment="1" applyProtection="1">
      <alignment horizontal="right" indent="1"/>
    </xf>
    <xf numFmtId="171" fontId="4" fillId="2" borderId="5" xfId="0" applyNumberFormat="1" applyFont="1" applyFill="1" applyBorder="1" applyAlignment="1" applyProtection="1">
      <alignment horizontal="right" indent="1"/>
    </xf>
    <xf numFmtId="171" fontId="6" fillId="3" borderId="7" xfId="0" applyNumberFormat="1" applyFont="1" applyFill="1" applyBorder="1" applyAlignment="1">
      <alignment horizontal="right" indent="1"/>
    </xf>
    <xf numFmtId="171" fontId="6" fillId="3" borderId="8" xfId="0" applyNumberFormat="1" applyFont="1" applyFill="1" applyBorder="1" applyAlignment="1">
      <alignment horizontal="right" indent="1"/>
    </xf>
    <xf numFmtId="171" fontId="4" fillId="2" borderId="11" xfId="0" applyNumberFormat="1" applyFont="1" applyFill="1" applyBorder="1" applyAlignment="1" applyProtection="1">
      <alignment horizontal="right" indent="1"/>
    </xf>
    <xf numFmtId="171" fontId="1" fillId="0" borderId="11" xfId="0" applyNumberFormat="1" applyFont="1" applyBorder="1" applyAlignment="1" applyProtection="1">
      <alignment horizontal="right" indent="1"/>
    </xf>
    <xf numFmtId="171" fontId="4" fillId="0" borderId="11" xfId="0" applyNumberFormat="1" applyFont="1" applyFill="1" applyBorder="1" applyAlignment="1">
      <alignment horizontal="right" indent="1"/>
    </xf>
    <xf numFmtId="171" fontId="0" fillId="0" borderId="11" xfId="0" applyNumberFormat="1" applyBorder="1" applyAlignment="1">
      <alignment horizontal="right" indent="1"/>
    </xf>
    <xf numFmtId="171" fontId="0" fillId="0" borderId="3" xfId="0" applyNumberFormat="1" applyBorder="1" applyAlignment="1">
      <alignment horizontal="right" indent="1"/>
    </xf>
    <xf numFmtId="171" fontId="4" fillId="0" borderId="11" xfId="0" applyNumberFormat="1" applyFont="1" applyBorder="1" applyAlignment="1">
      <alignment horizontal="right" indent="1"/>
    </xf>
    <xf numFmtId="171" fontId="4" fillId="0" borderId="3" xfId="0" applyNumberFormat="1" applyFont="1" applyBorder="1" applyAlignment="1">
      <alignment horizontal="right" indent="1"/>
    </xf>
    <xf numFmtId="171" fontId="1" fillId="0" borderId="5" xfId="0" applyNumberFormat="1" applyFont="1" applyBorder="1" applyAlignment="1" applyProtection="1">
      <alignment horizontal="right" indent="1"/>
    </xf>
    <xf numFmtId="171" fontId="0" fillId="0" borderId="5" xfId="0" applyNumberFormat="1" applyBorder="1" applyAlignment="1">
      <alignment horizontal="right" indent="1"/>
    </xf>
    <xf numFmtId="171" fontId="0" fillId="0" borderId="6" xfId="0" applyNumberFormat="1" applyBorder="1" applyAlignment="1">
      <alignment horizontal="right" indent="1"/>
    </xf>
    <xf numFmtId="171" fontId="6" fillId="0" borderId="5" xfId="0" quotePrefix="1" applyNumberFormat="1" applyFont="1" applyBorder="1" applyAlignment="1" applyProtection="1">
      <alignment horizontal="right" indent="1"/>
    </xf>
    <xf numFmtId="171" fontId="6" fillId="0" borderId="5" xfId="0" applyNumberFormat="1" applyFont="1" applyFill="1" applyBorder="1" applyAlignment="1">
      <alignment horizontal="right" indent="1"/>
    </xf>
    <xf numFmtId="171" fontId="6" fillId="0" borderId="6" xfId="0" applyNumberFormat="1" applyFont="1" applyFill="1" applyBorder="1" applyAlignment="1">
      <alignment horizontal="right" indent="1"/>
    </xf>
    <xf numFmtId="164" fontId="4" fillId="0" borderId="0" xfId="2" applyNumberFormat="1" applyFont="1" applyAlignment="1" applyProtection="1">
      <alignment wrapText="1"/>
    </xf>
    <xf numFmtId="164" fontId="4" fillId="0" borderId="0" xfId="2" applyFont="1" applyAlignment="1">
      <alignment wrapText="1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5" xfId="2" applyNumberFormat="1" applyFont="1" applyFill="1" applyBorder="1" applyAlignment="1" applyProtection="1">
      <alignment horizontal="center" vertical="center"/>
    </xf>
    <xf numFmtId="164" fontId="4" fillId="3" borderId="19" xfId="2" applyNumberFormat="1" applyFont="1" applyFill="1" applyBorder="1" applyAlignment="1" applyProtection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4" fillId="3" borderId="8" xfId="2" applyNumberFormat="1" applyFont="1" applyFill="1" applyBorder="1" applyAlignment="1" applyProtection="1">
      <alignment horizontal="center" vertical="center" wrapText="1"/>
    </xf>
    <xf numFmtId="164" fontId="4" fillId="3" borderId="18" xfId="2" applyNumberFormat="1" applyFont="1" applyFill="1" applyBorder="1" applyAlignment="1" applyProtection="1">
      <alignment horizontal="center" vertical="center" wrapText="1"/>
    </xf>
    <xf numFmtId="164" fontId="4" fillId="3" borderId="5" xfId="2" applyNumberFormat="1" applyFont="1" applyFill="1" applyBorder="1" applyAlignment="1" applyProtection="1">
      <alignment horizontal="center" vertical="center" wrapText="1"/>
    </xf>
    <xf numFmtId="164" fontId="4" fillId="3" borderId="7" xfId="2" applyNumberFormat="1" applyFont="1" applyFill="1" applyBorder="1" applyAlignment="1" applyProtection="1">
      <alignment horizontal="center" vertical="center" wrapText="1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164" fontId="4" fillId="3" borderId="21" xfId="2" applyNumberFormat="1" applyFont="1" applyFill="1" applyBorder="1" applyAlignment="1" applyProtection="1">
      <alignment horizontal="center" vertical="center"/>
    </xf>
    <xf numFmtId="164" fontId="4" fillId="3" borderId="22" xfId="2" applyNumberFormat="1" applyFont="1" applyFill="1" applyBorder="1" applyAlignment="1" applyProtection="1">
      <alignment horizontal="center" vertical="center"/>
    </xf>
    <xf numFmtId="164" fontId="3" fillId="0" borderId="0" xfId="2" applyFont="1" applyAlignment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164" fontId="4" fillId="0" borderId="9" xfId="2" applyNumberFormat="1" applyFont="1" applyBorder="1" applyAlignment="1" applyProtection="1">
      <alignment wrapText="1"/>
    </xf>
    <xf numFmtId="0" fontId="3" fillId="2" borderId="0" xfId="0" applyFont="1" applyFill="1" applyAlignment="1">
      <alignment horizont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2017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783"/>
          <c:y val="2.800120134236951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26"/>
          <c:y val="0.38806064419271991"/>
          <c:w val="0.40133385590345838"/>
          <c:h val="0.296020619608549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16861958</c:v>
                </c:pt>
                <c:pt idx="1">
                  <c:v>8974797</c:v>
                </c:pt>
                <c:pt idx="2">
                  <c:v>20345749</c:v>
                </c:pt>
                <c:pt idx="3">
                  <c:v>4413557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08"/>
          <c:y val="3.90807011192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4396552282817028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16770363.890000001</c:v>
                </c:pt>
                <c:pt idx="1">
                  <c:v>9412960</c:v>
                </c:pt>
                <c:pt idx="2">
                  <c:v>20113052</c:v>
                </c:pt>
                <c:pt idx="3">
                  <c:v>4302510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4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41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8">
    <pageSetUpPr fitToPage="1"/>
  </sheetPr>
  <dimension ref="A1:P49"/>
  <sheetViews>
    <sheetView showGridLines="0" view="pageBreakPreview" topLeftCell="A28" zoomScale="75" zoomScaleNormal="75" zoomScaleSheetLayoutView="75" workbookViewId="0">
      <selection activeCell="B39" sqref="B39:F39"/>
    </sheetView>
  </sheetViews>
  <sheetFormatPr baseColWidth="10" defaultColWidth="19.140625" defaultRowHeight="12.75" x14ac:dyDescent="0.2"/>
  <cols>
    <col min="1" max="6" width="20" style="2" customWidth="1"/>
    <col min="7" max="7" width="2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 x14ac:dyDescent="0.25">
      <c r="A1" s="151" t="s">
        <v>72</v>
      </c>
      <c r="B1" s="151"/>
      <c r="C1" s="151"/>
      <c r="D1" s="151"/>
      <c r="E1" s="151"/>
      <c r="F1" s="151"/>
    </row>
    <row r="2" spans="1:7" ht="12.75" customHeight="1" x14ac:dyDescent="0.25">
      <c r="A2" s="1"/>
      <c r="B2" s="1"/>
      <c r="C2" s="1"/>
      <c r="D2" s="1"/>
      <c r="E2" s="1"/>
    </row>
    <row r="3" spans="1:7" ht="15" customHeight="1" x14ac:dyDescent="0.25">
      <c r="A3" s="152" t="s">
        <v>89</v>
      </c>
      <c r="B3" s="152"/>
      <c r="C3" s="152"/>
      <c r="D3" s="152"/>
      <c r="E3" s="152"/>
      <c r="F3" s="152"/>
    </row>
    <row r="4" spans="1:7" ht="15" customHeight="1" x14ac:dyDescent="0.25">
      <c r="A4" s="153" t="s">
        <v>90</v>
      </c>
      <c r="B4" s="153"/>
      <c r="C4" s="153"/>
      <c r="D4" s="153"/>
      <c r="E4" s="153"/>
      <c r="F4" s="153"/>
    </row>
    <row r="5" spans="1:7" ht="13.5" customHeight="1" thickBot="1" x14ac:dyDescent="0.25">
      <c r="A5" s="22"/>
      <c r="B5" s="22"/>
      <c r="C5" s="22"/>
      <c r="D5" s="22"/>
      <c r="E5" s="22"/>
    </row>
    <row r="6" spans="1:7" ht="26.25" customHeight="1" x14ac:dyDescent="0.2">
      <c r="A6" s="136" t="s">
        <v>0</v>
      </c>
      <c r="B6" s="149" t="s">
        <v>88</v>
      </c>
      <c r="C6" s="150"/>
      <c r="D6" s="150"/>
      <c r="E6" s="150"/>
    </row>
    <row r="7" spans="1:7" ht="26.25" customHeight="1" x14ac:dyDescent="0.2">
      <c r="A7" s="135"/>
      <c r="B7" s="141" t="s">
        <v>113</v>
      </c>
      <c r="C7" s="141" t="s">
        <v>114</v>
      </c>
      <c r="D7" s="141" t="s">
        <v>115</v>
      </c>
      <c r="E7" s="138" t="s">
        <v>1</v>
      </c>
    </row>
    <row r="8" spans="1:7" ht="26.25" customHeight="1" x14ac:dyDescent="0.2">
      <c r="A8" s="135"/>
      <c r="B8" s="142"/>
      <c r="C8" s="142"/>
      <c r="D8" s="142"/>
      <c r="E8" s="139"/>
    </row>
    <row r="9" spans="1:7" ht="26.25" customHeight="1" thickBot="1" x14ac:dyDescent="0.25">
      <c r="A9" s="137"/>
      <c r="B9" s="143"/>
      <c r="C9" s="143"/>
      <c r="D9" s="143"/>
      <c r="E9" s="140"/>
    </row>
    <row r="10" spans="1:7" ht="21.95" customHeight="1" x14ac:dyDescent="0.2">
      <c r="A10" s="24" t="s">
        <v>81</v>
      </c>
      <c r="B10" s="25">
        <v>9124.7309999999998</v>
      </c>
      <c r="C10" s="25">
        <v>3362.6369999999997</v>
      </c>
      <c r="D10" s="25">
        <v>4783.5590000000002</v>
      </c>
      <c r="E10" s="26">
        <v>17270.927</v>
      </c>
      <c r="F10" s="3"/>
      <c r="G10" s="3"/>
    </row>
    <row r="11" spans="1:7" x14ac:dyDescent="0.2">
      <c r="A11" s="24" t="s">
        <v>82</v>
      </c>
      <c r="B11" s="25">
        <v>8763.5259999999998</v>
      </c>
      <c r="C11" s="25">
        <v>3733.42053817024</v>
      </c>
      <c r="D11" s="25">
        <v>4719.3440000000001</v>
      </c>
      <c r="E11" s="26">
        <v>17216.29053817024</v>
      </c>
      <c r="F11" s="3"/>
      <c r="G11" s="3"/>
    </row>
    <row r="12" spans="1:7" x14ac:dyDescent="0.2">
      <c r="A12" s="24" t="s">
        <v>87</v>
      </c>
      <c r="B12" s="25">
        <v>8718.4249999999993</v>
      </c>
      <c r="C12" s="25">
        <v>3809.9349999999999</v>
      </c>
      <c r="D12" s="25">
        <v>4693.0039999999999</v>
      </c>
      <c r="E12" s="26">
        <v>17221.363999999998</v>
      </c>
      <c r="F12" s="3"/>
      <c r="G12" s="3"/>
    </row>
    <row r="13" spans="1:7" x14ac:dyDescent="0.2">
      <c r="A13" s="24" t="s">
        <v>108</v>
      </c>
      <c r="B13" s="25">
        <v>8971.6</v>
      </c>
      <c r="C13" s="25">
        <v>3546.5</v>
      </c>
      <c r="D13" s="25">
        <v>4562.8999999999996</v>
      </c>
      <c r="E13" s="26">
        <v>17081</v>
      </c>
      <c r="F13" s="3"/>
      <c r="G13" s="3"/>
    </row>
    <row r="14" spans="1:7" x14ac:dyDescent="0.2">
      <c r="A14" s="24" t="s">
        <v>109</v>
      </c>
      <c r="B14" s="25">
        <v>8969.14</v>
      </c>
      <c r="C14" s="25">
        <v>3600.9360000000001</v>
      </c>
      <c r="D14" s="25">
        <v>4969.2129999999997</v>
      </c>
      <c r="E14" s="26">
        <v>17539.288999999997</v>
      </c>
      <c r="F14" s="3"/>
      <c r="G14" s="3"/>
    </row>
    <row r="15" spans="1:7" x14ac:dyDescent="0.2">
      <c r="A15" s="24" t="s">
        <v>118</v>
      </c>
      <c r="B15" s="25">
        <v>9105.0589999999993</v>
      </c>
      <c r="C15" s="25">
        <v>3076.0810000000001</v>
      </c>
      <c r="D15" s="25">
        <v>4951.6400000000003</v>
      </c>
      <c r="E15" s="26">
        <v>17132.78</v>
      </c>
      <c r="F15" s="3"/>
      <c r="G15" s="3"/>
    </row>
    <row r="16" spans="1:7" x14ac:dyDescent="0.2">
      <c r="A16" s="24" t="s">
        <v>119</v>
      </c>
      <c r="B16" s="25">
        <v>9236.2890000000007</v>
      </c>
      <c r="C16" s="25">
        <v>3041.9270000000001</v>
      </c>
      <c r="D16" s="25">
        <v>4909.6689999999999</v>
      </c>
      <c r="E16" s="26">
        <v>17187.885000000002</v>
      </c>
      <c r="F16" s="3"/>
      <c r="G16" s="3"/>
    </row>
    <row r="17" spans="1:16" x14ac:dyDescent="0.2">
      <c r="A17" s="24" t="s">
        <v>121</v>
      </c>
      <c r="B17" s="25">
        <v>9048.5300000000007</v>
      </c>
      <c r="C17" s="25">
        <v>3288.6460000000002</v>
      </c>
      <c r="D17" s="25">
        <v>4695.8310000000001</v>
      </c>
      <c r="E17" s="26">
        <v>17033.007000000001</v>
      </c>
      <c r="F17" s="21"/>
      <c r="G17" s="3"/>
    </row>
    <row r="18" spans="1:16" x14ac:dyDescent="0.2">
      <c r="A18" s="24" t="s">
        <v>123</v>
      </c>
      <c r="B18" s="25">
        <v>9079.9570000000003</v>
      </c>
      <c r="C18" s="25">
        <v>3173.8040000000001</v>
      </c>
      <c r="D18" s="25">
        <v>4731.415</v>
      </c>
      <c r="E18" s="26">
        <v>16985.175999999999</v>
      </c>
      <c r="F18" s="21"/>
      <c r="G18" s="3"/>
    </row>
    <row r="19" spans="1:16" x14ac:dyDescent="0.2">
      <c r="A19" s="24" t="s">
        <v>124</v>
      </c>
      <c r="B19" s="25">
        <v>8978.4840000000004</v>
      </c>
      <c r="C19" s="25">
        <v>3089.0140000000001</v>
      </c>
      <c r="D19" s="25">
        <v>4794.46</v>
      </c>
      <c r="E19" s="26">
        <v>16861.957999999999</v>
      </c>
      <c r="F19" s="21"/>
      <c r="G19" s="3"/>
    </row>
    <row r="20" spans="1:16" ht="13.5" thickBot="1" x14ac:dyDescent="0.25">
      <c r="A20" s="94" t="s">
        <v>125</v>
      </c>
      <c r="B20" s="25">
        <v>8857.6188899999997</v>
      </c>
      <c r="C20" s="25">
        <v>3026.6329999999998</v>
      </c>
      <c r="D20" s="25">
        <v>4886.1120000000001</v>
      </c>
      <c r="E20" s="26">
        <v>16770.363890000001</v>
      </c>
      <c r="F20" s="21"/>
      <c r="G20" s="3"/>
    </row>
    <row r="21" spans="1:16" ht="12.75" customHeight="1" x14ac:dyDescent="0.2">
      <c r="A21" s="27"/>
      <c r="B21" s="27"/>
      <c r="C21" s="27"/>
      <c r="D21" s="27"/>
      <c r="E21" s="27"/>
      <c r="F21" s="3"/>
      <c r="G21" s="3"/>
    </row>
    <row r="22" spans="1:16" ht="12.75" customHeight="1" x14ac:dyDescent="0.2">
      <c r="A22" s="3"/>
      <c r="B22" s="3"/>
      <c r="C22" s="3"/>
      <c r="D22" s="3"/>
      <c r="E22" s="3"/>
      <c r="F22" s="3"/>
      <c r="G22" s="3"/>
    </row>
    <row r="23" spans="1:16" ht="12.75" customHeight="1" x14ac:dyDescent="0.2"/>
    <row r="24" spans="1:16" ht="12.75" customHeight="1" thickBot="1" x14ac:dyDescent="0.25">
      <c r="A24" s="28"/>
      <c r="B24" s="28"/>
      <c r="C24" s="28"/>
      <c r="D24" s="28"/>
      <c r="E24" s="28"/>
      <c r="F24" s="3"/>
      <c r="G24" s="3"/>
    </row>
    <row r="25" spans="1:16" s="72" customFormat="1" ht="26.25" customHeight="1" x14ac:dyDescent="0.2">
      <c r="A25" s="135" t="s">
        <v>0</v>
      </c>
      <c r="B25" s="144" t="s">
        <v>4</v>
      </c>
      <c r="C25" s="144" t="s">
        <v>5</v>
      </c>
      <c r="D25" s="144" t="s">
        <v>83</v>
      </c>
      <c r="E25" s="147" t="s">
        <v>116</v>
      </c>
      <c r="F25" s="148" t="s">
        <v>117</v>
      </c>
      <c r="G25" s="71"/>
    </row>
    <row r="26" spans="1:16" s="72" customFormat="1" ht="26.25" customHeight="1" x14ac:dyDescent="0.2">
      <c r="A26" s="135"/>
      <c r="B26" s="145"/>
      <c r="C26" s="145"/>
      <c r="D26" s="145"/>
      <c r="E26" s="142"/>
      <c r="F26" s="139"/>
      <c r="G26" s="71"/>
    </row>
    <row r="27" spans="1:16" s="72" customFormat="1" ht="26.25" customHeight="1" x14ac:dyDescent="0.2">
      <c r="A27" s="135"/>
      <c r="B27" s="145"/>
      <c r="C27" s="145"/>
      <c r="D27" s="145"/>
      <c r="E27" s="142"/>
      <c r="F27" s="139"/>
      <c r="G27" s="71"/>
    </row>
    <row r="28" spans="1:16" s="72" customFormat="1" ht="26.25" customHeight="1" thickBot="1" x14ac:dyDescent="0.25">
      <c r="A28" s="135"/>
      <c r="B28" s="146"/>
      <c r="C28" s="146"/>
      <c r="D28" s="146"/>
      <c r="E28" s="143"/>
      <c r="F28" s="140"/>
      <c r="G28" s="71"/>
    </row>
    <row r="29" spans="1:16" ht="21.95" customHeight="1" x14ac:dyDescent="0.2">
      <c r="A29" s="73" t="s">
        <v>81</v>
      </c>
      <c r="B29" s="74">
        <v>1232.2329999999999</v>
      </c>
      <c r="C29" s="74">
        <v>5702.3440000000001</v>
      </c>
      <c r="D29" s="74">
        <v>4157.6000000000004</v>
      </c>
      <c r="E29" s="74">
        <v>17850.148000000001</v>
      </c>
      <c r="F29" s="23">
        <v>4347.1030000000001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 x14ac:dyDescent="0.2">
      <c r="A30" s="24" t="s">
        <v>82</v>
      </c>
      <c r="B30" s="25">
        <v>1191.644</v>
      </c>
      <c r="C30" s="25">
        <v>5649.6809999999996</v>
      </c>
      <c r="D30" s="25">
        <v>3915.2159999999999</v>
      </c>
      <c r="E30" s="25">
        <v>18363.883000000002</v>
      </c>
      <c r="F30" s="26">
        <v>4226.625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 x14ac:dyDescent="0.2">
      <c r="A31" s="24" t="s">
        <v>87</v>
      </c>
      <c r="B31" s="25">
        <v>1184.7249999999999</v>
      </c>
      <c r="C31" s="25">
        <v>5462.625</v>
      </c>
      <c r="D31" s="25">
        <v>3676.9789999999998</v>
      </c>
      <c r="E31" s="25">
        <v>18640.13</v>
      </c>
      <c r="F31" s="26">
        <v>4374.5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 x14ac:dyDescent="0.2">
      <c r="A32" s="24" t="s">
        <v>108</v>
      </c>
      <c r="B32" s="25">
        <v>1160.17</v>
      </c>
      <c r="C32" s="25">
        <v>5333.866</v>
      </c>
      <c r="D32" s="25">
        <v>3527.6010000000001</v>
      </c>
      <c r="E32" s="25">
        <v>18954.3</v>
      </c>
      <c r="F32" s="26">
        <v>4593.3450000000003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 x14ac:dyDescent="0.2">
      <c r="A33" s="24" t="s">
        <v>109</v>
      </c>
      <c r="B33" s="25">
        <v>1194.8330000000001</v>
      </c>
      <c r="C33" s="25">
        <v>4977.2250000000004</v>
      </c>
      <c r="D33" s="25">
        <v>3230.6469999999999</v>
      </c>
      <c r="E33" s="25">
        <v>19140.518</v>
      </c>
      <c r="F33" s="26">
        <v>4511.4799999999996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 x14ac:dyDescent="0.2">
      <c r="A34" s="24" t="s">
        <v>118</v>
      </c>
      <c r="B34" s="25">
        <v>1233.5119999999999</v>
      </c>
      <c r="C34" s="25">
        <v>5156.6610000000001</v>
      </c>
      <c r="D34" s="25">
        <v>3210.0329999999999</v>
      </c>
      <c r="E34" s="25">
        <v>19403.79</v>
      </c>
      <c r="F34" s="26">
        <v>4417.66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 x14ac:dyDescent="0.2">
      <c r="A35" s="24" t="s">
        <v>119</v>
      </c>
      <c r="B35" s="25">
        <v>1229.2170000000001</v>
      </c>
      <c r="C35" s="25">
        <v>4987.6779999999999</v>
      </c>
      <c r="D35" s="25">
        <v>3173.1190000000001</v>
      </c>
      <c r="E35" s="25">
        <v>19699.771000000001</v>
      </c>
      <c r="F35" s="75">
        <v>4315.8739999999998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 x14ac:dyDescent="0.2">
      <c r="A36" s="24" t="s">
        <v>121</v>
      </c>
      <c r="B36" s="25">
        <v>1193.2529999999999</v>
      </c>
      <c r="C36" s="25">
        <v>5206.424</v>
      </c>
      <c r="D36" s="25">
        <v>2833.0120000000002</v>
      </c>
      <c r="E36" s="25">
        <v>20032.381000000001</v>
      </c>
      <c r="F36" s="75">
        <v>4295.4679999999998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 x14ac:dyDescent="0.2">
      <c r="A37" s="24" t="s">
        <v>123</v>
      </c>
      <c r="B37" s="25">
        <v>1184.8900000000001</v>
      </c>
      <c r="C37" s="25">
        <v>5286.55</v>
      </c>
      <c r="D37" s="25">
        <v>2838.91</v>
      </c>
      <c r="E37" s="25">
        <v>20026.97</v>
      </c>
      <c r="F37" s="26">
        <v>4271.01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 x14ac:dyDescent="0.2">
      <c r="A38" s="24" t="s">
        <v>124</v>
      </c>
      <c r="B38" s="25">
        <v>1131.1669999999999</v>
      </c>
      <c r="C38" s="25">
        <v>5439.1719999999996</v>
      </c>
      <c r="D38" s="25">
        <v>2404.4580000000001</v>
      </c>
      <c r="E38" s="25">
        <v>20345.749</v>
      </c>
      <c r="F38" s="26">
        <v>4413.5569999999998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 thickBot="1" x14ac:dyDescent="0.25">
      <c r="A39" s="95" t="s">
        <v>125</v>
      </c>
      <c r="B39" s="25">
        <v>1082.2059999999999</v>
      </c>
      <c r="C39" s="25">
        <v>5974.8</v>
      </c>
      <c r="D39" s="25">
        <v>2355.9540000000002</v>
      </c>
      <c r="E39" s="25">
        <v>20113.052</v>
      </c>
      <c r="F39" s="26">
        <v>4302.51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 x14ac:dyDescent="0.2">
      <c r="A40" s="154" t="s">
        <v>6</v>
      </c>
      <c r="B40" s="154"/>
      <c r="C40" s="154"/>
      <c r="D40" s="154"/>
      <c r="E40" s="154"/>
      <c r="F40" s="154"/>
    </row>
    <row r="41" spans="1:16" ht="12.75" customHeight="1" x14ac:dyDescent="0.2">
      <c r="A41" s="133" t="s">
        <v>112</v>
      </c>
      <c r="B41" s="133"/>
      <c r="C41" s="133"/>
      <c r="D41" s="133"/>
      <c r="E41" s="133"/>
      <c r="F41" s="133"/>
    </row>
    <row r="42" spans="1:16" ht="12.75" customHeight="1" x14ac:dyDescent="0.2">
      <c r="A42" s="133" t="s">
        <v>7</v>
      </c>
      <c r="B42" s="133"/>
      <c r="C42" s="133"/>
      <c r="D42" s="133"/>
      <c r="E42" s="133"/>
      <c r="F42" s="133"/>
    </row>
    <row r="43" spans="1:16" ht="12.75" customHeight="1" x14ac:dyDescent="0.2">
      <c r="A43" s="133" t="s">
        <v>8</v>
      </c>
      <c r="B43" s="133"/>
      <c r="C43" s="133"/>
      <c r="D43" s="133"/>
      <c r="E43" s="133"/>
      <c r="F43" s="133"/>
    </row>
    <row r="44" spans="1:16" ht="12.75" customHeight="1" x14ac:dyDescent="0.2">
      <c r="A44" s="134" t="s">
        <v>110</v>
      </c>
      <c r="B44" s="134"/>
      <c r="C44" s="134"/>
      <c r="D44" s="134"/>
      <c r="E44" s="134"/>
      <c r="F44" s="134"/>
    </row>
    <row r="45" spans="1:16" ht="12.75" customHeight="1" x14ac:dyDescent="0.2">
      <c r="A45" s="134" t="s">
        <v>111</v>
      </c>
      <c r="B45" s="134"/>
      <c r="C45" s="134"/>
      <c r="D45" s="134"/>
      <c r="E45" s="134"/>
      <c r="F45" s="134"/>
    </row>
    <row r="46" spans="1:16" ht="12.75" customHeight="1" x14ac:dyDescent="0.2">
      <c r="A46" s="70"/>
      <c r="B46" s="70"/>
      <c r="C46" s="70"/>
      <c r="D46" s="70"/>
      <c r="E46" s="70"/>
      <c r="F46" s="70"/>
    </row>
    <row r="47" spans="1:16" ht="12.75" customHeight="1" x14ac:dyDescent="0.2"/>
    <row r="48" spans="1:16" ht="12.75" customHeight="1" x14ac:dyDescent="0.2"/>
    <row r="49" ht="12.75" customHeight="1" x14ac:dyDescent="0.2"/>
  </sheetData>
  <mergeCells count="21">
    <mergeCell ref="B7:B9"/>
    <mergeCell ref="A1:F1"/>
    <mergeCell ref="A3:F3"/>
    <mergeCell ref="A4:F4"/>
    <mergeCell ref="A40:F40"/>
    <mergeCell ref="A43:F43"/>
    <mergeCell ref="A44:F44"/>
    <mergeCell ref="A45:F45"/>
    <mergeCell ref="A25:A28"/>
    <mergeCell ref="A6:A9"/>
    <mergeCell ref="E7:E9"/>
    <mergeCell ref="D7:D9"/>
    <mergeCell ref="D25:D28"/>
    <mergeCell ref="C7:C9"/>
    <mergeCell ref="A41:F41"/>
    <mergeCell ref="B25:B28"/>
    <mergeCell ref="C25:C28"/>
    <mergeCell ref="E25:E28"/>
    <mergeCell ref="F25:F28"/>
    <mergeCell ref="A42:F42"/>
    <mergeCell ref="B6:E6"/>
  </mergeCells>
  <phoneticPr fontId="9" type="noConversion"/>
  <printOptions horizontalCentered="1"/>
  <pageMargins left="0.59" right="0.27" top="0.59055118110236227" bottom="0.98425196850393704" header="0" footer="0"/>
  <pageSetup paperSize="9" scale="78" orientation="portrait" r:id="rId1"/>
  <headerFooter scaleWithDoc="0"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F139"/>
  <sheetViews>
    <sheetView showGridLines="0" view="pageBreakPreview" topLeftCell="A22" zoomScale="75" zoomScaleNormal="75" zoomScaleSheetLayoutView="75" workbookViewId="0">
      <selection activeCell="A27" sqref="A27:D27"/>
    </sheetView>
  </sheetViews>
  <sheetFormatPr baseColWidth="10" defaultRowHeight="12.75" x14ac:dyDescent="0.2"/>
  <cols>
    <col min="1" max="1" width="71.42578125" style="9" bestFit="1" customWidth="1"/>
    <col min="2" max="4" width="16.42578125" style="9" customWidth="1"/>
    <col min="5" max="5" width="1" style="9" customWidth="1"/>
    <col min="6" max="16384" width="11.42578125" style="9"/>
  </cols>
  <sheetData>
    <row r="1" spans="1:6" ht="18" x14ac:dyDescent="0.25">
      <c r="A1" s="155" t="s">
        <v>72</v>
      </c>
      <c r="B1" s="155"/>
      <c r="C1" s="155"/>
      <c r="D1" s="155"/>
    </row>
    <row r="2" spans="1:6" ht="12.75" customHeight="1" x14ac:dyDescent="0.25">
      <c r="A2" s="155"/>
      <c r="B2" s="155"/>
      <c r="C2" s="155"/>
      <c r="D2" s="155"/>
    </row>
    <row r="3" spans="1:6" ht="20.25" customHeight="1" x14ac:dyDescent="0.2">
      <c r="A3" s="160" t="s">
        <v>129</v>
      </c>
      <c r="B3" s="160"/>
      <c r="C3" s="160"/>
      <c r="D3" s="160"/>
    </row>
    <row r="4" spans="1:6" ht="13.5" thickBot="1" x14ac:dyDescent="0.25">
      <c r="A4" s="29"/>
      <c r="B4" s="30"/>
      <c r="C4" s="30"/>
      <c r="D4" s="30"/>
    </row>
    <row r="5" spans="1:6" ht="21.75" customHeight="1" x14ac:dyDescent="0.2">
      <c r="A5" s="76"/>
      <c r="B5" s="77"/>
      <c r="C5" s="78" t="s">
        <v>1</v>
      </c>
      <c r="D5" s="79"/>
    </row>
    <row r="6" spans="1:6" ht="18" customHeight="1" x14ac:dyDescent="0.2">
      <c r="A6" s="80" t="s">
        <v>9</v>
      </c>
      <c r="B6" s="81">
        <v>2017</v>
      </c>
      <c r="C6" s="81">
        <v>2018</v>
      </c>
      <c r="D6" s="82">
        <v>2018</v>
      </c>
    </row>
    <row r="7" spans="1:6" ht="13.5" thickBot="1" x14ac:dyDescent="0.25">
      <c r="A7" s="83"/>
      <c r="B7" s="93" t="s">
        <v>122</v>
      </c>
      <c r="C7" s="93" t="s">
        <v>122</v>
      </c>
      <c r="D7" s="96" t="s">
        <v>128</v>
      </c>
    </row>
    <row r="8" spans="1:6" ht="21.95" customHeight="1" x14ac:dyDescent="0.2">
      <c r="A8" s="32" t="s">
        <v>10</v>
      </c>
      <c r="B8" s="67">
        <v>8978484</v>
      </c>
      <c r="C8" s="67">
        <f>'3.4'!D85</f>
        <v>8857618.8900000006</v>
      </c>
      <c r="D8" s="23">
        <f>(((C8-B8)/B8)*100)+100</f>
        <v>98.653836104179732</v>
      </c>
    </row>
    <row r="9" spans="1:6" x14ac:dyDescent="0.2">
      <c r="A9" s="33" t="s">
        <v>11</v>
      </c>
      <c r="B9" s="65">
        <v>3089014</v>
      </c>
      <c r="C9" s="65">
        <f>'3.4'!G85</f>
        <v>3026633</v>
      </c>
      <c r="D9" s="26">
        <f>(((C9-B9)/B9)*100)+100</f>
        <v>97.980553017888553</v>
      </c>
    </row>
    <row r="10" spans="1:6" x14ac:dyDescent="0.2">
      <c r="A10" s="33" t="s">
        <v>12</v>
      </c>
      <c r="B10" s="65">
        <v>4794460</v>
      </c>
      <c r="C10" s="65">
        <f>'3.4'!J85</f>
        <v>4886112</v>
      </c>
      <c r="D10" s="26">
        <f>(((C10-B10)/B10)*100)+100</f>
        <v>101.91162299821043</v>
      </c>
    </row>
    <row r="11" spans="1:6" s="11" customFormat="1" x14ac:dyDescent="0.2">
      <c r="A11" s="98" t="s">
        <v>13</v>
      </c>
      <c r="B11" s="68">
        <v>16861958</v>
      </c>
      <c r="C11" s="68">
        <f>SUM(C8:C10)</f>
        <v>16770363.890000001</v>
      </c>
      <c r="D11" s="60">
        <f>(((C11-B11)/B11)*100)+100</f>
        <v>99.456800271949447</v>
      </c>
    </row>
    <row r="12" spans="1:6" x14ac:dyDescent="0.2">
      <c r="A12" s="34"/>
      <c r="B12" s="56"/>
      <c r="C12" s="56"/>
      <c r="D12" s="26"/>
    </row>
    <row r="13" spans="1:6" x14ac:dyDescent="0.2">
      <c r="A13" s="33" t="s">
        <v>85</v>
      </c>
      <c r="B13" s="65">
        <v>1131167</v>
      </c>
      <c r="C13" s="65">
        <f>'3.5'!B84</f>
        <v>1082206</v>
      </c>
      <c r="D13" s="66">
        <f>(((C13-B13)/B13)*100)+100</f>
        <v>95.671638228484383</v>
      </c>
    </row>
    <row r="14" spans="1:6" x14ac:dyDescent="0.2">
      <c r="A14" s="33" t="s">
        <v>5</v>
      </c>
      <c r="B14" s="65">
        <v>5439172</v>
      </c>
      <c r="C14" s="65">
        <f>'3.5'!C84</f>
        <v>5974800</v>
      </c>
      <c r="D14" s="66">
        <f>(((C14-B14)/B14)*100)+100</f>
        <v>109.84760180409812</v>
      </c>
      <c r="F14" s="19"/>
    </row>
    <row r="15" spans="1:6" s="11" customFormat="1" x14ac:dyDescent="0.2">
      <c r="A15" s="33" t="s">
        <v>83</v>
      </c>
      <c r="B15" s="65">
        <v>2404458</v>
      </c>
      <c r="C15" s="65">
        <f>'3.5'!E84</f>
        <v>2355954</v>
      </c>
      <c r="D15" s="66">
        <f>(((C15-B15)/B15)*100)+100</f>
        <v>97.982747047359524</v>
      </c>
    </row>
    <row r="16" spans="1:6" x14ac:dyDescent="0.2">
      <c r="A16" s="98" t="s">
        <v>91</v>
      </c>
      <c r="B16" s="58">
        <v>8974797</v>
      </c>
      <c r="C16" s="58">
        <f>SUM(C13:C15)</f>
        <v>9412960</v>
      </c>
      <c r="D16" s="35">
        <f>(((C16-B16)/B16)*100)+100</f>
        <v>104.88214942354685</v>
      </c>
      <c r="F16" s="19"/>
    </row>
    <row r="17" spans="1:6" x14ac:dyDescent="0.2">
      <c r="A17" s="64"/>
      <c r="B17" s="62"/>
      <c r="C17" s="62"/>
      <c r="D17" s="63"/>
    </row>
    <row r="18" spans="1:6" x14ac:dyDescent="0.2">
      <c r="A18" s="98" t="s">
        <v>86</v>
      </c>
      <c r="B18" s="59">
        <v>20345749</v>
      </c>
      <c r="C18" s="59">
        <f>'3.3'!D83</f>
        <v>20113052</v>
      </c>
      <c r="D18" s="60">
        <f>(((C18-B18)/B18)*100)+100</f>
        <v>98.856286883318973</v>
      </c>
    </row>
    <row r="19" spans="1:6" x14ac:dyDescent="0.2">
      <c r="A19" s="34"/>
      <c r="B19" s="56"/>
      <c r="C19" s="56"/>
      <c r="D19" s="26"/>
    </row>
    <row r="20" spans="1:6" s="11" customFormat="1" x14ac:dyDescent="0.2">
      <c r="A20" s="98" t="s">
        <v>84</v>
      </c>
      <c r="B20" s="59">
        <v>4413557</v>
      </c>
      <c r="C20" s="59">
        <f>'3.3'!E83</f>
        <v>4302510</v>
      </c>
      <c r="D20" s="60">
        <f>(((C20-B20)/B20)*100)+100</f>
        <v>97.483956817596322</v>
      </c>
      <c r="F20" s="20"/>
    </row>
    <row r="21" spans="1:6" x14ac:dyDescent="0.2">
      <c r="A21" s="33"/>
      <c r="B21" s="56"/>
      <c r="C21" s="56"/>
      <c r="D21" s="26"/>
    </row>
    <row r="22" spans="1:6" ht="13.5" thickBot="1" x14ac:dyDescent="0.25">
      <c r="A22" s="48" t="s">
        <v>73</v>
      </c>
      <c r="B22" s="57">
        <v>50596061</v>
      </c>
      <c r="C22" s="57">
        <f>'3.3'!F83</f>
        <v>50595728.890000001</v>
      </c>
      <c r="D22" s="61">
        <f>(((C22-B22)/B22)*100)+100</f>
        <v>99.999343605028855</v>
      </c>
    </row>
    <row r="23" spans="1:6" ht="20.25" customHeight="1" x14ac:dyDescent="0.2">
      <c r="A23" s="156" t="s">
        <v>93</v>
      </c>
      <c r="B23" s="156"/>
      <c r="C23" s="156"/>
      <c r="D23" s="156"/>
    </row>
    <row r="24" spans="1:6" x14ac:dyDescent="0.2">
      <c r="A24" s="157" t="s">
        <v>94</v>
      </c>
      <c r="B24" s="157"/>
      <c r="C24" s="157"/>
      <c r="D24" s="157"/>
    </row>
    <row r="25" spans="1:6" x14ac:dyDescent="0.2">
      <c r="A25" s="159" t="s">
        <v>95</v>
      </c>
      <c r="B25" s="159"/>
      <c r="C25" s="159"/>
      <c r="D25" s="159"/>
    </row>
    <row r="26" spans="1:6" x14ac:dyDescent="0.2">
      <c r="A26" s="158" t="s">
        <v>96</v>
      </c>
      <c r="B26" s="158"/>
      <c r="C26" s="158"/>
      <c r="D26" s="158"/>
    </row>
    <row r="27" spans="1:6" x14ac:dyDescent="0.2">
      <c r="A27" s="158" t="s">
        <v>101</v>
      </c>
      <c r="B27" s="158"/>
      <c r="C27" s="158"/>
      <c r="D27" s="158"/>
    </row>
    <row r="28" spans="1:6" x14ac:dyDescent="0.2">
      <c r="A28" s="158" t="s">
        <v>102</v>
      </c>
      <c r="B28" s="158"/>
      <c r="C28" s="158"/>
      <c r="D28" s="158"/>
    </row>
    <row r="29" spans="1:6" x14ac:dyDescent="0.2">
      <c r="A29" s="134" t="s">
        <v>110</v>
      </c>
      <c r="B29" s="134"/>
      <c r="C29" s="134"/>
      <c r="D29" s="134"/>
      <c r="E29" s="134"/>
      <c r="F29" s="134"/>
    </row>
    <row r="30" spans="1:6" x14ac:dyDescent="0.2">
      <c r="A30" s="134" t="s">
        <v>111</v>
      </c>
      <c r="B30" s="134"/>
      <c r="C30" s="134"/>
      <c r="D30" s="134"/>
      <c r="E30" s="134"/>
      <c r="F30" s="134"/>
    </row>
    <row r="31" spans="1:6" x14ac:dyDescent="0.2">
      <c r="A31" s="97"/>
    </row>
    <row r="32" spans="1:6" x14ac:dyDescent="0.2">
      <c r="A32" s="97"/>
    </row>
    <row r="33" spans="1:1" x14ac:dyDescent="0.2">
      <c r="A33" s="97"/>
    </row>
    <row r="34" spans="1:1" x14ac:dyDescent="0.2">
      <c r="A34" s="97"/>
    </row>
    <row r="35" spans="1:1" x14ac:dyDescent="0.2">
      <c r="A35" s="97"/>
    </row>
    <row r="36" spans="1:1" x14ac:dyDescent="0.2">
      <c r="A36" s="97"/>
    </row>
    <row r="37" spans="1:1" x14ac:dyDescent="0.2">
      <c r="A37" s="97"/>
    </row>
    <row r="38" spans="1:1" x14ac:dyDescent="0.2">
      <c r="A38" s="97"/>
    </row>
    <row r="39" spans="1:1" x14ac:dyDescent="0.2">
      <c r="A39" s="97"/>
    </row>
    <row r="40" spans="1:1" x14ac:dyDescent="0.2">
      <c r="A40" s="97"/>
    </row>
    <row r="41" spans="1:1" x14ac:dyDescent="0.2">
      <c r="A41" s="97"/>
    </row>
    <row r="42" spans="1:1" x14ac:dyDescent="0.2">
      <c r="A42" s="97"/>
    </row>
    <row r="43" spans="1:1" x14ac:dyDescent="0.2">
      <c r="A43" s="97"/>
    </row>
    <row r="44" spans="1:1" x14ac:dyDescent="0.2">
      <c r="A44" s="97"/>
    </row>
    <row r="45" spans="1:1" x14ac:dyDescent="0.2">
      <c r="A45" s="97"/>
    </row>
    <row r="46" spans="1:1" x14ac:dyDescent="0.2">
      <c r="A46" s="97"/>
    </row>
    <row r="47" spans="1:1" x14ac:dyDescent="0.2">
      <c r="A47" s="97"/>
    </row>
    <row r="48" spans="1:1" x14ac:dyDescent="0.2">
      <c r="A48" s="97"/>
    </row>
    <row r="49" spans="1:1" x14ac:dyDescent="0.2">
      <c r="A49" s="97"/>
    </row>
    <row r="50" spans="1:1" x14ac:dyDescent="0.2">
      <c r="A50" s="97"/>
    </row>
    <row r="51" spans="1:1" x14ac:dyDescent="0.2">
      <c r="A51" s="97"/>
    </row>
    <row r="52" spans="1:1" x14ac:dyDescent="0.2">
      <c r="A52" s="97"/>
    </row>
    <row r="53" spans="1:1" x14ac:dyDescent="0.2">
      <c r="A53" s="97"/>
    </row>
    <row r="54" spans="1:1" x14ac:dyDescent="0.2">
      <c r="A54" s="97"/>
    </row>
    <row r="55" spans="1:1" x14ac:dyDescent="0.2">
      <c r="A55" s="97"/>
    </row>
    <row r="56" spans="1:1" x14ac:dyDescent="0.2">
      <c r="A56" s="97"/>
    </row>
    <row r="57" spans="1:1" x14ac:dyDescent="0.2">
      <c r="A57" s="97"/>
    </row>
    <row r="58" spans="1:1" x14ac:dyDescent="0.2">
      <c r="A58" s="97"/>
    </row>
    <row r="59" spans="1:1" x14ac:dyDescent="0.2">
      <c r="A59" s="97"/>
    </row>
    <row r="60" spans="1:1" x14ac:dyDescent="0.2">
      <c r="A60" s="97"/>
    </row>
    <row r="61" spans="1:1" x14ac:dyDescent="0.2">
      <c r="A61" s="97"/>
    </row>
    <row r="62" spans="1:1" x14ac:dyDescent="0.2">
      <c r="A62" s="97"/>
    </row>
    <row r="63" spans="1:1" x14ac:dyDescent="0.2">
      <c r="A63" s="97"/>
    </row>
    <row r="64" spans="1:1" x14ac:dyDescent="0.2">
      <c r="A64" s="97"/>
    </row>
    <row r="65" spans="1:1" x14ac:dyDescent="0.2">
      <c r="A65" s="97"/>
    </row>
    <row r="66" spans="1:1" x14ac:dyDescent="0.2">
      <c r="A66" s="97"/>
    </row>
    <row r="67" spans="1:1" x14ac:dyDescent="0.2">
      <c r="A67" s="97"/>
    </row>
    <row r="68" spans="1:1" x14ac:dyDescent="0.2">
      <c r="A68" s="97"/>
    </row>
    <row r="69" spans="1:1" x14ac:dyDescent="0.2">
      <c r="A69" s="97"/>
    </row>
    <row r="70" spans="1:1" x14ac:dyDescent="0.2">
      <c r="A70" s="97"/>
    </row>
    <row r="71" spans="1:1" x14ac:dyDescent="0.2">
      <c r="A71" s="97"/>
    </row>
    <row r="72" spans="1:1" x14ac:dyDescent="0.2">
      <c r="A72" s="97"/>
    </row>
    <row r="73" spans="1:1" x14ac:dyDescent="0.2">
      <c r="A73" s="97"/>
    </row>
    <row r="74" spans="1:1" x14ac:dyDescent="0.2">
      <c r="A74" s="97"/>
    </row>
    <row r="75" spans="1:1" x14ac:dyDescent="0.2">
      <c r="A75" s="97"/>
    </row>
    <row r="76" spans="1:1" x14ac:dyDescent="0.2">
      <c r="A76" s="97"/>
    </row>
    <row r="77" spans="1:1" x14ac:dyDescent="0.2">
      <c r="A77" s="97"/>
    </row>
    <row r="78" spans="1:1" x14ac:dyDescent="0.2">
      <c r="A78" s="97"/>
    </row>
    <row r="79" spans="1:1" x14ac:dyDescent="0.2">
      <c r="A79" s="97"/>
    </row>
    <row r="80" spans="1:1" x14ac:dyDescent="0.2">
      <c r="A80" s="97"/>
    </row>
    <row r="81" spans="1:1" x14ac:dyDescent="0.2">
      <c r="A81" s="97"/>
    </row>
    <row r="82" spans="1:1" x14ac:dyDescent="0.2">
      <c r="A82" s="97"/>
    </row>
    <row r="83" spans="1:1" x14ac:dyDescent="0.2">
      <c r="A83" s="97"/>
    </row>
    <row r="84" spans="1:1" x14ac:dyDescent="0.2">
      <c r="A84" s="97"/>
    </row>
    <row r="85" spans="1:1" x14ac:dyDescent="0.2">
      <c r="A85" s="97"/>
    </row>
    <row r="86" spans="1:1" x14ac:dyDescent="0.2">
      <c r="A86" s="97"/>
    </row>
    <row r="87" spans="1:1" x14ac:dyDescent="0.2">
      <c r="A87" s="97"/>
    </row>
    <row r="88" spans="1:1" x14ac:dyDescent="0.2">
      <c r="A88" s="97"/>
    </row>
    <row r="89" spans="1:1" x14ac:dyDescent="0.2">
      <c r="A89" s="97"/>
    </row>
    <row r="90" spans="1:1" x14ac:dyDescent="0.2">
      <c r="A90" s="97"/>
    </row>
    <row r="91" spans="1:1" x14ac:dyDescent="0.2">
      <c r="A91" s="97"/>
    </row>
    <row r="92" spans="1:1" x14ac:dyDescent="0.2">
      <c r="A92" s="97"/>
    </row>
    <row r="93" spans="1:1" x14ac:dyDescent="0.2">
      <c r="A93" s="97"/>
    </row>
    <row r="94" spans="1:1" x14ac:dyDescent="0.2">
      <c r="A94" s="97"/>
    </row>
    <row r="95" spans="1:1" x14ac:dyDescent="0.2">
      <c r="A95" s="97"/>
    </row>
    <row r="96" spans="1:1" x14ac:dyDescent="0.2">
      <c r="A96" s="97"/>
    </row>
    <row r="97" spans="1:1" x14ac:dyDescent="0.2">
      <c r="A97" s="97"/>
    </row>
    <row r="98" spans="1:1" x14ac:dyDescent="0.2">
      <c r="A98" s="97"/>
    </row>
    <row r="99" spans="1:1" x14ac:dyDescent="0.2">
      <c r="A99" s="97"/>
    </row>
    <row r="100" spans="1:1" x14ac:dyDescent="0.2">
      <c r="A100" s="97"/>
    </row>
    <row r="101" spans="1:1" x14ac:dyDescent="0.2">
      <c r="A101" s="97"/>
    </row>
    <row r="102" spans="1:1" x14ac:dyDescent="0.2">
      <c r="A102" s="97"/>
    </row>
    <row r="103" spans="1:1" x14ac:dyDescent="0.2">
      <c r="A103" s="97"/>
    </row>
    <row r="104" spans="1:1" x14ac:dyDescent="0.2">
      <c r="A104" s="97"/>
    </row>
    <row r="105" spans="1:1" x14ac:dyDescent="0.2">
      <c r="A105" s="97"/>
    </row>
    <row r="106" spans="1:1" x14ac:dyDescent="0.2">
      <c r="A106" s="97"/>
    </row>
    <row r="107" spans="1:1" x14ac:dyDescent="0.2">
      <c r="A107" s="97"/>
    </row>
    <row r="108" spans="1:1" x14ac:dyDescent="0.2">
      <c r="A108" s="97"/>
    </row>
    <row r="109" spans="1:1" x14ac:dyDescent="0.2">
      <c r="A109" s="97"/>
    </row>
    <row r="110" spans="1:1" x14ac:dyDescent="0.2">
      <c r="A110" s="97"/>
    </row>
    <row r="111" spans="1:1" x14ac:dyDescent="0.2">
      <c r="A111" s="97"/>
    </row>
    <row r="112" spans="1:1" x14ac:dyDescent="0.2">
      <c r="A112" s="97"/>
    </row>
    <row r="113" spans="1:1" x14ac:dyDescent="0.2">
      <c r="A113" s="97"/>
    </row>
    <row r="114" spans="1:1" x14ac:dyDescent="0.2">
      <c r="A114" s="97"/>
    </row>
    <row r="115" spans="1:1" x14ac:dyDescent="0.2">
      <c r="A115" s="97"/>
    </row>
    <row r="116" spans="1:1" x14ac:dyDescent="0.2">
      <c r="A116" s="97"/>
    </row>
    <row r="117" spans="1:1" x14ac:dyDescent="0.2">
      <c r="A117" s="97"/>
    </row>
    <row r="118" spans="1:1" x14ac:dyDescent="0.2">
      <c r="A118" s="97"/>
    </row>
    <row r="119" spans="1:1" x14ac:dyDescent="0.2">
      <c r="A119" s="97"/>
    </row>
    <row r="120" spans="1:1" x14ac:dyDescent="0.2">
      <c r="A120" s="97"/>
    </row>
    <row r="121" spans="1:1" x14ac:dyDescent="0.2">
      <c r="A121" s="97"/>
    </row>
    <row r="122" spans="1:1" x14ac:dyDescent="0.2">
      <c r="A122" s="97"/>
    </row>
    <row r="123" spans="1:1" x14ac:dyDescent="0.2">
      <c r="A123" s="97"/>
    </row>
    <row r="124" spans="1:1" x14ac:dyDescent="0.2">
      <c r="A124" s="97"/>
    </row>
    <row r="125" spans="1:1" x14ac:dyDescent="0.2">
      <c r="A125" s="97"/>
    </row>
    <row r="126" spans="1:1" x14ac:dyDescent="0.2">
      <c r="A126" s="97"/>
    </row>
    <row r="127" spans="1:1" x14ac:dyDescent="0.2">
      <c r="A127" s="97"/>
    </row>
    <row r="128" spans="1:1" x14ac:dyDescent="0.2">
      <c r="A128" s="97"/>
    </row>
    <row r="129" spans="1:1" x14ac:dyDescent="0.2">
      <c r="A129" s="97"/>
    </row>
    <row r="130" spans="1:1" x14ac:dyDescent="0.2">
      <c r="A130" s="97"/>
    </row>
    <row r="131" spans="1:1" x14ac:dyDescent="0.2">
      <c r="A131" s="97"/>
    </row>
    <row r="132" spans="1:1" x14ac:dyDescent="0.2">
      <c r="A132" s="97"/>
    </row>
    <row r="133" spans="1:1" x14ac:dyDescent="0.2">
      <c r="A133" s="97"/>
    </row>
    <row r="134" spans="1:1" x14ac:dyDescent="0.2">
      <c r="A134" s="97"/>
    </row>
    <row r="135" spans="1:1" x14ac:dyDescent="0.2">
      <c r="A135" s="97"/>
    </row>
    <row r="136" spans="1:1" x14ac:dyDescent="0.2">
      <c r="A136" s="97"/>
    </row>
    <row r="137" spans="1:1" x14ac:dyDescent="0.2">
      <c r="A137" s="97"/>
    </row>
    <row r="138" spans="1:1" x14ac:dyDescent="0.2">
      <c r="A138" s="97"/>
    </row>
    <row r="139" spans="1:1" x14ac:dyDescent="0.2">
      <c r="A139" s="97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9" type="noConversion"/>
  <printOptions horizontalCentered="1"/>
  <pageMargins left="0.56999999999999995" right="0.3" top="0.59055118110236227" bottom="0.66" header="0" footer="0"/>
  <pageSetup paperSize="9" scale="6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Z94"/>
  <sheetViews>
    <sheetView showGridLines="0" view="pageBreakPreview" zoomScale="75" zoomScaleNormal="75" zoomScaleSheetLayoutView="75" workbookViewId="0">
      <selection activeCell="D16" sqref="D16"/>
    </sheetView>
  </sheetViews>
  <sheetFormatPr baseColWidth="10" defaultRowHeight="12.75" x14ac:dyDescent="0.2"/>
  <cols>
    <col min="1" max="1" width="37.42578125" style="5" customWidth="1"/>
    <col min="2" max="6" width="24.7109375" style="5" customWidth="1"/>
    <col min="7" max="7" width="4.42578125" style="5" customWidth="1"/>
    <col min="8" max="12" width="15.7109375" style="5" customWidth="1"/>
    <col min="13" max="13" width="11.42578125" style="5"/>
    <col min="14" max="14" width="25.7109375" style="5" customWidth="1"/>
    <col min="15" max="20" width="15.7109375" style="5" customWidth="1"/>
    <col min="21" max="21" width="11.42578125" style="5"/>
    <col min="22" max="22" width="25.7109375" style="5" customWidth="1"/>
    <col min="23" max="27" width="18.7109375" style="5" customWidth="1"/>
    <col min="28" max="28" width="11.42578125" style="5"/>
    <col min="29" max="29" width="25.7109375" style="5" customWidth="1"/>
    <col min="30" max="34" width="18.7109375" style="5" customWidth="1"/>
    <col min="35" max="35" width="11.42578125" style="5"/>
    <col min="36" max="36" width="25.7109375" style="5" customWidth="1"/>
    <col min="37" max="42" width="15.7109375" style="5" customWidth="1"/>
    <col min="43" max="43" width="11.42578125" style="5"/>
    <col min="44" max="44" width="25.7109375" style="5" customWidth="1"/>
    <col min="45" max="49" width="18.7109375" style="5" customWidth="1"/>
    <col min="50" max="16384" width="11.42578125" style="5"/>
  </cols>
  <sheetData>
    <row r="1" spans="1:52" ht="18" x14ac:dyDescent="0.25">
      <c r="A1" s="162" t="s">
        <v>72</v>
      </c>
      <c r="B1" s="162"/>
      <c r="C1" s="162"/>
      <c r="D1" s="162"/>
      <c r="E1" s="162"/>
      <c r="F1" s="162"/>
    </row>
    <row r="2" spans="1:52" x14ac:dyDescent="0.2">
      <c r="A2" s="8"/>
      <c r="B2" s="8"/>
      <c r="C2" s="8"/>
      <c r="D2" s="8"/>
      <c r="E2" s="8"/>
      <c r="F2" s="8"/>
    </row>
    <row r="3" spans="1:52" ht="30.75" customHeight="1" x14ac:dyDescent="0.2">
      <c r="A3" s="163" t="s">
        <v>130</v>
      </c>
      <c r="B3" s="163"/>
      <c r="C3" s="163"/>
      <c r="D3" s="163"/>
      <c r="E3" s="163"/>
      <c r="F3" s="163"/>
    </row>
    <row r="4" spans="1:52" ht="13.5" thickBot="1" x14ac:dyDescent="0.25">
      <c r="A4" s="164"/>
      <c r="B4" s="164"/>
      <c r="C4" s="164"/>
      <c r="D4" s="164"/>
      <c r="E4" s="164"/>
      <c r="F4" s="164"/>
    </row>
    <row r="5" spans="1:52" ht="63.75" customHeight="1" thickBot="1" x14ac:dyDescent="0.25">
      <c r="A5" s="45" t="s">
        <v>80</v>
      </c>
      <c r="B5" s="46" t="s">
        <v>14</v>
      </c>
      <c r="C5" s="46" t="s">
        <v>92</v>
      </c>
      <c r="D5" s="46" t="s">
        <v>97</v>
      </c>
      <c r="E5" s="46" t="s">
        <v>98</v>
      </c>
      <c r="F5" s="47" t="s">
        <v>15</v>
      </c>
    </row>
    <row r="6" spans="1:52" ht="21.95" customHeight="1" x14ac:dyDescent="0.2">
      <c r="A6" s="31" t="s">
        <v>16</v>
      </c>
      <c r="B6" s="36">
        <v>133838</v>
      </c>
      <c r="C6" s="36">
        <v>98143</v>
      </c>
      <c r="D6" s="36">
        <v>454466</v>
      </c>
      <c r="E6" s="36">
        <v>108548</v>
      </c>
      <c r="F6" s="37">
        <v>794995</v>
      </c>
      <c r="G6" s="10"/>
      <c r="H6" s="10"/>
      <c r="AZ6" s="10"/>
    </row>
    <row r="7" spans="1:52" x14ac:dyDescent="0.2">
      <c r="A7" s="38" t="s">
        <v>17</v>
      </c>
      <c r="B7" s="39">
        <v>136484</v>
      </c>
      <c r="C7" s="39">
        <v>183465</v>
      </c>
      <c r="D7" s="39">
        <v>594673</v>
      </c>
      <c r="E7" s="39">
        <v>71167</v>
      </c>
      <c r="F7" s="40">
        <v>985789</v>
      </c>
      <c r="G7" s="10"/>
      <c r="H7" s="10"/>
      <c r="AZ7" s="10"/>
    </row>
    <row r="8" spans="1:52" x14ac:dyDescent="0.2">
      <c r="A8" s="38" t="s">
        <v>18</v>
      </c>
      <c r="B8" s="39">
        <v>58299</v>
      </c>
      <c r="C8" s="39">
        <v>110675</v>
      </c>
      <c r="D8" s="39">
        <v>483195</v>
      </c>
      <c r="E8" s="39">
        <v>75144</v>
      </c>
      <c r="F8" s="40">
        <v>727313</v>
      </c>
      <c r="G8" s="10"/>
      <c r="H8" s="10"/>
      <c r="AZ8" s="10"/>
    </row>
    <row r="9" spans="1:52" x14ac:dyDescent="0.2">
      <c r="A9" s="38" t="s">
        <v>19</v>
      </c>
      <c r="B9" s="39">
        <v>50006</v>
      </c>
      <c r="C9" s="39">
        <v>57972</v>
      </c>
      <c r="D9" s="39">
        <v>269514</v>
      </c>
      <c r="E9" s="39">
        <v>71968</v>
      </c>
      <c r="F9" s="40">
        <v>449460</v>
      </c>
      <c r="G9" s="10"/>
      <c r="H9" s="10"/>
      <c r="AZ9" s="10"/>
    </row>
    <row r="10" spans="1:52" s="6" customFormat="1" x14ac:dyDescent="0.2">
      <c r="A10" s="48" t="s">
        <v>20</v>
      </c>
      <c r="B10" s="49">
        <v>378627</v>
      </c>
      <c r="C10" s="49">
        <v>450255</v>
      </c>
      <c r="D10" s="49">
        <v>1801848</v>
      </c>
      <c r="E10" s="49">
        <v>326827</v>
      </c>
      <c r="F10" s="50">
        <v>2957557</v>
      </c>
      <c r="G10" s="10"/>
      <c r="H10" s="10"/>
      <c r="AZ10" s="7"/>
    </row>
    <row r="11" spans="1:52" x14ac:dyDescent="0.2">
      <c r="A11" s="33"/>
      <c r="B11" s="39"/>
      <c r="C11" s="39"/>
      <c r="D11" s="39"/>
      <c r="E11" s="39"/>
      <c r="F11" s="40"/>
      <c r="G11" s="10"/>
      <c r="H11" s="10"/>
      <c r="AZ11" s="10"/>
    </row>
    <row r="12" spans="1:52" s="6" customFormat="1" x14ac:dyDescent="0.2">
      <c r="A12" s="51" t="s">
        <v>21</v>
      </c>
      <c r="B12" s="49">
        <v>19216</v>
      </c>
      <c r="C12" s="49">
        <v>422255</v>
      </c>
      <c r="D12" s="49">
        <v>518876</v>
      </c>
      <c r="E12" s="49">
        <v>100007</v>
      </c>
      <c r="F12" s="50">
        <v>1060354</v>
      </c>
      <c r="G12" s="10"/>
      <c r="H12" s="10"/>
      <c r="AZ12" s="7"/>
    </row>
    <row r="13" spans="1:52" x14ac:dyDescent="0.2">
      <c r="A13" s="38"/>
      <c r="B13" s="39"/>
      <c r="C13" s="39"/>
      <c r="D13" s="39"/>
      <c r="E13" s="39"/>
      <c r="F13" s="40"/>
      <c r="G13" s="10"/>
      <c r="H13" s="10"/>
      <c r="AZ13" s="10"/>
    </row>
    <row r="14" spans="1:52" s="6" customFormat="1" x14ac:dyDescent="0.2">
      <c r="A14" s="51" t="s">
        <v>22</v>
      </c>
      <c r="B14" s="49">
        <v>4560</v>
      </c>
      <c r="C14" s="49">
        <v>262305</v>
      </c>
      <c r="D14" s="49">
        <v>214631</v>
      </c>
      <c r="E14" s="49">
        <v>51448</v>
      </c>
      <c r="F14" s="50">
        <v>532944</v>
      </c>
      <c r="G14" s="10"/>
      <c r="H14" s="10"/>
      <c r="AZ14" s="7"/>
    </row>
    <row r="15" spans="1:52" x14ac:dyDescent="0.2">
      <c r="A15" s="38"/>
      <c r="B15" s="39"/>
      <c r="C15" s="39"/>
      <c r="D15" s="39"/>
      <c r="E15" s="39"/>
      <c r="F15" s="40"/>
      <c r="G15" s="10"/>
      <c r="H15" s="10"/>
      <c r="AZ15" s="10"/>
    </row>
    <row r="16" spans="1:52" x14ac:dyDescent="0.2">
      <c r="A16" s="38" t="s">
        <v>74</v>
      </c>
      <c r="B16" s="39">
        <v>73834</v>
      </c>
      <c r="C16" s="39">
        <v>46916</v>
      </c>
      <c r="D16" s="39">
        <v>155249</v>
      </c>
      <c r="E16" s="39">
        <v>27711</v>
      </c>
      <c r="F16" s="40">
        <v>303710</v>
      </c>
      <c r="G16" s="10"/>
      <c r="H16" s="10"/>
      <c r="AZ16" s="10"/>
    </row>
    <row r="17" spans="1:52" x14ac:dyDescent="0.2">
      <c r="A17" s="38" t="s">
        <v>23</v>
      </c>
      <c r="B17" s="39">
        <v>2242</v>
      </c>
      <c r="C17" s="39">
        <v>37791</v>
      </c>
      <c r="D17" s="39">
        <v>135476</v>
      </c>
      <c r="E17" s="39">
        <v>22525</v>
      </c>
      <c r="F17" s="40">
        <v>198034</v>
      </c>
      <c r="G17" s="10"/>
      <c r="H17" s="10"/>
      <c r="AZ17" s="10"/>
    </row>
    <row r="18" spans="1:52" x14ac:dyDescent="0.2">
      <c r="A18" s="38" t="s">
        <v>24</v>
      </c>
      <c r="B18" s="39">
        <v>2890</v>
      </c>
      <c r="C18" s="39">
        <v>42400</v>
      </c>
      <c r="D18" s="39">
        <v>144573</v>
      </c>
      <c r="E18" s="39">
        <v>31389</v>
      </c>
      <c r="F18" s="40">
        <v>221252</v>
      </c>
      <c r="G18" s="10"/>
      <c r="H18" s="10"/>
      <c r="AZ18" s="10"/>
    </row>
    <row r="19" spans="1:52" s="6" customFormat="1" x14ac:dyDescent="0.2">
      <c r="A19" s="51" t="s">
        <v>75</v>
      </c>
      <c r="B19" s="49">
        <v>78966</v>
      </c>
      <c r="C19" s="49">
        <v>127107</v>
      </c>
      <c r="D19" s="49">
        <v>435298</v>
      </c>
      <c r="E19" s="49">
        <v>81625</v>
      </c>
      <c r="F19" s="50">
        <v>722996</v>
      </c>
      <c r="G19" s="10"/>
      <c r="H19" s="10"/>
      <c r="AZ19" s="7"/>
    </row>
    <row r="20" spans="1:52" x14ac:dyDescent="0.2">
      <c r="A20" s="38"/>
      <c r="B20" s="39"/>
      <c r="C20" s="39"/>
      <c r="D20" s="39"/>
      <c r="E20" s="39"/>
      <c r="F20" s="40"/>
      <c r="G20" s="10"/>
      <c r="H20" s="10"/>
      <c r="AZ20" s="10"/>
    </row>
    <row r="21" spans="1:52" s="6" customFormat="1" x14ac:dyDescent="0.2">
      <c r="A21" s="51" t="s">
        <v>25</v>
      </c>
      <c r="B21" s="49">
        <v>336484</v>
      </c>
      <c r="C21" s="49">
        <v>92060</v>
      </c>
      <c r="D21" s="49">
        <v>545350</v>
      </c>
      <c r="E21" s="49">
        <v>65144</v>
      </c>
      <c r="F21" s="50">
        <v>1039038</v>
      </c>
      <c r="G21" s="10"/>
      <c r="H21" s="10"/>
      <c r="AZ21" s="7"/>
    </row>
    <row r="22" spans="1:52" x14ac:dyDescent="0.2">
      <c r="A22" s="38"/>
      <c r="B22" s="39"/>
      <c r="C22" s="39"/>
      <c r="D22" s="39"/>
      <c r="E22" s="39"/>
      <c r="F22" s="40"/>
      <c r="G22" s="10"/>
      <c r="H22" s="10"/>
      <c r="AZ22" s="10"/>
    </row>
    <row r="23" spans="1:52" s="6" customFormat="1" x14ac:dyDescent="0.2">
      <c r="A23" s="51" t="s">
        <v>26</v>
      </c>
      <c r="B23" s="49">
        <v>156456</v>
      </c>
      <c r="C23" s="49">
        <v>129641</v>
      </c>
      <c r="D23" s="49">
        <v>182761</v>
      </c>
      <c r="E23" s="49">
        <v>35645</v>
      </c>
      <c r="F23" s="50">
        <v>504503</v>
      </c>
      <c r="G23" s="10"/>
      <c r="H23" s="10"/>
      <c r="AZ23" s="7"/>
    </row>
    <row r="24" spans="1:52" x14ac:dyDescent="0.2">
      <c r="A24" s="38"/>
      <c r="B24" s="39"/>
      <c r="C24" s="39"/>
      <c r="D24" s="39"/>
      <c r="E24" s="39"/>
      <c r="F24" s="40"/>
      <c r="G24" s="10"/>
      <c r="H24" s="10"/>
      <c r="AZ24" s="10"/>
    </row>
    <row r="25" spans="1:52" x14ac:dyDescent="0.2">
      <c r="A25" s="38" t="s">
        <v>27</v>
      </c>
      <c r="B25" s="39">
        <v>518497</v>
      </c>
      <c r="C25" s="39">
        <v>160288</v>
      </c>
      <c r="D25" s="39">
        <v>745509</v>
      </c>
      <c r="E25" s="39">
        <v>139336</v>
      </c>
      <c r="F25" s="40">
        <v>1563630</v>
      </c>
      <c r="G25" s="10"/>
      <c r="H25" s="10"/>
      <c r="AZ25" s="10"/>
    </row>
    <row r="26" spans="1:52" x14ac:dyDescent="0.2">
      <c r="A26" s="38" t="s">
        <v>28</v>
      </c>
      <c r="B26" s="39">
        <v>434038</v>
      </c>
      <c r="C26" s="39">
        <v>461996</v>
      </c>
      <c r="D26" s="39">
        <v>525042</v>
      </c>
      <c r="E26" s="39">
        <v>59836</v>
      </c>
      <c r="F26" s="40">
        <v>1480912</v>
      </c>
      <c r="G26" s="10"/>
      <c r="H26" s="10"/>
      <c r="AZ26" s="10"/>
    </row>
    <row r="27" spans="1:52" x14ac:dyDescent="0.2">
      <c r="A27" s="38" t="s">
        <v>29</v>
      </c>
      <c r="B27" s="39">
        <v>798608</v>
      </c>
      <c r="C27" s="39">
        <v>444768</v>
      </c>
      <c r="D27" s="39">
        <v>366064</v>
      </c>
      <c r="E27" s="39">
        <v>118058</v>
      </c>
      <c r="F27" s="40">
        <v>1727498</v>
      </c>
      <c r="G27" s="10"/>
      <c r="H27" s="10"/>
      <c r="AZ27" s="10"/>
    </row>
    <row r="28" spans="1:52" s="6" customFormat="1" x14ac:dyDescent="0.2">
      <c r="A28" s="51" t="s">
        <v>76</v>
      </c>
      <c r="B28" s="49">
        <v>1751143</v>
      </c>
      <c r="C28" s="49">
        <v>1067052</v>
      </c>
      <c r="D28" s="49">
        <v>1636615</v>
      </c>
      <c r="E28" s="49">
        <v>317230</v>
      </c>
      <c r="F28" s="50">
        <v>4772040</v>
      </c>
      <c r="G28" s="10"/>
      <c r="H28" s="10"/>
      <c r="AZ28" s="7"/>
    </row>
    <row r="29" spans="1:52" x14ac:dyDescent="0.2">
      <c r="A29" s="38"/>
      <c r="B29" s="39"/>
      <c r="C29" s="39"/>
      <c r="D29" s="39"/>
      <c r="E29" s="39"/>
      <c r="F29" s="40"/>
      <c r="G29" s="10"/>
      <c r="H29" s="10"/>
      <c r="AZ29" s="10"/>
    </row>
    <row r="30" spans="1:52" x14ac:dyDescent="0.2">
      <c r="A30" s="38" t="s">
        <v>30</v>
      </c>
      <c r="B30" s="39">
        <v>137021</v>
      </c>
      <c r="C30" s="39">
        <v>31521</v>
      </c>
      <c r="D30" s="39">
        <v>470627</v>
      </c>
      <c r="E30" s="39">
        <v>133716</v>
      </c>
      <c r="F30" s="40">
        <v>772885</v>
      </c>
      <c r="G30" s="10"/>
      <c r="H30" s="10"/>
      <c r="AZ30" s="10"/>
    </row>
    <row r="31" spans="1:52" x14ac:dyDescent="0.2">
      <c r="A31" s="38" t="s">
        <v>31</v>
      </c>
      <c r="B31" s="39">
        <v>102590</v>
      </c>
      <c r="C31" s="39">
        <v>42947</v>
      </c>
      <c r="D31" s="39">
        <v>390343</v>
      </c>
      <c r="E31" s="39">
        <v>54997</v>
      </c>
      <c r="F31" s="40">
        <v>590877</v>
      </c>
      <c r="G31" s="10"/>
      <c r="H31" s="10"/>
      <c r="AZ31" s="10"/>
    </row>
    <row r="32" spans="1:52" x14ac:dyDescent="0.2">
      <c r="A32" s="38" t="s">
        <v>32</v>
      </c>
      <c r="B32" s="39">
        <v>372502</v>
      </c>
      <c r="C32" s="39">
        <v>124287</v>
      </c>
      <c r="D32" s="39">
        <v>652832</v>
      </c>
      <c r="E32" s="39">
        <v>67748</v>
      </c>
      <c r="F32" s="40">
        <v>1217369</v>
      </c>
      <c r="G32" s="10"/>
      <c r="H32" s="10"/>
      <c r="AZ32" s="10"/>
    </row>
    <row r="33" spans="1:52" x14ac:dyDescent="0.2">
      <c r="A33" s="38" t="s">
        <v>33</v>
      </c>
      <c r="B33" s="39">
        <v>221412</v>
      </c>
      <c r="C33" s="39">
        <v>16964</v>
      </c>
      <c r="D33" s="39">
        <v>321114</v>
      </c>
      <c r="E33" s="39">
        <v>70803</v>
      </c>
      <c r="F33" s="40">
        <v>630293</v>
      </c>
      <c r="G33" s="10"/>
      <c r="H33" s="10"/>
      <c r="AZ33" s="10"/>
    </row>
    <row r="34" spans="1:52" s="6" customFormat="1" x14ac:dyDescent="0.2">
      <c r="A34" s="51" t="s">
        <v>34</v>
      </c>
      <c r="B34" s="49">
        <v>833525</v>
      </c>
      <c r="C34" s="49">
        <v>215719</v>
      </c>
      <c r="D34" s="49">
        <v>1834916</v>
      </c>
      <c r="E34" s="49">
        <v>327264</v>
      </c>
      <c r="F34" s="50">
        <v>3211424</v>
      </c>
      <c r="G34" s="10"/>
      <c r="H34" s="10"/>
      <c r="AZ34" s="7"/>
    </row>
    <row r="35" spans="1:52" x14ac:dyDescent="0.2">
      <c r="A35" s="38"/>
      <c r="B35" s="39"/>
      <c r="C35" s="39"/>
      <c r="D35" s="39"/>
      <c r="E35" s="39"/>
      <c r="F35" s="40"/>
      <c r="G35" s="10"/>
      <c r="H35" s="10"/>
      <c r="AZ35" s="10"/>
    </row>
    <row r="36" spans="1:52" s="6" customFormat="1" x14ac:dyDescent="0.2">
      <c r="A36" s="51" t="s">
        <v>35</v>
      </c>
      <c r="B36" s="49">
        <v>182255</v>
      </c>
      <c r="C36" s="49">
        <v>31883</v>
      </c>
      <c r="D36" s="49">
        <v>221522</v>
      </c>
      <c r="E36" s="49">
        <v>63510</v>
      </c>
      <c r="F36" s="50">
        <v>499170</v>
      </c>
      <c r="G36" s="10"/>
      <c r="H36" s="10"/>
      <c r="AZ36" s="7"/>
    </row>
    <row r="37" spans="1:52" x14ac:dyDescent="0.2">
      <c r="A37" s="38"/>
      <c r="B37" s="39"/>
      <c r="C37" s="39"/>
      <c r="D37" s="39"/>
      <c r="E37" s="39"/>
      <c r="F37" s="40"/>
      <c r="G37" s="10"/>
      <c r="H37" s="10"/>
      <c r="AZ37" s="10"/>
    </row>
    <row r="38" spans="1:52" x14ac:dyDescent="0.2">
      <c r="A38" s="38" t="s">
        <v>77</v>
      </c>
      <c r="B38" s="39">
        <v>185253</v>
      </c>
      <c r="C38" s="39">
        <v>332014</v>
      </c>
      <c r="D38" s="39">
        <v>223291</v>
      </c>
      <c r="E38" s="39">
        <v>64441</v>
      </c>
      <c r="F38" s="40">
        <v>804999</v>
      </c>
      <c r="G38" s="10"/>
      <c r="H38" s="10"/>
      <c r="AZ38" s="10"/>
    </row>
    <row r="39" spans="1:52" x14ac:dyDescent="0.2">
      <c r="A39" s="38" t="s">
        <v>36</v>
      </c>
      <c r="B39" s="39">
        <v>584299</v>
      </c>
      <c r="C39" s="39">
        <v>376881</v>
      </c>
      <c r="D39" s="39">
        <v>377471</v>
      </c>
      <c r="E39" s="39">
        <v>90454</v>
      </c>
      <c r="F39" s="40">
        <v>1429105</v>
      </c>
      <c r="G39" s="10"/>
      <c r="H39" s="10"/>
      <c r="AZ39" s="10"/>
    </row>
    <row r="40" spans="1:52" x14ac:dyDescent="0.2">
      <c r="A40" s="38" t="s">
        <v>37</v>
      </c>
      <c r="B40" s="39">
        <v>311405.81</v>
      </c>
      <c r="C40" s="39">
        <v>288903</v>
      </c>
      <c r="D40" s="39">
        <v>811529</v>
      </c>
      <c r="E40" s="39">
        <v>146010</v>
      </c>
      <c r="F40" s="40">
        <v>1557847.81</v>
      </c>
      <c r="G40" s="10"/>
      <c r="H40" s="10"/>
      <c r="AZ40" s="10"/>
    </row>
    <row r="41" spans="1:52" x14ac:dyDescent="0.2">
      <c r="A41" s="38" t="s">
        <v>38</v>
      </c>
      <c r="B41" s="39">
        <v>473184</v>
      </c>
      <c r="C41" s="39">
        <v>137145</v>
      </c>
      <c r="D41" s="39">
        <v>145530</v>
      </c>
      <c r="E41" s="39">
        <v>49396</v>
      </c>
      <c r="F41" s="40">
        <v>805255</v>
      </c>
      <c r="G41" s="10"/>
      <c r="H41" s="10"/>
      <c r="AZ41" s="10"/>
    </row>
    <row r="42" spans="1:52" x14ac:dyDescent="0.2">
      <c r="A42" s="38" t="s">
        <v>39</v>
      </c>
      <c r="B42" s="39">
        <v>290344</v>
      </c>
      <c r="C42" s="39">
        <v>411941</v>
      </c>
      <c r="D42" s="39">
        <v>457970</v>
      </c>
      <c r="E42" s="39">
        <v>74740</v>
      </c>
      <c r="F42" s="40">
        <v>1234995</v>
      </c>
      <c r="G42" s="10"/>
      <c r="H42" s="10"/>
      <c r="AZ42" s="10"/>
    </row>
    <row r="43" spans="1:52" x14ac:dyDescent="0.2">
      <c r="A43" s="38" t="s">
        <v>40</v>
      </c>
      <c r="B43" s="39">
        <v>265026</v>
      </c>
      <c r="C43" s="39">
        <v>191877</v>
      </c>
      <c r="D43" s="39">
        <v>184197</v>
      </c>
      <c r="E43" s="39">
        <v>51176</v>
      </c>
      <c r="F43" s="40">
        <v>692276</v>
      </c>
      <c r="G43" s="10"/>
      <c r="H43" s="10"/>
      <c r="AZ43" s="10"/>
    </row>
    <row r="44" spans="1:52" x14ac:dyDescent="0.2">
      <c r="A44" s="38" t="s">
        <v>41</v>
      </c>
      <c r="B44" s="39">
        <v>350717.05</v>
      </c>
      <c r="C44" s="39">
        <v>188638</v>
      </c>
      <c r="D44" s="39">
        <v>440440</v>
      </c>
      <c r="E44" s="39">
        <v>50922</v>
      </c>
      <c r="F44" s="40">
        <v>1030717.05</v>
      </c>
      <c r="G44" s="10"/>
      <c r="H44" s="10"/>
      <c r="AZ44" s="10"/>
    </row>
    <row r="45" spans="1:52" x14ac:dyDescent="0.2">
      <c r="A45" s="38" t="s">
        <v>42</v>
      </c>
      <c r="B45" s="39">
        <v>569919</v>
      </c>
      <c r="C45" s="39">
        <v>61292</v>
      </c>
      <c r="D45" s="39">
        <v>122090</v>
      </c>
      <c r="E45" s="39">
        <v>57749</v>
      </c>
      <c r="F45" s="40">
        <v>811050</v>
      </c>
      <c r="G45" s="10"/>
      <c r="H45" s="10"/>
      <c r="AZ45" s="10"/>
    </row>
    <row r="46" spans="1:52" x14ac:dyDescent="0.2">
      <c r="A46" s="38" t="s">
        <v>43</v>
      </c>
      <c r="B46" s="39">
        <v>396822.03</v>
      </c>
      <c r="C46" s="39">
        <v>373240</v>
      </c>
      <c r="D46" s="39">
        <v>204085</v>
      </c>
      <c r="E46" s="39">
        <v>81980</v>
      </c>
      <c r="F46" s="40">
        <v>1056127.03</v>
      </c>
      <c r="G46" s="10"/>
      <c r="H46" s="10"/>
      <c r="AZ46" s="10"/>
    </row>
    <row r="47" spans="1:52" s="6" customFormat="1" x14ac:dyDescent="0.2">
      <c r="A47" s="51" t="s">
        <v>78</v>
      </c>
      <c r="B47" s="49">
        <v>3426969.8899999997</v>
      </c>
      <c r="C47" s="49">
        <v>2361931</v>
      </c>
      <c r="D47" s="49">
        <v>2966603</v>
      </c>
      <c r="E47" s="49">
        <v>666868</v>
      </c>
      <c r="F47" s="50">
        <v>9422371.8900000006</v>
      </c>
      <c r="G47" s="10"/>
      <c r="H47" s="10"/>
      <c r="AZ47" s="7"/>
    </row>
    <row r="48" spans="1:52" x14ac:dyDescent="0.2">
      <c r="A48" s="38"/>
      <c r="B48" s="39"/>
      <c r="C48" s="39"/>
      <c r="D48" s="39"/>
      <c r="E48" s="39"/>
      <c r="F48" s="40"/>
      <c r="G48" s="10"/>
      <c r="H48" s="10"/>
      <c r="AZ48" s="10"/>
    </row>
    <row r="49" spans="1:52" s="6" customFormat="1" x14ac:dyDescent="0.2">
      <c r="A49" s="51" t="s">
        <v>44</v>
      </c>
      <c r="B49" s="49">
        <v>209061</v>
      </c>
      <c r="C49" s="49">
        <v>148276</v>
      </c>
      <c r="D49" s="49">
        <v>262543</v>
      </c>
      <c r="E49" s="49">
        <v>182869</v>
      </c>
      <c r="F49" s="50">
        <v>802749</v>
      </c>
      <c r="G49" s="10"/>
      <c r="H49" s="10"/>
      <c r="AZ49" s="7"/>
    </row>
    <row r="50" spans="1:52" x14ac:dyDescent="0.2">
      <c r="A50" s="38"/>
      <c r="B50" s="39"/>
      <c r="C50" s="39"/>
      <c r="D50" s="39"/>
      <c r="E50" s="39"/>
      <c r="F50" s="40"/>
      <c r="G50" s="10"/>
      <c r="H50" s="10"/>
      <c r="AZ50" s="10"/>
    </row>
    <row r="51" spans="1:52" x14ac:dyDescent="0.2">
      <c r="A51" s="38" t="s">
        <v>45</v>
      </c>
      <c r="B51" s="39">
        <v>719811</v>
      </c>
      <c r="C51" s="39">
        <v>36567</v>
      </c>
      <c r="D51" s="39">
        <v>668892</v>
      </c>
      <c r="E51" s="39">
        <v>67312</v>
      </c>
      <c r="F51" s="40">
        <v>1492582</v>
      </c>
      <c r="G51" s="10"/>
      <c r="H51" s="10"/>
      <c r="AZ51" s="10"/>
    </row>
    <row r="52" spans="1:52" x14ac:dyDescent="0.2">
      <c r="A52" s="38" t="s">
        <v>46</v>
      </c>
      <c r="B52" s="39">
        <v>924016</v>
      </c>
      <c r="C52" s="39">
        <v>271445</v>
      </c>
      <c r="D52" s="39">
        <v>682555</v>
      </c>
      <c r="E52" s="39">
        <v>103305</v>
      </c>
      <c r="F52" s="40">
        <v>1981321</v>
      </c>
      <c r="G52" s="10"/>
      <c r="H52" s="10"/>
      <c r="AZ52" s="10"/>
    </row>
    <row r="53" spans="1:52" x14ac:dyDescent="0.2">
      <c r="A53" s="38" t="s">
        <v>47</v>
      </c>
      <c r="B53" s="39">
        <v>744842</v>
      </c>
      <c r="C53" s="39">
        <v>85125</v>
      </c>
      <c r="D53" s="39">
        <v>797311</v>
      </c>
      <c r="E53" s="39">
        <v>86760</v>
      </c>
      <c r="F53" s="40">
        <v>1714038</v>
      </c>
      <c r="G53" s="10"/>
      <c r="H53" s="10"/>
      <c r="AZ53" s="10"/>
    </row>
    <row r="54" spans="1:52" x14ac:dyDescent="0.2">
      <c r="A54" s="38" t="s">
        <v>48</v>
      </c>
      <c r="B54" s="39">
        <v>347599</v>
      </c>
      <c r="C54" s="39">
        <v>107919</v>
      </c>
      <c r="D54" s="39">
        <v>697786</v>
      </c>
      <c r="E54" s="39">
        <v>67849</v>
      </c>
      <c r="F54" s="40">
        <v>1221153</v>
      </c>
      <c r="G54" s="10"/>
      <c r="H54" s="10"/>
      <c r="AZ54" s="10"/>
    </row>
    <row r="55" spans="1:52" x14ac:dyDescent="0.2">
      <c r="A55" s="38" t="s">
        <v>49</v>
      </c>
      <c r="B55" s="39">
        <v>828358</v>
      </c>
      <c r="C55" s="39">
        <v>134122</v>
      </c>
      <c r="D55" s="39">
        <v>464819</v>
      </c>
      <c r="E55" s="39">
        <v>109702</v>
      </c>
      <c r="F55" s="40">
        <v>1537001</v>
      </c>
      <c r="G55" s="10"/>
      <c r="H55" s="10"/>
      <c r="AZ55" s="10"/>
    </row>
    <row r="56" spans="1:52" s="6" customFormat="1" x14ac:dyDescent="0.2">
      <c r="A56" s="51" t="s">
        <v>50</v>
      </c>
      <c r="B56" s="49">
        <v>3564626</v>
      </c>
      <c r="C56" s="49">
        <v>635178</v>
      </c>
      <c r="D56" s="49">
        <v>3311363</v>
      </c>
      <c r="E56" s="49">
        <v>434928</v>
      </c>
      <c r="F56" s="50">
        <v>7946095</v>
      </c>
      <c r="G56" s="10"/>
      <c r="H56" s="10"/>
      <c r="AZ56" s="7"/>
    </row>
    <row r="57" spans="1:52" x14ac:dyDescent="0.2">
      <c r="A57" s="38"/>
      <c r="B57" s="39"/>
      <c r="C57" s="39"/>
      <c r="D57" s="39"/>
      <c r="E57" s="39"/>
      <c r="F57" s="40"/>
      <c r="G57" s="10"/>
      <c r="H57" s="10"/>
      <c r="AZ57" s="10"/>
    </row>
    <row r="58" spans="1:52" x14ac:dyDescent="0.2">
      <c r="A58" s="38" t="s">
        <v>51</v>
      </c>
      <c r="B58" s="39">
        <v>173426</v>
      </c>
      <c r="C58" s="39">
        <v>66358</v>
      </c>
      <c r="D58" s="39">
        <v>227886</v>
      </c>
      <c r="E58" s="39">
        <v>113978</v>
      </c>
      <c r="F58" s="40">
        <v>581648</v>
      </c>
      <c r="G58" s="10"/>
      <c r="H58" s="10"/>
      <c r="AZ58" s="10"/>
    </row>
    <row r="59" spans="1:52" x14ac:dyDescent="0.2">
      <c r="A59" s="38" t="s">
        <v>52</v>
      </c>
      <c r="B59" s="39">
        <v>141938</v>
      </c>
      <c r="C59" s="39">
        <v>73460</v>
      </c>
      <c r="D59" s="39">
        <v>379819</v>
      </c>
      <c r="E59" s="39">
        <v>67971</v>
      </c>
      <c r="F59" s="40">
        <v>663188</v>
      </c>
      <c r="G59" s="10"/>
      <c r="H59" s="10"/>
      <c r="AZ59" s="10"/>
    </row>
    <row r="60" spans="1:52" x14ac:dyDescent="0.2">
      <c r="A60" s="38" t="s">
        <v>53</v>
      </c>
      <c r="B60" s="39">
        <v>340732</v>
      </c>
      <c r="C60" s="39">
        <v>25260</v>
      </c>
      <c r="D60" s="39">
        <v>574381</v>
      </c>
      <c r="E60" s="39">
        <v>140705</v>
      </c>
      <c r="F60" s="40">
        <v>1081078</v>
      </c>
      <c r="G60" s="10"/>
      <c r="H60" s="10"/>
      <c r="AZ60" s="10"/>
    </row>
    <row r="61" spans="1:52" s="6" customFormat="1" x14ac:dyDescent="0.2">
      <c r="A61" s="51" t="s">
        <v>54</v>
      </c>
      <c r="B61" s="49">
        <v>656096</v>
      </c>
      <c r="C61" s="49">
        <v>165078</v>
      </c>
      <c r="D61" s="49">
        <v>1182086</v>
      </c>
      <c r="E61" s="49">
        <v>322654</v>
      </c>
      <c r="F61" s="50">
        <v>2325914</v>
      </c>
      <c r="G61" s="10"/>
      <c r="H61" s="10"/>
      <c r="AZ61" s="7"/>
    </row>
    <row r="62" spans="1:52" x14ac:dyDescent="0.2">
      <c r="A62" s="38"/>
      <c r="B62" s="39"/>
      <c r="C62" s="39"/>
      <c r="D62" s="39"/>
      <c r="E62" s="39"/>
      <c r="F62" s="40"/>
      <c r="G62" s="10"/>
      <c r="H62" s="10"/>
      <c r="AZ62" s="10"/>
    </row>
    <row r="63" spans="1:52" s="6" customFormat="1" x14ac:dyDescent="0.2">
      <c r="A63" s="51" t="s">
        <v>55</v>
      </c>
      <c r="B63" s="49">
        <v>406147</v>
      </c>
      <c r="C63" s="49">
        <v>114953</v>
      </c>
      <c r="D63" s="49">
        <v>504095</v>
      </c>
      <c r="E63" s="49">
        <v>106192</v>
      </c>
      <c r="F63" s="50">
        <v>1131387</v>
      </c>
      <c r="G63" s="10"/>
      <c r="H63" s="10"/>
      <c r="AZ63" s="7"/>
    </row>
    <row r="64" spans="1:52" x14ac:dyDescent="0.2">
      <c r="A64" s="38"/>
      <c r="B64" s="39"/>
      <c r="C64" s="39"/>
      <c r="D64" s="39"/>
      <c r="E64" s="39"/>
      <c r="F64" s="40"/>
      <c r="G64" s="10"/>
      <c r="H64" s="10"/>
      <c r="AZ64" s="10"/>
    </row>
    <row r="65" spans="1:52" x14ac:dyDescent="0.2">
      <c r="A65" s="38" t="s">
        <v>56</v>
      </c>
      <c r="B65" s="39">
        <v>816803</v>
      </c>
      <c r="C65" s="39">
        <v>648855</v>
      </c>
      <c r="D65" s="39">
        <v>534230</v>
      </c>
      <c r="E65" s="39">
        <v>177161</v>
      </c>
      <c r="F65" s="40">
        <v>2177049</v>
      </c>
      <c r="G65" s="10"/>
      <c r="H65" s="10"/>
      <c r="AZ65" s="10"/>
    </row>
    <row r="66" spans="1:52" x14ac:dyDescent="0.2">
      <c r="A66" s="38" t="s">
        <v>57</v>
      </c>
      <c r="B66" s="39">
        <v>237349</v>
      </c>
      <c r="C66" s="39">
        <v>799162</v>
      </c>
      <c r="D66" s="39">
        <v>819286</v>
      </c>
      <c r="E66" s="39">
        <v>134178</v>
      </c>
      <c r="F66" s="40">
        <v>1986818</v>
      </c>
      <c r="G66" s="10"/>
      <c r="H66" s="10"/>
      <c r="AZ66" s="10"/>
    </row>
    <row r="67" spans="1:52" s="6" customFormat="1" x14ac:dyDescent="0.2">
      <c r="A67" s="51" t="s">
        <v>58</v>
      </c>
      <c r="B67" s="49">
        <v>1054152</v>
      </c>
      <c r="C67" s="49">
        <v>1448017</v>
      </c>
      <c r="D67" s="49">
        <v>1353516</v>
      </c>
      <c r="E67" s="49">
        <v>311339</v>
      </c>
      <c r="F67" s="50">
        <v>4163867</v>
      </c>
      <c r="G67" s="10"/>
      <c r="H67" s="10"/>
      <c r="AZ67" s="7"/>
    </row>
    <row r="68" spans="1:52" x14ac:dyDescent="0.2">
      <c r="A68" s="38"/>
      <c r="B68" s="39"/>
      <c r="C68" s="39"/>
      <c r="D68" s="39"/>
      <c r="E68" s="39"/>
      <c r="F68" s="40"/>
      <c r="G68" s="10"/>
      <c r="H68" s="10"/>
      <c r="AZ68" s="10"/>
    </row>
    <row r="69" spans="1:52" x14ac:dyDescent="0.2">
      <c r="A69" s="38" t="s">
        <v>59</v>
      </c>
      <c r="B69" s="39">
        <v>177799</v>
      </c>
      <c r="C69" s="39">
        <v>369013</v>
      </c>
      <c r="D69" s="39">
        <v>253653</v>
      </c>
      <c r="E69" s="39">
        <v>76826</v>
      </c>
      <c r="F69" s="40">
        <v>877291</v>
      </c>
      <c r="G69" s="10"/>
      <c r="H69" s="10"/>
      <c r="AZ69" s="10"/>
    </row>
    <row r="70" spans="1:52" x14ac:dyDescent="0.2">
      <c r="A70" s="38" t="s">
        <v>60</v>
      </c>
      <c r="B70" s="39">
        <v>292937</v>
      </c>
      <c r="C70" s="39">
        <v>109096</v>
      </c>
      <c r="D70" s="39">
        <v>239226</v>
      </c>
      <c r="E70" s="39">
        <v>102365</v>
      </c>
      <c r="F70" s="40">
        <v>743624</v>
      </c>
      <c r="G70" s="10"/>
      <c r="H70" s="10"/>
      <c r="AZ70" s="10"/>
    </row>
    <row r="71" spans="1:52" x14ac:dyDescent="0.2">
      <c r="A71" s="38" t="s">
        <v>61</v>
      </c>
      <c r="B71" s="39">
        <v>720693</v>
      </c>
      <c r="C71" s="39">
        <v>163651</v>
      </c>
      <c r="D71" s="39">
        <v>397628</v>
      </c>
      <c r="E71" s="39">
        <v>95154</v>
      </c>
      <c r="F71" s="40">
        <v>1377126</v>
      </c>
      <c r="G71" s="10"/>
      <c r="H71" s="10"/>
      <c r="AZ71" s="10"/>
    </row>
    <row r="72" spans="1:52" x14ac:dyDescent="0.2">
      <c r="A72" s="38" t="s">
        <v>62</v>
      </c>
      <c r="B72" s="39">
        <v>533723</v>
      </c>
      <c r="C72" s="39">
        <v>267077</v>
      </c>
      <c r="D72" s="39">
        <v>383013</v>
      </c>
      <c r="E72" s="39">
        <v>80188</v>
      </c>
      <c r="F72" s="40">
        <v>1264001</v>
      </c>
      <c r="G72" s="10"/>
      <c r="H72" s="10"/>
      <c r="AZ72" s="10"/>
    </row>
    <row r="73" spans="1:52" x14ac:dyDescent="0.2">
      <c r="A73" s="38" t="s">
        <v>63</v>
      </c>
      <c r="B73" s="39">
        <v>152721</v>
      </c>
      <c r="C73" s="39">
        <v>158556</v>
      </c>
      <c r="D73" s="39">
        <v>603941</v>
      </c>
      <c r="E73" s="39">
        <v>97580</v>
      </c>
      <c r="F73" s="40">
        <v>1012798</v>
      </c>
      <c r="G73" s="10"/>
      <c r="H73" s="10"/>
      <c r="AZ73" s="10"/>
    </row>
    <row r="74" spans="1:52" x14ac:dyDescent="0.2">
      <c r="A74" s="38" t="s">
        <v>64</v>
      </c>
      <c r="B74" s="39">
        <v>650950</v>
      </c>
      <c r="C74" s="39">
        <v>141603</v>
      </c>
      <c r="D74" s="39">
        <v>482836</v>
      </c>
      <c r="E74" s="39">
        <v>74220</v>
      </c>
      <c r="F74" s="40">
        <v>1349609</v>
      </c>
      <c r="G74" s="10"/>
      <c r="H74" s="10"/>
      <c r="AZ74" s="10"/>
    </row>
    <row r="75" spans="1:52" x14ac:dyDescent="0.2">
      <c r="A75" s="38" t="s">
        <v>65</v>
      </c>
      <c r="B75" s="39">
        <v>277178</v>
      </c>
      <c r="C75" s="39">
        <v>117874</v>
      </c>
      <c r="D75" s="39">
        <v>240793</v>
      </c>
      <c r="E75" s="39">
        <v>94940</v>
      </c>
      <c r="F75" s="40">
        <v>730785</v>
      </c>
      <c r="G75" s="10"/>
      <c r="H75" s="10"/>
      <c r="AZ75" s="10"/>
    </row>
    <row r="76" spans="1:52" x14ac:dyDescent="0.2">
      <c r="A76" s="38" t="s">
        <v>66</v>
      </c>
      <c r="B76" s="39">
        <v>835080</v>
      </c>
      <c r="C76" s="39">
        <v>133091</v>
      </c>
      <c r="D76" s="39">
        <v>291487</v>
      </c>
      <c r="E76" s="39">
        <v>143917</v>
      </c>
      <c r="F76" s="40">
        <v>1403575</v>
      </c>
      <c r="G76" s="10"/>
      <c r="H76" s="10"/>
      <c r="AZ76" s="10"/>
    </row>
    <row r="77" spans="1:52" s="6" customFormat="1" x14ac:dyDescent="0.2">
      <c r="A77" s="51" t="s">
        <v>79</v>
      </c>
      <c r="B77" s="49">
        <v>3641081</v>
      </c>
      <c r="C77" s="49">
        <v>1459961</v>
      </c>
      <c r="D77" s="49">
        <v>2892577</v>
      </c>
      <c r="E77" s="49">
        <v>765190</v>
      </c>
      <c r="F77" s="50">
        <v>8758809</v>
      </c>
      <c r="G77" s="10"/>
      <c r="H77" s="10"/>
      <c r="AZ77" s="7"/>
    </row>
    <row r="78" spans="1:52" x14ac:dyDescent="0.2">
      <c r="A78" s="38"/>
      <c r="B78" s="39"/>
      <c r="C78" s="39"/>
      <c r="D78" s="39"/>
      <c r="E78" s="39"/>
      <c r="F78" s="40"/>
      <c r="G78" s="10"/>
      <c r="H78" s="10"/>
      <c r="AZ78" s="10"/>
    </row>
    <row r="79" spans="1:52" x14ac:dyDescent="0.2">
      <c r="A79" s="38" t="s">
        <v>67</v>
      </c>
      <c r="B79" s="39">
        <v>28329</v>
      </c>
      <c r="C79" s="44">
        <v>183072</v>
      </c>
      <c r="D79" s="39">
        <v>101848</v>
      </c>
      <c r="E79" s="39">
        <v>93721</v>
      </c>
      <c r="F79" s="40">
        <v>406970</v>
      </c>
      <c r="G79" s="10"/>
      <c r="H79" s="10"/>
      <c r="AZ79" s="10"/>
    </row>
    <row r="80" spans="1:52" x14ac:dyDescent="0.2">
      <c r="A80" s="38" t="s">
        <v>68</v>
      </c>
      <c r="B80" s="39">
        <v>42670</v>
      </c>
      <c r="C80" s="39">
        <v>98217</v>
      </c>
      <c r="D80" s="39">
        <v>146604</v>
      </c>
      <c r="E80" s="39">
        <v>50049</v>
      </c>
      <c r="F80" s="40">
        <v>337540</v>
      </c>
      <c r="G80" s="10"/>
      <c r="H80" s="10"/>
      <c r="AZ80" s="10"/>
    </row>
    <row r="81" spans="1:52" s="6" customFormat="1" x14ac:dyDescent="0.2">
      <c r="A81" s="51" t="s">
        <v>69</v>
      </c>
      <c r="B81" s="49">
        <v>70999</v>
      </c>
      <c r="C81" s="49">
        <v>281289</v>
      </c>
      <c r="D81" s="49">
        <v>248452</v>
      </c>
      <c r="E81" s="49">
        <v>143770</v>
      </c>
      <c r="F81" s="50">
        <v>744510</v>
      </c>
      <c r="G81" s="10"/>
      <c r="H81" s="10"/>
      <c r="AZ81" s="7"/>
    </row>
    <row r="82" spans="1:52" s="6" customFormat="1" x14ac:dyDescent="0.2">
      <c r="A82" s="43"/>
      <c r="B82" s="41"/>
      <c r="C82" s="41"/>
      <c r="D82" s="41"/>
      <c r="E82" s="41"/>
      <c r="F82" s="42"/>
      <c r="G82" s="10"/>
      <c r="H82" s="10"/>
      <c r="AZ82" s="7"/>
    </row>
    <row r="83" spans="1:52" ht="13.5" thickBot="1" x14ac:dyDescent="0.25">
      <c r="A83" s="53" t="s">
        <v>70</v>
      </c>
      <c r="B83" s="54">
        <v>16770363.890000001</v>
      </c>
      <c r="C83" s="54">
        <v>9412960</v>
      </c>
      <c r="D83" s="54">
        <v>20113052</v>
      </c>
      <c r="E83" s="54">
        <v>4302510</v>
      </c>
      <c r="F83" s="55">
        <v>50595728.890000001</v>
      </c>
      <c r="G83" s="10"/>
      <c r="H83" s="10"/>
      <c r="AZ83" s="10"/>
    </row>
    <row r="84" spans="1:52" x14ac:dyDescent="0.2">
      <c r="A84" s="161" t="s">
        <v>99</v>
      </c>
      <c r="B84" s="161"/>
      <c r="C84" s="161"/>
      <c r="D84" s="161"/>
      <c r="E84" s="161"/>
      <c r="F84" s="161"/>
      <c r="G84" s="10"/>
    </row>
    <row r="85" spans="1:52" x14ac:dyDescent="0.2">
      <c r="A85" s="161" t="s">
        <v>107</v>
      </c>
      <c r="B85" s="161"/>
      <c r="C85" s="161"/>
      <c r="D85" s="161"/>
      <c r="E85" s="161"/>
      <c r="F85" s="161"/>
    </row>
    <row r="86" spans="1:52" x14ac:dyDescent="0.2">
      <c r="A86" s="161" t="s">
        <v>100</v>
      </c>
      <c r="B86" s="161"/>
      <c r="C86" s="161"/>
      <c r="D86" s="161"/>
      <c r="E86" s="161"/>
      <c r="F86" s="161"/>
    </row>
    <row r="87" spans="1:52" x14ac:dyDescent="0.2">
      <c r="A87" s="69"/>
      <c r="B87" s="69"/>
      <c r="C87" s="69"/>
      <c r="D87" s="69"/>
      <c r="E87" s="69"/>
      <c r="F87" s="92"/>
    </row>
    <row r="88" spans="1:52" x14ac:dyDescent="0.2">
      <c r="B88" s="91" t="s">
        <v>120</v>
      </c>
      <c r="F88" s="10"/>
    </row>
    <row r="89" spans="1:52" x14ac:dyDescent="0.2">
      <c r="B89" s="10"/>
      <c r="C89" s="10"/>
      <c r="D89" s="10"/>
      <c r="E89" s="10"/>
      <c r="F89" s="10"/>
    </row>
    <row r="91" spans="1:52" x14ac:dyDescent="0.2">
      <c r="C91" s="10"/>
    </row>
    <row r="92" spans="1:52" x14ac:dyDescent="0.2">
      <c r="F92" s="10"/>
    </row>
    <row r="94" spans="1:52" x14ac:dyDescent="0.2">
      <c r="F94" s="10"/>
    </row>
  </sheetData>
  <mergeCells count="6">
    <mergeCell ref="A85:F85"/>
    <mergeCell ref="A86:F86"/>
    <mergeCell ref="A1:F1"/>
    <mergeCell ref="A3:F3"/>
    <mergeCell ref="A4:F4"/>
    <mergeCell ref="A84:F84"/>
  </mergeCells>
  <phoneticPr fontId="9" type="noConversion"/>
  <printOptions horizontalCentered="1"/>
  <pageMargins left="0.78740157480314965" right="0.43307086614173229" top="0.59055118110236227" bottom="0.98425196850393704" header="0" footer="0"/>
  <pageSetup paperSize="9" scale="5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R90"/>
  <sheetViews>
    <sheetView showGridLines="0" view="pageBreakPreview" zoomScale="75" zoomScaleNormal="75" zoomScaleSheetLayoutView="75" workbookViewId="0">
      <selection activeCell="J85" sqref="J85"/>
    </sheetView>
  </sheetViews>
  <sheetFormatPr baseColWidth="10" defaultRowHeight="12.75" x14ac:dyDescent="0.2"/>
  <cols>
    <col min="1" max="1" width="38.7109375" style="5" customWidth="1"/>
    <col min="2" max="3" width="14.28515625" style="5" customWidth="1"/>
    <col min="4" max="5" width="14.28515625" style="13" customWidth="1"/>
    <col min="6" max="10" width="14.28515625" style="5" customWidth="1"/>
    <col min="11" max="11" width="15.140625" style="5" bestFit="1" customWidth="1"/>
    <col min="12" max="12" width="14.28515625" style="5" customWidth="1"/>
    <col min="13" max="13" width="15.85546875" style="5" customWidth="1"/>
    <col min="14" max="14" width="4.42578125" style="5" customWidth="1"/>
    <col min="15" max="16384" width="11.42578125" style="5"/>
  </cols>
  <sheetData>
    <row r="1" spans="1:17" ht="18" x14ac:dyDescent="0.25">
      <c r="A1" s="170" t="s">
        <v>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3" spans="1:17" ht="26.25" customHeight="1" x14ac:dyDescent="0.2">
      <c r="A3" s="171" t="s">
        <v>126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7" ht="13.5" thickBot="1" x14ac:dyDescent="0.25">
      <c r="A4" s="172"/>
      <c r="B4" s="172"/>
      <c r="C4" s="172"/>
      <c r="D4" s="172"/>
      <c r="E4" s="172"/>
      <c r="F4" s="172"/>
      <c r="G4" s="172"/>
      <c r="H4" s="172"/>
      <c r="I4" s="172"/>
    </row>
    <row r="5" spans="1:17" s="84" customFormat="1" ht="27" customHeight="1" x14ac:dyDescent="0.2">
      <c r="A5" s="173" t="s">
        <v>80</v>
      </c>
      <c r="B5" s="165" t="s">
        <v>10</v>
      </c>
      <c r="C5" s="166"/>
      <c r="D5" s="176"/>
      <c r="E5" s="178" t="s">
        <v>11</v>
      </c>
      <c r="F5" s="179"/>
      <c r="G5" s="180"/>
      <c r="H5" s="165" t="s">
        <v>12</v>
      </c>
      <c r="I5" s="166"/>
      <c r="J5" s="166"/>
      <c r="K5" s="165" t="s">
        <v>71</v>
      </c>
      <c r="L5" s="166"/>
      <c r="M5" s="166"/>
    </row>
    <row r="6" spans="1:17" s="84" customFormat="1" ht="27" customHeight="1" x14ac:dyDescent="0.2">
      <c r="A6" s="174"/>
      <c r="B6" s="167"/>
      <c r="C6" s="168"/>
      <c r="D6" s="177"/>
      <c r="E6" s="181"/>
      <c r="F6" s="182"/>
      <c r="G6" s="183"/>
      <c r="H6" s="167"/>
      <c r="I6" s="168"/>
      <c r="J6" s="168"/>
      <c r="K6" s="167"/>
      <c r="L6" s="168"/>
      <c r="M6" s="169"/>
    </row>
    <row r="7" spans="1:17" s="84" customFormat="1" ht="27" customHeight="1" thickBot="1" x14ac:dyDescent="0.25">
      <c r="A7" s="175"/>
      <c r="B7" s="85" t="s">
        <v>2</v>
      </c>
      <c r="C7" s="85" t="s">
        <v>3</v>
      </c>
      <c r="D7" s="81" t="s">
        <v>1</v>
      </c>
      <c r="E7" s="86" t="s">
        <v>2</v>
      </c>
      <c r="F7" s="86" t="s">
        <v>3</v>
      </c>
      <c r="G7" s="87" t="s">
        <v>1</v>
      </c>
      <c r="H7" s="85" t="s">
        <v>2</v>
      </c>
      <c r="I7" s="85" t="s">
        <v>3</v>
      </c>
      <c r="J7" s="88" t="s">
        <v>1</v>
      </c>
      <c r="K7" s="85" t="s">
        <v>2</v>
      </c>
      <c r="L7" s="85" t="s">
        <v>3</v>
      </c>
      <c r="M7" s="89" t="s">
        <v>1</v>
      </c>
    </row>
    <row r="8" spans="1:17" ht="21.95" customHeight="1" x14ac:dyDescent="0.2">
      <c r="A8" s="31" t="s">
        <v>16</v>
      </c>
      <c r="B8" s="120">
        <v>113220</v>
      </c>
      <c r="C8" s="104">
        <v>3582</v>
      </c>
      <c r="D8" s="104">
        <v>116802</v>
      </c>
      <c r="E8" s="104">
        <v>7300</v>
      </c>
      <c r="F8" s="121">
        <v>0</v>
      </c>
      <c r="G8" s="122">
        <v>7300</v>
      </c>
      <c r="H8" s="123">
        <v>8812</v>
      </c>
      <c r="I8" s="124">
        <v>924</v>
      </c>
      <c r="J8" s="125">
        <v>9736</v>
      </c>
      <c r="K8" s="125">
        <v>129332</v>
      </c>
      <c r="L8" s="125">
        <v>4506</v>
      </c>
      <c r="M8" s="126">
        <v>133838</v>
      </c>
      <c r="N8" s="13"/>
      <c r="O8" s="13"/>
      <c r="P8" s="13"/>
      <c r="Q8" s="13"/>
    </row>
    <row r="9" spans="1:17" x14ac:dyDescent="0.2">
      <c r="A9" s="38" t="s">
        <v>17</v>
      </c>
      <c r="B9" s="117">
        <v>114321</v>
      </c>
      <c r="C9" s="106">
        <v>3458</v>
      </c>
      <c r="D9" s="106">
        <v>117779</v>
      </c>
      <c r="E9" s="106">
        <v>6413</v>
      </c>
      <c r="F9" s="127">
        <v>0</v>
      </c>
      <c r="G9" s="111">
        <v>6413</v>
      </c>
      <c r="H9" s="128">
        <v>11709</v>
      </c>
      <c r="I9" s="129">
        <v>583</v>
      </c>
      <c r="J9" s="103">
        <v>12292</v>
      </c>
      <c r="K9" s="103">
        <v>132443</v>
      </c>
      <c r="L9" s="103">
        <v>4041</v>
      </c>
      <c r="M9" s="105">
        <v>136484</v>
      </c>
      <c r="N9" s="13"/>
      <c r="O9" s="13"/>
      <c r="P9" s="13"/>
      <c r="Q9" s="13"/>
    </row>
    <row r="10" spans="1:17" x14ac:dyDescent="0.2">
      <c r="A10" s="38" t="s">
        <v>18</v>
      </c>
      <c r="B10" s="117">
        <v>20435</v>
      </c>
      <c r="C10" s="106">
        <v>5660</v>
      </c>
      <c r="D10" s="106">
        <v>26095</v>
      </c>
      <c r="E10" s="106">
        <v>8451</v>
      </c>
      <c r="F10" s="127">
        <v>0</v>
      </c>
      <c r="G10" s="106">
        <v>8451</v>
      </c>
      <c r="H10" s="103">
        <v>22720</v>
      </c>
      <c r="I10" s="105">
        <v>1033</v>
      </c>
      <c r="J10" s="103">
        <v>23753</v>
      </c>
      <c r="K10" s="103">
        <v>51606</v>
      </c>
      <c r="L10" s="103">
        <v>6693</v>
      </c>
      <c r="M10" s="105">
        <v>58299</v>
      </c>
      <c r="N10" s="13"/>
      <c r="O10" s="13"/>
      <c r="P10" s="13"/>
      <c r="Q10" s="13"/>
    </row>
    <row r="11" spans="1:17" x14ac:dyDescent="0.2">
      <c r="A11" s="38" t="s">
        <v>19</v>
      </c>
      <c r="B11" s="117">
        <v>28487</v>
      </c>
      <c r="C11" s="106">
        <v>2832</v>
      </c>
      <c r="D11" s="106">
        <v>31319</v>
      </c>
      <c r="E11" s="106">
        <v>3302</v>
      </c>
      <c r="F11" s="127">
        <v>0</v>
      </c>
      <c r="G11" s="106">
        <v>3302</v>
      </c>
      <c r="H11" s="103">
        <v>14840</v>
      </c>
      <c r="I11" s="105">
        <v>545</v>
      </c>
      <c r="J11" s="103">
        <v>15385</v>
      </c>
      <c r="K11" s="103">
        <v>46629</v>
      </c>
      <c r="L11" s="103">
        <v>3377</v>
      </c>
      <c r="M11" s="105">
        <v>50006</v>
      </c>
      <c r="N11" s="13"/>
      <c r="O11" s="13"/>
      <c r="P11" s="13"/>
      <c r="Q11" s="13"/>
    </row>
    <row r="12" spans="1:17" s="6" customFormat="1" x14ac:dyDescent="0.2">
      <c r="A12" s="51" t="s">
        <v>20</v>
      </c>
      <c r="B12" s="109">
        <v>276463</v>
      </c>
      <c r="C12" s="109">
        <v>15532</v>
      </c>
      <c r="D12" s="109">
        <v>291995</v>
      </c>
      <c r="E12" s="107">
        <v>25466</v>
      </c>
      <c r="F12" s="109">
        <v>0</v>
      </c>
      <c r="G12" s="109">
        <v>25466</v>
      </c>
      <c r="H12" s="107">
        <v>58081</v>
      </c>
      <c r="I12" s="101">
        <v>3085</v>
      </c>
      <c r="J12" s="107">
        <v>61166</v>
      </c>
      <c r="K12" s="107">
        <v>360010</v>
      </c>
      <c r="L12" s="107">
        <v>18617</v>
      </c>
      <c r="M12" s="101">
        <v>378627</v>
      </c>
      <c r="N12" s="13"/>
      <c r="O12" s="13"/>
      <c r="P12" s="13"/>
      <c r="Q12" s="13"/>
    </row>
    <row r="13" spans="1:17" s="6" customFormat="1" x14ac:dyDescent="0.2">
      <c r="A13" s="43"/>
      <c r="B13" s="110"/>
      <c r="C13" s="110"/>
      <c r="D13" s="110"/>
      <c r="E13" s="117"/>
      <c r="F13" s="110"/>
      <c r="G13" s="110"/>
      <c r="H13" s="108"/>
      <c r="I13" s="102"/>
      <c r="J13" s="103"/>
      <c r="K13" s="103"/>
      <c r="L13" s="108"/>
      <c r="M13" s="102"/>
      <c r="N13" s="13"/>
      <c r="O13" s="13"/>
      <c r="P13" s="13"/>
      <c r="Q13" s="13"/>
    </row>
    <row r="14" spans="1:17" s="6" customFormat="1" x14ac:dyDescent="0.2">
      <c r="A14" s="51" t="s">
        <v>21</v>
      </c>
      <c r="B14" s="109">
        <v>16666</v>
      </c>
      <c r="C14" s="109">
        <v>611</v>
      </c>
      <c r="D14" s="109">
        <v>17277</v>
      </c>
      <c r="E14" s="107">
        <v>0</v>
      </c>
      <c r="F14" s="109">
        <v>0</v>
      </c>
      <c r="G14" s="109">
        <v>0</v>
      </c>
      <c r="H14" s="107">
        <v>1375</v>
      </c>
      <c r="I14" s="101">
        <v>564</v>
      </c>
      <c r="J14" s="107">
        <v>1939</v>
      </c>
      <c r="K14" s="107">
        <v>18041</v>
      </c>
      <c r="L14" s="107">
        <v>1175</v>
      </c>
      <c r="M14" s="101">
        <v>19216</v>
      </c>
      <c r="N14" s="13"/>
      <c r="O14" s="13"/>
      <c r="P14" s="13"/>
      <c r="Q14" s="13"/>
    </row>
    <row r="15" spans="1:17" s="6" customFormat="1" x14ac:dyDescent="0.2">
      <c r="A15" s="43"/>
      <c r="B15" s="108"/>
      <c r="C15" s="108"/>
      <c r="D15" s="108"/>
      <c r="E15" s="117"/>
      <c r="F15" s="108"/>
      <c r="G15" s="108"/>
      <c r="H15" s="108"/>
      <c r="I15" s="102"/>
      <c r="J15" s="103"/>
      <c r="K15" s="103"/>
      <c r="L15" s="108"/>
      <c r="M15" s="102"/>
      <c r="N15" s="13"/>
      <c r="O15" s="13"/>
      <c r="P15" s="13"/>
      <c r="Q15" s="13"/>
    </row>
    <row r="16" spans="1:17" s="6" customFormat="1" x14ac:dyDescent="0.2">
      <c r="A16" s="51" t="s">
        <v>22</v>
      </c>
      <c r="B16" s="109">
        <v>3574</v>
      </c>
      <c r="C16" s="109">
        <v>373</v>
      </c>
      <c r="D16" s="109">
        <v>3947</v>
      </c>
      <c r="E16" s="107">
        <v>373</v>
      </c>
      <c r="F16" s="109">
        <v>0</v>
      </c>
      <c r="G16" s="109">
        <v>373</v>
      </c>
      <c r="H16" s="107">
        <v>179</v>
      </c>
      <c r="I16" s="109">
        <v>61</v>
      </c>
      <c r="J16" s="107">
        <v>240</v>
      </c>
      <c r="K16" s="107">
        <v>4126</v>
      </c>
      <c r="L16" s="109">
        <v>434</v>
      </c>
      <c r="M16" s="101">
        <v>4560</v>
      </c>
      <c r="N16" s="13"/>
      <c r="O16" s="13"/>
      <c r="P16" s="13"/>
      <c r="Q16" s="13"/>
    </row>
    <row r="17" spans="1:17" s="6" customFormat="1" x14ac:dyDescent="0.2">
      <c r="A17" s="43"/>
      <c r="B17" s="110"/>
      <c r="C17" s="110"/>
      <c r="D17" s="110"/>
      <c r="E17" s="117"/>
      <c r="F17" s="110"/>
      <c r="G17" s="110"/>
      <c r="H17" s="108"/>
      <c r="I17" s="102"/>
      <c r="J17" s="103"/>
      <c r="K17" s="103"/>
      <c r="L17" s="108"/>
      <c r="M17" s="102"/>
      <c r="N17" s="13"/>
      <c r="O17" s="13"/>
      <c r="P17" s="13"/>
      <c r="Q17" s="13"/>
    </row>
    <row r="18" spans="1:17" x14ac:dyDescent="0.2">
      <c r="A18" s="38" t="s">
        <v>74</v>
      </c>
      <c r="B18" s="106">
        <v>51900</v>
      </c>
      <c r="C18" s="106">
        <v>4096</v>
      </c>
      <c r="D18" s="106">
        <v>55996</v>
      </c>
      <c r="E18" s="117">
        <v>3805</v>
      </c>
      <c r="F18" s="127">
        <v>0</v>
      </c>
      <c r="G18" s="106">
        <v>3805</v>
      </c>
      <c r="H18" s="103">
        <v>12592</v>
      </c>
      <c r="I18" s="105">
        <v>1441</v>
      </c>
      <c r="J18" s="103">
        <v>14033</v>
      </c>
      <c r="K18" s="103">
        <v>68297</v>
      </c>
      <c r="L18" s="103">
        <v>5537</v>
      </c>
      <c r="M18" s="105">
        <v>73834</v>
      </c>
      <c r="N18" s="13"/>
      <c r="O18" s="13"/>
      <c r="P18" s="13"/>
      <c r="Q18" s="13"/>
    </row>
    <row r="19" spans="1:17" x14ac:dyDescent="0.2">
      <c r="A19" s="38" t="s">
        <v>23</v>
      </c>
      <c r="B19" s="106">
        <v>1089</v>
      </c>
      <c r="C19" s="106">
        <v>195</v>
      </c>
      <c r="D19" s="111">
        <v>1284</v>
      </c>
      <c r="E19" s="116">
        <v>3</v>
      </c>
      <c r="F19" s="127">
        <v>0</v>
      </c>
      <c r="G19" s="127">
        <v>3</v>
      </c>
      <c r="H19" s="103">
        <v>908</v>
      </c>
      <c r="I19" s="105">
        <v>47</v>
      </c>
      <c r="J19" s="103">
        <v>955</v>
      </c>
      <c r="K19" s="103">
        <v>2000</v>
      </c>
      <c r="L19" s="103">
        <v>242</v>
      </c>
      <c r="M19" s="105">
        <v>2242</v>
      </c>
      <c r="N19" s="13"/>
      <c r="O19" s="13"/>
      <c r="P19" s="13"/>
      <c r="Q19" s="13"/>
    </row>
    <row r="20" spans="1:17" x14ac:dyDescent="0.2">
      <c r="A20" s="38" t="s">
        <v>24</v>
      </c>
      <c r="B20" s="106">
        <v>1478</v>
      </c>
      <c r="C20" s="106">
        <v>412</v>
      </c>
      <c r="D20" s="106">
        <v>1890</v>
      </c>
      <c r="E20" s="116">
        <v>2</v>
      </c>
      <c r="F20" s="127">
        <v>0</v>
      </c>
      <c r="G20" s="127">
        <v>2</v>
      </c>
      <c r="H20" s="103">
        <v>909</v>
      </c>
      <c r="I20" s="105">
        <v>89</v>
      </c>
      <c r="J20" s="103">
        <v>998</v>
      </c>
      <c r="K20" s="103">
        <v>2389</v>
      </c>
      <c r="L20" s="103">
        <v>501</v>
      </c>
      <c r="M20" s="105">
        <v>2890</v>
      </c>
      <c r="N20" s="13"/>
      <c r="O20" s="13"/>
      <c r="P20" s="13"/>
      <c r="Q20" s="13"/>
    </row>
    <row r="21" spans="1:17" s="6" customFormat="1" x14ac:dyDescent="0.2">
      <c r="A21" s="51" t="s">
        <v>75</v>
      </c>
      <c r="B21" s="109">
        <v>54467</v>
      </c>
      <c r="C21" s="109">
        <v>4703</v>
      </c>
      <c r="D21" s="109">
        <v>59170</v>
      </c>
      <c r="E21" s="107">
        <v>3810</v>
      </c>
      <c r="F21" s="109">
        <v>0</v>
      </c>
      <c r="G21" s="109">
        <v>3810</v>
      </c>
      <c r="H21" s="107">
        <v>14409</v>
      </c>
      <c r="I21" s="101">
        <v>1577</v>
      </c>
      <c r="J21" s="107">
        <v>15986</v>
      </c>
      <c r="K21" s="107">
        <v>72686</v>
      </c>
      <c r="L21" s="107">
        <v>6280</v>
      </c>
      <c r="M21" s="101">
        <v>78966</v>
      </c>
      <c r="N21" s="13"/>
      <c r="O21" s="13"/>
      <c r="P21" s="13"/>
      <c r="Q21" s="13"/>
    </row>
    <row r="22" spans="1:17" s="6" customFormat="1" x14ac:dyDescent="0.2">
      <c r="A22" s="43"/>
      <c r="B22" s="110"/>
      <c r="C22" s="110"/>
      <c r="D22" s="110"/>
      <c r="E22" s="130"/>
      <c r="F22" s="110"/>
      <c r="G22" s="110"/>
      <c r="H22" s="108"/>
      <c r="I22" s="102"/>
      <c r="J22" s="103"/>
      <c r="K22" s="103"/>
      <c r="L22" s="108"/>
      <c r="M22" s="102"/>
      <c r="N22" s="13"/>
      <c r="O22" s="13"/>
      <c r="P22" s="13"/>
      <c r="Q22" s="13"/>
    </row>
    <row r="23" spans="1:17" s="6" customFormat="1" x14ac:dyDescent="0.2">
      <c r="A23" s="51" t="s">
        <v>25</v>
      </c>
      <c r="B23" s="109">
        <v>172877</v>
      </c>
      <c r="C23" s="109">
        <v>77515</v>
      </c>
      <c r="D23" s="109">
        <v>250392</v>
      </c>
      <c r="E23" s="107">
        <v>40788</v>
      </c>
      <c r="F23" s="109">
        <v>12458</v>
      </c>
      <c r="G23" s="109">
        <v>53246</v>
      </c>
      <c r="H23" s="107">
        <v>13515</v>
      </c>
      <c r="I23" s="101">
        <v>19331</v>
      </c>
      <c r="J23" s="107">
        <v>32846</v>
      </c>
      <c r="K23" s="107">
        <v>227180</v>
      </c>
      <c r="L23" s="107">
        <v>109304</v>
      </c>
      <c r="M23" s="101">
        <v>336484</v>
      </c>
      <c r="N23" s="13"/>
      <c r="O23" s="13"/>
      <c r="P23" s="13"/>
      <c r="Q23" s="13"/>
    </row>
    <row r="24" spans="1:17" s="6" customFormat="1" x14ac:dyDescent="0.2">
      <c r="A24" s="43"/>
      <c r="B24" s="108"/>
      <c r="C24" s="108"/>
      <c r="D24" s="108"/>
      <c r="E24" s="108"/>
      <c r="F24" s="108"/>
      <c r="G24" s="108"/>
      <c r="H24" s="108"/>
      <c r="I24" s="102"/>
      <c r="J24" s="103"/>
      <c r="K24" s="103"/>
      <c r="L24" s="108"/>
      <c r="M24" s="102"/>
      <c r="N24" s="13"/>
      <c r="O24" s="13"/>
      <c r="P24" s="13"/>
      <c r="Q24" s="13"/>
    </row>
    <row r="25" spans="1:17" s="6" customFormat="1" ht="12" customHeight="1" x14ac:dyDescent="0.2">
      <c r="A25" s="51" t="s">
        <v>26</v>
      </c>
      <c r="B25" s="109">
        <v>39798</v>
      </c>
      <c r="C25" s="109">
        <v>21292</v>
      </c>
      <c r="D25" s="109">
        <v>61090</v>
      </c>
      <c r="E25" s="107">
        <v>22847</v>
      </c>
      <c r="F25" s="109">
        <v>4715</v>
      </c>
      <c r="G25" s="109">
        <v>27562</v>
      </c>
      <c r="H25" s="107">
        <v>45503</v>
      </c>
      <c r="I25" s="101">
        <v>22301</v>
      </c>
      <c r="J25" s="107">
        <v>67804</v>
      </c>
      <c r="K25" s="107">
        <v>108148</v>
      </c>
      <c r="L25" s="107">
        <v>48308</v>
      </c>
      <c r="M25" s="101">
        <v>156456</v>
      </c>
      <c r="N25" s="13"/>
      <c r="O25" s="13"/>
      <c r="P25" s="13"/>
      <c r="Q25" s="13"/>
    </row>
    <row r="26" spans="1:17" s="6" customFormat="1" x14ac:dyDescent="0.2">
      <c r="A26" s="43"/>
      <c r="B26" s="108"/>
      <c r="C26" s="108"/>
      <c r="D26" s="108"/>
      <c r="E26" s="108"/>
      <c r="F26" s="108"/>
      <c r="G26" s="108"/>
      <c r="H26" s="108"/>
      <c r="I26" s="102"/>
      <c r="J26" s="103"/>
      <c r="K26" s="103"/>
      <c r="L26" s="108"/>
      <c r="M26" s="102"/>
      <c r="N26" s="13"/>
      <c r="O26" s="13"/>
      <c r="P26" s="13"/>
      <c r="Q26" s="13"/>
    </row>
    <row r="27" spans="1:17" x14ac:dyDescent="0.2">
      <c r="A27" s="38" t="s">
        <v>27</v>
      </c>
      <c r="B27" s="106">
        <v>219539</v>
      </c>
      <c r="C27" s="106">
        <v>169113</v>
      </c>
      <c r="D27" s="106">
        <v>388652</v>
      </c>
      <c r="E27" s="106">
        <v>70255</v>
      </c>
      <c r="F27" s="106">
        <v>16712</v>
      </c>
      <c r="G27" s="106">
        <v>86967</v>
      </c>
      <c r="H27" s="103">
        <v>19225</v>
      </c>
      <c r="I27" s="105">
        <v>23653</v>
      </c>
      <c r="J27" s="103">
        <v>42878</v>
      </c>
      <c r="K27" s="103">
        <v>309019</v>
      </c>
      <c r="L27" s="103">
        <v>209478</v>
      </c>
      <c r="M27" s="105">
        <v>518497</v>
      </c>
      <c r="N27" s="13"/>
      <c r="O27" s="13"/>
      <c r="P27" s="13"/>
      <c r="Q27" s="13"/>
    </row>
    <row r="28" spans="1:17" x14ac:dyDescent="0.2">
      <c r="A28" s="38" t="s">
        <v>28</v>
      </c>
      <c r="B28" s="106">
        <v>187915</v>
      </c>
      <c r="C28" s="106">
        <v>19657</v>
      </c>
      <c r="D28" s="106">
        <v>207572</v>
      </c>
      <c r="E28" s="106">
        <v>155649</v>
      </c>
      <c r="F28" s="106">
        <v>13025</v>
      </c>
      <c r="G28" s="106">
        <v>168674</v>
      </c>
      <c r="H28" s="103">
        <v>51298</v>
      </c>
      <c r="I28" s="105">
        <v>6494</v>
      </c>
      <c r="J28" s="103">
        <v>57792</v>
      </c>
      <c r="K28" s="103">
        <v>394862</v>
      </c>
      <c r="L28" s="103">
        <v>39176</v>
      </c>
      <c r="M28" s="105">
        <v>434038</v>
      </c>
      <c r="N28" s="13"/>
      <c r="O28" s="13"/>
      <c r="P28" s="13"/>
      <c r="Q28" s="13"/>
    </row>
    <row r="29" spans="1:17" x14ac:dyDescent="0.2">
      <c r="A29" s="38" t="s">
        <v>29</v>
      </c>
      <c r="B29" s="106">
        <v>288812</v>
      </c>
      <c r="C29" s="106">
        <v>142398</v>
      </c>
      <c r="D29" s="106">
        <v>431241</v>
      </c>
      <c r="E29" s="106">
        <v>228421</v>
      </c>
      <c r="F29" s="106">
        <v>33049</v>
      </c>
      <c r="G29" s="106">
        <v>260903</v>
      </c>
      <c r="H29" s="103">
        <v>62219</v>
      </c>
      <c r="I29" s="105">
        <v>43709</v>
      </c>
      <c r="J29" s="103">
        <v>106464</v>
      </c>
      <c r="K29" s="103">
        <v>579452</v>
      </c>
      <c r="L29" s="103">
        <v>219156</v>
      </c>
      <c r="M29" s="105">
        <v>798608</v>
      </c>
      <c r="N29" s="13"/>
      <c r="O29" s="13"/>
      <c r="P29" s="13"/>
      <c r="Q29" s="13"/>
    </row>
    <row r="30" spans="1:17" s="6" customFormat="1" x14ac:dyDescent="0.2">
      <c r="A30" s="51" t="s">
        <v>76</v>
      </c>
      <c r="B30" s="109">
        <v>696266</v>
      </c>
      <c r="C30" s="109">
        <v>331168</v>
      </c>
      <c r="D30" s="109">
        <v>1027465</v>
      </c>
      <c r="E30" s="107">
        <v>454325</v>
      </c>
      <c r="F30" s="109">
        <v>62786</v>
      </c>
      <c r="G30" s="109">
        <v>516544</v>
      </c>
      <c r="H30" s="107">
        <v>132742</v>
      </c>
      <c r="I30" s="101">
        <v>73856</v>
      </c>
      <c r="J30" s="107">
        <v>207134</v>
      </c>
      <c r="K30" s="107">
        <v>1283333</v>
      </c>
      <c r="L30" s="107">
        <v>467810</v>
      </c>
      <c r="M30" s="101">
        <v>1751143</v>
      </c>
      <c r="N30" s="13"/>
      <c r="O30" s="13"/>
      <c r="P30" s="13"/>
      <c r="Q30" s="13"/>
    </row>
    <row r="31" spans="1:17" s="6" customFormat="1" x14ac:dyDescent="0.2">
      <c r="A31" s="43"/>
      <c r="B31" s="108"/>
      <c r="C31" s="108"/>
      <c r="D31" s="108"/>
      <c r="E31" s="108"/>
      <c r="F31" s="108"/>
      <c r="G31" s="108"/>
      <c r="H31" s="108"/>
      <c r="I31" s="102"/>
      <c r="J31" s="103"/>
      <c r="K31" s="103"/>
      <c r="L31" s="108"/>
      <c r="M31" s="102"/>
      <c r="N31" s="13"/>
      <c r="O31" s="13"/>
      <c r="P31" s="13"/>
      <c r="Q31" s="13"/>
    </row>
    <row r="32" spans="1:17" x14ac:dyDescent="0.2">
      <c r="A32" s="38" t="s">
        <v>30</v>
      </c>
      <c r="B32" s="106">
        <v>92712</v>
      </c>
      <c r="C32" s="106">
        <v>7170</v>
      </c>
      <c r="D32" s="106">
        <v>99882</v>
      </c>
      <c r="E32" s="106">
        <v>8931</v>
      </c>
      <c r="F32" s="106">
        <v>777</v>
      </c>
      <c r="G32" s="106">
        <v>9708</v>
      </c>
      <c r="H32" s="103">
        <v>25986</v>
      </c>
      <c r="I32" s="105">
        <v>1445</v>
      </c>
      <c r="J32" s="103">
        <v>27431</v>
      </c>
      <c r="K32" s="103">
        <v>127629</v>
      </c>
      <c r="L32" s="103">
        <v>9392</v>
      </c>
      <c r="M32" s="105">
        <v>137021</v>
      </c>
      <c r="N32" s="13"/>
      <c r="O32" s="13"/>
      <c r="P32" s="13"/>
      <c r="Q32" s="13"/>
    </row>
    <row r="33" spans="1:17" x14ac:dyDescent="0.2">
      <c r="A33" s="38" t="s">
        <v>31</v>
      </c>
      <c r="B33" s="106">
        <v>56424</v>
      </c>
      <c r="C33" s="106">
        <v>28763</v>
      </c>
      <c r="D33" s="106">
        <v>85187</v>
      </c>
      <c r="E33" s="106">
        <v>5322</v>
      </c>
      <c r="F33" s="106">
        <v>1303</v>
      </c>
      <c r="G33" s="106">
        <v>6625</v>
      </c>
      <c r="H33" s="103">
        <v>6302</v>
      </c>
      <c r="I33" s="105">
        <v>4476</v>
      </c>
      <c r="J33" s="103">
        <v>10778</v>
      </c>
      <c r="K33" s="103">
        <v>68048</v>
      </c>
      <c r="L33" s="103">
        <v>34542</v>
      </c>
      <c r="M33" s="105">
        <v>102590</v>
      </c>
      <c r="N33" s="13"/>
      <c r="O33" s="13"/>
      <c r="P33" s="13"/>
      <c r="Q33" s="13"/>
    </row>
    <row r="34" spans="1:17" x14ac:dyDescent="0.2">
      <c r="A34" s="38" t="s">
        <v>32</v>
      </c>
      <c r="B34" s="106">
        <v>148168</v>
      </c>
      <c r="C34" s="106">
        <v>95943</v>
      </c>
      <c r="D34" s="106">
        <v>244111</v>
      </c>
      <c r="E34" s="106">
        <v>19368</v>
      </c>
      <c r="F34" s="106">
        <v>6185</v>
      </c>
      <c r="G34" s="106">
        <v>25553</v>
      </c>
      <c r="H34" s="103">
        <v>46838</v>
      </c>
      <c r="I34" s="105">
        <v>56000</v>
      </c>
      <c r="J34" s="103">
        <v>102838</v>
      </c>
      <c r="K34" s="103">
        <v>214374</v>
      </c>
      <c r="L34" s="103">
        <v>158128</v>
      </c>
      <c r="M34" s="105">
        <v>372502</v>
      </c>
      <c r="N34" s="13"/>
      <c r="O34" s="13"/>
      <c r="P34" s="13"/>
      <c r="Q34" s="13"/>
    </row>
    <row r="35" spans="1:17" x14ac:dyDescent="0.2">
      <c r="A35" s="38" t="s">
        <v>33</v>
      </c>
      <c r="B35" s="106">
        <v>24358</v>
      </c>
      <c r="C35" s="106">
        <v>24727</v>
      </c>
      <c r="D35" s="106">
        <v>49085</v>
      </c>
      <c r="E35" s="106">
        <v>22415</v>
      </c>
      <c r="F35" s="106">
        <v>4224</v>
      </c>
      <c r="G35" s="106">
        <v>26639</v>
      </c>
      <c r="H35" s="103">
        <v>105936</v>
      </c>
      <c r="I35" s="105">
        <v>39752</v>
      </c>
      <c r="J35" s="103">
        <v>145688</v>
      </c>
      <c r="K35" s="103">
        <v>152709</v>
      </c>
      <c r="L35" s="103">
        <v>68703</v>
      </c>
      <c r="M35" s="105">
        <v>221412</v>
      </c>
      <c r="N35" s="13"/>
      <c r="O35" s="13"/>
      <c r="P35" s="13"/>
      <c r="Q35" s="13"/>
    </row>
    <row r="36" spans="1:17" s="6" customFormat="1" x14ac:dyDescent="0.2">
      <c r="A36" s="51" t="s">
        <v>34</v>
      </c>
      <c r="B36" s="109">
        <v>321662</v>
      </c>
      <c r="C36" s="109">
        <v>156603</v>
      </c>
      <c r="D36" s="109">
        <v>478265</v>
      </c>
      <c r="E36" s="107">
        <v>56036</v>
      </c>
      <c r="F36" s="109">
        <v>12489</v>
      </c>
      <c r="G36" s="109">
        <v>68525</v>
      </c>
      <c r="H36" s="107">
        <v>185062</v>
      </c>
      <c r="I36" s="101">
        <v>101673</v>
      </c>
      <c r="J36" s="107">
        <v>286735</v>
      </c>
      <c r="K36" s="107">
        <v>562760</v>
      </c>
      <c r="L36" s="107">
        <v>270765</v>
      </c>
      <c r="M36" s="101">
        <v>833525</v>
      </c>
      <c r="N36" s="13"/>
      <c r="O36" s="13"/>
      <c r="P36" s="13"/>
      <c r="Q36" s="13"/>
    </row>
    <row r="37" spans="1:17" s="6" customFormat="1" x14ac:dyDescent="0.2">
      <c r="A37" s="43"/>
      <c r="B37" s="108"/>
      <c r="C37" s="108"/>
      <c r="D37" s="108"/>
      <c r="E37" s="108"/>
      <c r="F37" s="108"/>
      <c r="G37" s="108"/>
      <c r="H37" s="108"/>
      <c r="I37" s="102"/>
      <c r="J37" s="103"/>
      <c r="K37" s="103"/>
      <c r="L37" s="108"/>
      <c r="M37" s="102"/>
      <c r="N37" s="13"/>
      <c r="O37" s="13"/>
      <c r="P37" s="13"/>
      <c r="Q37" s="13"/>
    </row>
    <row r="38" spans="1:17" s="6" customFormat="1" x14ac:dyDescent="0.2">
      <c r="A38" s="51" t="s">
        <v>35</v>
      </c>
      <c r="B38" s="109">
        <v>84336</v>
      </c>
      <c r="C38" s="109">
        <v>5006</v>
      </c>
      <c r="D38" s="109">
        <v>89342</v>
      </c>
      <c r="E38" s="107">
        <v>38267</v>
      </c>
      <c r="F38" s="109">
        <v>773</v>
      </c>
      <c r="G38" s="109">
        <v>39040</v>
      </c>
      <c r="H38" s="107">
        <v>49249</v>
      </c>
      <c r="I38" s="101">
        <v>4624</v>
      </c>
      <c r="J38" s="107">
        <v>53873</v>
      </c>
      <c r="K38" s="107">
        <v>171852</v>
      </c>
      <c r="L38" s="107">
        <v>10403</v>
      </c>
      <c r="M38" s="101">
        <v>182255</v>
      </c>
      <c r="N38" s="13"/>
      <c r="O38" s="13"/>
      <c r="P38" s="13"/>
      <c r="Q38" s="13"/>
    </row>
    <row r="39" spans="1:17" s="6" customFormat="1" x14ac:dyDescent="0.2">
      <c r="A39" s="43"/>
      <c r="B39" s="108"/>
      <c r="C39" s="108"/>
      <c r="D39" s="108"/>
      <c r="E39" s="108"/>
      <c r="F39" s="108"/>
      <c r="G39" s="108"/>
      <c r="H39" s="108"/>
      <c r="I39" s="102"/>
      <c r="J39" s="103"/>
      <c r="K39" s="103"/>
      <c r="L39" s="108"/>
      <c r="M39" s="102"/>
      <c r="N39" s="13"/>
      <c r="O39" s="13"/>
      <c r="P39" s="13"/>
      <c r="Q39" s="13"/>
    </row>
    <row r="40" spans="1:17" x14ac:dyDescent="0.2">
      <c r="A40" s="38" t="s">
        <v>77</v>
      </c>
      <c r="B40" s="106">
        <v>115452</v>
      </c>
      <c r="C40" s="106">
        <v>17721</v>
      </c>
      <c r="D40" s="106">
        <v>133173</v>
      </c>
      <c r="E40" s="111">
        <v>41010</v>
      </c>
      <c r="F40" s="106">
        <v>1576</v>
      </c>
      <c r="G40" s="106">
        <v>42586</v>
      </c>
      <c r="H40" s="103">
        <v>8523</v>
      </c>
      <c r="I40" s="105">
        <v>971</v>
      </c>
      <c r="J40" s="103">
        <v>9494</v>
      </c>
      <c r="K40" s="103">
        <v>164985</v>
      </c>
      <c r="L40" s="103">
        <v>20268</v>
      </c>
      <c r="M40" s="105">
        <v>185253</v>
      </c>
      <c r="N40" s="13"/>
      <c r="O40" s="13"/>
      <c r="P40" s="13"/>
      <c r="Q40" s="13"/>
    </row>
    <row r="41" spans="1:17" x14ac:dyDescent="0.2">
      <c r="A41" s="38" t="s">
        <v>36</v>
      </c>
      <c r="B41" s="106">
        <v>484569</v>
      </c>
      <c r="C41" s="106">
        <v>22426</v>
      </c>
      <c r="D41" s="106">
        <v>506995</v>
      </c>
      <c r="E41" s="111">
        <v>56607</v>
      </c>
      <c r="F41" s="106">
        <v>979</v>
      </c>
      <c r="G41" s="106">
        <v>57586</v>
      </c>
      <c r="H41" s="103">
        <v>16303</v>
      </c>
      <c r="I41" s="105">
        <v>3415</v>
      </c>
      <c r="J41" s="103">
        <v>19718</v>
      </c>
      <c r="K41" s="103">
        <v>557479</v>
      </c>
      <c r="L41" s="103">
        <v>26820</v>
      </c>
      <c r="M41" s="105">
        <v>584299</v>
      </c>
      <c r="N41" s="13"/>
      <c r="O41" s="13"/>
      <c r="P41" s="13"/>
      <c r="Q41" s="13"/>
    </row>
    <row r="42" spans="1:17" x14ac:dyDescent="0.2">
      <c r="A42" s="38" t="s">
        <v>37</v>
      </c>
      <c r="B42" s="106">
        <v>105276</v>
      </c>
      <c r="C42" s="106">
        <v>129412.81</v>
      </c>
      <c r="D42" s="106">
        <v>234688.81</v>
      </c>
      <c r="E42" s="106">
        <v>51160</v>
      </c>
      <c r="F42" s="106">
        <v>12491</v>
      </c>
      <c r="G42" s="106">
        <v>63651</v>
      </c>
      <c r="H42" s="103">
        <v>11840</v>
      </c>
      <c r="I42" s="105">
        <v>1226</v>
      </c>
      <c r="J42" s="103">
        <v>13066</v>
      </c>
      <c r="K42" s="103">
        <v>168276</v>
      </c>
      <c r="L42" s="103">
        <v>143129.81</v>
      </c>
      <c r="M42" s="105">
        <v>311405.81</v>
      </c>
      <c r="N42" s="13"/>
      <c r="O42" s="13"/>
      <c r="P42" s="13"/>
      <c r="Q42" s="13"/>
    </row>
    <row r="43" spans="1:17" x14ac:dyDescent="0.2">
      <c r="A43" s="38" t="s">
        <v>38</v>
      </c>
      <c r="B43" s="106">
        <v>364421</v>
      </c>
      <c r="C43" s="106">
        <v>68749</v>
      </c>
      <c r="D43" s="106">
        <v>433170</v>
      </c>
      <c r="E43" s="106">
        <v>37298</v>
      </c>
      <c r="F43" s="103">
        <v>2028</v>
      </c>
      <c r="G43" s="106">
        <v>39326</v>
      </c>
      <c r="H43" s="103">
        <v>607</v>
      </c>
      <c r="I43" s="105">
        <v>81</v>
      </c>
      <c r="J43" s="103">
        <v>688</v>
      </c>
      <c r="K43" s="103">
        <v>402326</v>
      </c>
      <c r="L43" s="103">
        <v>70858</v>
      </c>
      <c r="M43" s="105">
        <v>473184</v>
      </c>
      <c r="N43" s="13"/>
      <c r="O43" s="13"/>
      <c r="P43" s="13"/>
      <c r="Q43" s="13"/>
    </row>
    <row r="44" spans="1:17" x14ac:dyDescent="0.2">
      <c r="A44" s="38" t="s">
        <v>39</v>
      </c>
      <c r="B44" s="106">
        <v>193631</v>
      </c>
      <c r="C44" s="106">
        <v>41467</v>
      </c>
      <c r="D44" s="106">
        <v>235098</v>
      </c>
      <c r="E44" s="106">
        <v>46212</v>
      </c>
      <c r="F44" s="106">
        <v>1653</v>
      </c>
      <c r="G44" s="106">
        <v>47865</v>
      </c>
      <c r="H44" s="103">
        <v>7242</v>
      </c>
      <c r="I44" s="105">
        <v>139</v>
      </c>
      <c r="J44" s="103">
        <v>7381</v>
      </c>
      <c r="K44" s="103">
        <v>247085</v>
      </c>
      <c r="L44" s="103">
        <v>43259</v>
      </c>
      <c r="M44" s="105">
        <v>290344</v>
      </c>
      <c r="N44" s="13"/>
      <c r="O44" s="13"/>
      <c r="P44" s="13"/>
      <c r="Q44" s="13"/>
    </row>
    <row r="45" spans="1:17" x14ac:dyDescent="0.2">
      <c r="A45" s="38" t="s">
        <v>40</v>
      </c>
      <c r="B45" s="106">
        <v>195598</v>
      </c>
      <c r="C45" s="106">
        <v>20283</v>
      </c>
      <c r="D45" s="106">
        <v>215881</v>
      </c>
      <c r="E45" s="111">
        <v>46284</v>
      </c>
      <c r="F45" s="106">
        <v>684</v>
      </c>
      <c r="G45" s="106">
        <v>46968</v>
      </c>
      <c r="H45" s="103">
        <v>1775</v>
      </c>
      <c r="I45" s="105">
        <v>402</v>
      </c>
      <c r="J45" s="103">
        <v>2177</v>
      </c>
      <c r="K45" s="103">
        <v>243657</v>
      </c>
      <c r="L45" s="103">
        <v>21369</v>
      </c>
      <c r="M45" s="105">
        <v>265026</v>
      </c>
      <c r="N45" s="13"/>
      <c r="O45" s="13"/>
      <c r="P45" s="13"/>
      <c r="Q45" s="13"/>
    </row>
    <row r="46" spans="1:17" x14ac:dyDescent="0.2">
      <c r="A46" s="38" t="s">
        <v>41</v>
      </c>
      <c r="B46" s="106">
        <v>259997</v>
      </c>
      <c r="C46" s="106">
        <v>13920.05</v>
      </c>
      <c r="D46" s="106">
        <v>273917.05</v>
      </c>
      <c r="E46" s="111">
        <v>72686</v>
      </c>
      <c r="F46" s="106">
        <v>1222</v>
      </c>
      <c r="G46" s="106">
        <v>73908</v>
      </c>
      <c r="H46" s="103">
        <v>1817</v>
      </c>
      <c r="I46" s="105">
        <v>1075</v>
      </c>
      <c r="J46" s="103">
        <v>2892</v>
      </c>
      <c r="K46" s="103">
        <v>334500</v>
      </c>
      <c r="L46" s="103">
        <v>16217.05</v>
      </c>
      <c r="M46" s="105">
        <v>350717.05</v>
      </c>
      <c r="N46" s="13"/>
      <c r="O46" s="13"/>
      <c r="P46" s="13"/>
      <c r="Q46" s="13"/>
    </row>
    <row r="47" spans="1:17" x14ac:dyDescent="0.2">
      <c r="A47" s="38" t="s">
        <v>42</v>
      </c>
      <c r="B47" s="106">
        <v>396823</v>
      </c>
      <c r="C47" s="106">
        <v>86768</v>
      </c>
      <c r="D47" s="106">
        <v>483591</v>
      </c>
      <c r="E47" s="106">
        <v>51060</v>
      </c>
      <c r="F47" s="106">
        <v>6888</v>
      </c>
      <c r="G47" s="106">
        <v>57948</v>
      </c>
      <c r="H47" s="103">
        <v>21397</v>
      </c>
      <c r="I47" s="105">
        <v>6983</v>
      </c>
      <c r="J47" s="103">
        <v>28380</v>
      </c>
      <c r="K47" s="103">
        <v>469280</v>
      </c>
      <c r="L47" s="103">
        <v>100639</v>
      </c>
      <c r="M47" s="105">
        <v>569919</v>
      </c>
      <c r="N47" s="13"/>
      <c r="O47" s="13"/>
      <c r="P47" s="13"/>
      <c r="Q47" s="13"/>
    </row>
    <row r="48" spans="1:17" x14ac:dyDescent="0.2">
      <c r="A48" s="38" t="s">
        <v>43</v>
      </c>
      <c r="B48" s="106">
        <v>230884.03</v>
      </c>
      <c r="C48" s="106">
        <v>54218</v>
      </c>
      <c r="D48" s="106">
        <v>285105.03000000003</v>
      </c>
      <c r="E48" s="106">
        <v>92900</v>
      </c>
      <c r="F48" s="106">
        <v>4948</v>
      </c>
      <c r="G48" s="106">
        <v>97845</v>
      </c>
      <c r="H48" s="103">
        <v>12766</v>
      </c>
      <c r="I48" s="105">
        <v>1106</v>
      </c>
      <c r="J48" s="103">
        <v>13872</v>
      </c>
      <c r="K48" s="103">
        <v>336550.03</v>
      </c>
      <c r="L48" s="103">
        <v>60272</v>
      </c>
      <c r="M48" s="105">
        <v>396822.03</v>
      </c>
      <c r="N48" s="13"/>
      <c r="O48" s="13"/>
      <c r="P48" s="13"/>
      <c r="Q48" s="13"/>
    </row>
    <row r="49" spans="1:17" s="6" customFormat="1" x14ac:dyDescent="0.2">
      <c r="A49" s="51" t="s">
        <v>78</v>
      </c>
      <c r="B49" s="109">
        <v>2346651.0299999998</v>
      </c>
      <c r="C49" s="109">
        <v>454964.86</v>
      </c>
      <c r="D49" s="109">
        <v>2801618.8900000006</v>
      </c>
      <c r="E49" s="107">
        <v>495217</v>
      </c>
      <c r="F49" s="109">
        <v>32469</v>
      </c>
      <c r="G49" s="109">
        <v>527683</v>
      </c>
      <c r="H49" s="107">
        <v>82270</v>
      </c>
      <c r="I49" s="101">
        <v>15398</v>
      </c>
      <c r="J49" s="107">
        <v>97668</v>
      </c>
      <c r="K49" s="107">
        <v>2924138.0300000003</v>
      </c>
      <c r="L49" s="107">
        <v>502831.86</v>
      </c>
      <c r="M49" s="101">
        <v>3426969.8899999997</v>
      </c>
      <c r="N49" s="13"/>
      <c r="O49" s="13"/>
      <c r="P49" s="13"/>
      <c r="Q49" s="13"/>
    </row>
    <row r="50" spans="1:17" s="6" customFormat="1" x14ac:dyDescent="0.2">
      <c r="A50" s="52"/>
      <c r="B50" s="131"/>
      <c r="C50" s="131"/>
      <c r="D50" s="131"/>
      <c r="E50" s="131"/>
      <c r="F50" s="131"/>
      <c r="G50" s="131"/>
      <c r="H50" s="131"/>
      <c r="I50" s="132"/>
      <c r="J50" s="103"/>
      <c r="K50" s="103"/>
      <c r="L50" s="108"/>
      <c r="M50" s="102"/>
      <c r="N50" s="13"/>
      <c r="O50" s="13"/>
      <c r="P50" s="13"/>
      <c r="Q50" s="13"/>
    </row>
    <row r="51" spans="1:17" s="6" customFormat="1" x14ac:dyDescent="0.2">
      <c r="A51" s="51" t="s">
        <v>44</v>
      </c>
      <c r="B51" s="109">
        <v>76539</v>
      </c>
      <c r="C51" s="109">
        <v>19316</v>
      </c>
      <c r="D51" s="109">
        <v>95855</v>
      </c>
      <c r="E51" s="107">
        <v>67599</v>
      </c>
      <c r="F51" s="109">
        <v>3967</v>
      </c>
      <c r="G51" s="109">
        <v>71566</v>
      </c>
      <c r="H51" s="107">
        <v>40051</v>
      </c>
      <c r="I51" s="101">
        <v>1589</v>
      </c>
      <c r="J51" s="107">
        <v>41640</v>
      </c>
      <c r="K51" s="107">
        <v>184189</v>
      </c>
      <c r="L51" s="107">
        <v>24872</v>
      </c>
      <c r="M51" s="101">
        <v>209061</v>
      </c>
      <c r="N51" s="13"/>
      <c r="O51" s="13"/>
      <c r="P51" s="13"/>
      <c r="Q51" s="13"/>
    </row>
    <row r="52" spans="1:17" s="6" customFormat="1" x14ac:dyDescent="0.2">
      <c r="A52" s="43"/>
      <c r="B52" s="108"/>
      <c r="C52" s="108"/>
      <c r="D52" s="108"/>
      <c r="E52" s="108"/>
      <c r="F52" s="108"/>
      <c r="G52" s="108"/>
      <c r="H52" s="108"/>
      <c r="I52" s="102"/>
      <c r="J52" s="103"/>
      <c r="K52" s="103"/>
      <c r="L52" s="108"/>
      <c r="M52" s="102"/>
      <c r="N52" s="13"/>
      <c r="O52" s="13"/>
      <c r="P52" s="13"/>
      <c r="Q52" s="13"/>
    </row>
    <row r="53" spans="1:17" x14ac:dyDescent="0.2">
      <c r="A53" s="38" t="s">
        <v>45</v>
      </c>
      <c r="B53" s="106">
        <v>242308</v>
      </c>
      <c r="C53" s="106">
        <v>97776</v>
      </c>
      <c r="D53" s="106">
        <v>340084</v>
      </c>
      <c r="E53" s="106">
        <v>164713</v>
      </c>
      <c r="F53" s="106">
        <v>13874</v>
      </c>
      <c r="G53" s="106">
        <v>178587</v>
      </c>
      <c r="H53" s="103">
        <v>139603</v>
      </c>
      <c r="I53" s="105">
        <v>61537</v>
      </c>
      <c r="J53" s="103">
        <v>201140</v>
      </c>
      <c r="K53" s="103">
        <v>546624</v>
      </c>
      <c r="L53" s="103">
        <v>173187</v>
      </c>
      <c r="M53" s="105">
        <v>719811</v>
      </c>
      <c r="N53" s="13"/>
      <c r="O53" s="13"/>
      <c r="P53" s="13"/>
      <c r="Q53" s="13"/>
    </row>
    <row r="54" spans="1:17" x14ac:dyDescent="0.2">
      <c r="A54" s="38" t="s">
        <v>46</v>
      </c>
      <c r="B54" s="106">
        <v>246986</v>
      </c>
      <c r="C54" s="106">
        <v>94886</v>
      </c>
      <c r="D54" s="106">
        <v>341872</v>
      </c>
      <c r="E54" s="106">
        <v>218386</v>
      </c>
      <c r="F54" s="106">
        <v>24538</v>
      </c>
      <c r="G54" s="106">
        <v>242924</v>
      </c>
      <c r="H54" s="103">
        <v>251584</v>
      </c>
      <c r="I54" s="105">
        <v>87636</v>
      </c>
      <c r="J54" s="103">
        <v>339220</v>
      </c>
      <c r="K54" s="103">
        <v>716956</v>
      </c>
      <c r="L54" s="103">
        <v>207060</v>
      </c>
      <c r="M54" s="105">
        <v>924016</v>
      </c>
      <c r="N54" s="13"/>
      <c r="O54" s="13"/>
      <c r="P54" s="13"/>
      <c r="Q54" s="13"/>
    </row>
    <row r="55" spans="1:17" x14ac:dyDescent="0.2">
      <c r="A55" s="38" t="s">
        <v>47</v>
      </c>
      <c r="B55" s="106">
        <v>496236</v>
      </c>
      <c r="C55" s="106">
        <v>23878</v>
      </c>
      <c r="D55" s="106">
        <v>520114</v>
      </c>
      <c r="E55" s="106">
        <v>84019</v>
      </c>
      <c r="F55" s="106">
        <v>2770</v>
      </c>
      <c r="G55" s="106">
        <v>86789</v>
      </c>
      <c r="H55" s="103">
        <v>118661</v>
      </c>
      <c r="I55" s="105">
        <v>19278</v>
      </c>
      <c r="J55" s="103">
        <v>137939</v>
      </c>
      <c r="K55" s="103">
        <v>698916</v>
      </c>
      <c r="L55" s="103">
        <v>45926</v>
      </c>
      <c r="M55" s="105">
        <v>744842</v>
      </c>
      <c r="N55" s="13"/>
      <c r="O55" s="13"/>
      <c r="P55" s="13"/>
      <c r="Q55" s="13"/>
    </row>
    <row r="56" spans="1:17" x14ac:dyDescent="0.2">
      <c r="A56" s="38" t="s">
        <v>48</v>
      </c>
      <c r="B56" s="106">
        <v>234519</v>
      </c>
      <c r="C56" s="106">
        <v>11964</v>
      </c>
      <c r="D56" s="106">
        <v>246483</v>
      </c>
      <c r="E56" s="106">
        <v>68901</v>
      </c>
      <c r="F56" s="106">
        <v>1562</v>
      </c>
      <c r="G56" s="106">
        <v>70463</v>
      </c>
      <c r="H56" s="103">
        <v>30423</v>
      </c>
      <c r="I56" s="105">
        <v>230</v>
      </c>
      <c r="J56" s="103">
        <v>30653</v>
      </c>
      <c r="K56" s="103">
        <v>333843</v>
      </c>
      <c r="L56" s="103">
        <v>13756</v>
      </c>
      <c r="M56" s="105">
        <v>347599</v>
      </c>
      <c r="N56" s="13"/>
      <c r="O56" s="13"/>
      <c r="P56" s="13"/>
      <c r="Q56" s="13"/>
    </row>
    <row r="57" spans="1:17" x14ac:dyDescent="0.2">
      <c r="A57" s="38" t="s">
        <v>49</v>
      </c>
      <c r="B57" s="106">
        <v>289882</v>
      </c>
      <c r="C57" s="106">
        <v>50645</v>
      </c>
      <c r="D57" s="106">
        <v>340527</v>
      </c>
      <c r="E57" s="106">
        <v>216653</v>
      </c>
      <c r="F57" s="106">
        <v>12821</v>
      </c>
      <c r="G57" s="106">
        <v>229474</v>
      </c>
      <c r="H57" s="103">
        <v>222647</v>
      </c>
      <c r="I57" s="105">
        <v>35710</v>
      </c>
      <c r="J57" s="103">
        <v>258357</v>
      </c>
      <c r="K57" s="103">
        <v>729182</v>
      </c>
      <c r="L57" s="103">
        <v>99176</v>
      </c>
      <c r="M57" s="105">
        <v>828358</v>
      </c>
      <c r="N57" s="13"/>
      <c r="O57" s="13"/>
      <c r="P57" s="13"/>
      <c r="Q57" s="13"/>
    </row>
    <row r="58" spans="1:17" s="6" customFormat="1" ht="12" customHeight="1" x14ac:dyDescent="0.2">
      <c r="A58" s="51" t="s">
        <v>50</v>
      </c>
      <c r="B58" s="109">
        <v>1509931</v>
      </c>
      <c r="C58" s="109">
        <v>279149</v>
      </c>
      <c r="D58" s="109">
        <v>1789080</v>
      </c>
      <c r="E58" s="107">
        <v>752672</v>
      </c>
      <c r="F58" s="109">
        <v>55565</v>
      </c>
      <c r="G58" s="109">
        <v>808237</v>
      </c>
      <c r="H58" s="107">
        <v>762918</v>
      </c>
      <c r="I58" s="101">
        <v>204391</v>
      </c>
      <c r="J58" s="107">
        <v>967309</v>
      </c>
      <c r="K58" s="107">
        <v>3025521</v>
      </c>
      <c r="L58" s="107">
        <v>539105</v>
      </c>
      <c r="M58" s="101">
        <v>3564626</v>
      </c>
      <c r="N58" s="13"/>
      <c r="O58" s="13"/>
      <c r="P58" s="13"/>
      <c r="Q58" s="13"/>
    </row>
    <row r="59" spans="1:17" s="6" customFormat="1" x14ac:dyDescent="0.2">
      <c r="A59" s="43"/>
      <c r="B59" s="108"/>
      <c r="C59" s="108"/>
      <c r="D59" s="108"/>
      <c r="E59" s="108"/>
      <c r="F59" s="108"/>
      <c r="G59" s="108"/>
      <c r="H59" s="108"/>
      <c r="I59" s="102"/>
      <c r="J59" s="103"/>
      <c r="K59" s="103"/>
      <c r="L59" s="108"/>
      <c r="M59" s="102"/>
      <c r="N59" s="13"/>
      <c r="O59" s="13"/>
      <c r="P59" s="13"/>
      <c r="Q59" s="13"/>
    </row>
    <row r="60" spans="1:17" x14ac:dyDescent="0.2">
      <c r="A60" s="38" t="s">
        <v>51</v>
      </c>
      <c r="B60" s="106">
        <v>4897</v>
      </c>
      <c r="C60" s="106">
        <v>17580</v>
      </c>
      <c r="D60" s="106">
        <v>22477</v>
      </c>
      <c r="E60" s="106">
        <v>25119</v>
      </c>
      <c r="F60" s="106">
        <v>15912</v>
      </c>
      <c r="G60" s="106">
        <v>41031</v>
      </c>
      <c r="H60" s="103">
        <v>45844</v>
      </c>
      <c r="I60" s="105">
        <v>64074</v>
      </c>
      <c r="J60" s="103">
        <v>109918</v>
      </c>
      <c r="K60" s="103">
        <v>75860</v>
      </c>
      <c r="L60" s="103">
        <v>97566</v>
      </c>
      <c r="M60" s="105">
        <v>173426</v>
      </c>
      <c r="N60" s="13"/>
      <c r="O60" s="13"/>
      <c r="P60" s="13"/>
      <c r="Q60" s="13"/>
    </row>
    <row r="61" spans="1:17" x14ac:dyDescent="0.2">
      <c r="A61" s="38" t="s">
        <v>52</v>
      </c>
      <c r="B61" s="106">
        <v>7294</v>
      </c>
      <c r="C61" s="106">
        <v>5206</v>
      </c>
      <c r="D61" s="106">
        <v>12500</v>
      </c>
      <c r="E61" s="106">
        <v>7954</v>
      </c>
      <c r="F61" s="106">
        <v>3648</v>
      </c>
      <c r="G61" s="106">
        <v>11602</v>
      </c>
      <c r="H61" s="103">
        <v>76014</v>
      </c>
      <c r="I61" s="105">
        <v>41822</v>
      </c>
      <c r="J61" s="103">
        <v>117836</v>
      </c>
      <c r="K61" s="103">
        <v>91262</v>
      </c>
      <c r="L61" s="103">
        <v>50676</v>
      </c>
      <c r="M61" s="105">
        <v>141938</v>
      </c>
      <c r="N61" s="13"/>
      <c r="O61" s="13"/>
      <c r="P61" s="13"/>
      <c r="Q61" s="13"/>
    </row>
    <row r="62" spans="1:17" x14ac:dyDescent="0.2">
      <c r="A62" s="38" t="s">
        <v>53</v>
      </c>
      <c r="B62" s="106">
        <v>13633</v>
      </c>
      <c r="C62" s="106">
        <v>26122</v>
      </c>
      <c r="D62" s="106">
        <v>39755</v>
      </c>
      <c r="E62" s="106">
        <v>41490</v>
      </c>
      <c r="F62" s="106">
        <v>17072</v>
      </c>
      <c r="G62" s="106">
        <v>58562</v>
      </c>
      <c r="H62" s="103">
        <v>101217</v>
      </c>
      <c r="I62" s="105">
        <v>141198</v>
      </c>
      <c r="J62" s="103">
        <v>242415</v>
      </c>
      <c r="K62" s="103">
        <v>156340</v>
      </c>
      <c r="L62" s="103">
        <v>184392</v>
      </c>
      <c r="M62" s="105">
        <v>340732</v>
      </c>
      <c r="N62" s="13"/>
      <c r="O62" s="13"/>
      <c r="P62" s="13"/>
      <c r="Q62" s="13"/>
    </row>
    <row r="63" spans="1:17" s="6" customFormat="1" x14ac:dyDescent="0.2">
      <c r="A63" s="51" t="s">
        <v>54</v>
      </c>
      <c r="B63" s="109">
        <v>25824</v>
      </c>
      <c r="C63" s="109">
        <v>48908</v>
      </c>
      <c r="D63" s="109">
        <v>74732</v>
      </c>
      <c r="E63" s="107">
        <v>74563</v>
      </c>
      <c r="F63" s="109">
        <v>36632</v>
      </c>
      <c r="G63" s="109">
        <v>111195</v>
      </c>
      <c r="H63" s="107">
        <v>223075</v>
      </c>
      <c r="I63" s="101">
        <v>247094</v>
      </c>
      <c r="J63" s="107">
        <v>470169</v>
      </c>
      <c r="K63" s="107">
        <v>323462</v>
      </c>
      <c r="L63" s="107">
        <v>332634</v>
      </c>
      <c r="M63" s="101">
        <v>656096</v>
      </c>
      <c r="N63" s="13"/>
      <c r="O63" s="13"/>
      <c r="P63" s="13"/>
      <c r="Q63" s="13"/>
    </row>
    <row r="64" spans="1:17" s="6" customFormat="1" x14ac:dyDescent="0.2">
      <c r="A64" s="43"/>
      <c r="B64" s="108"/>
      <c r="C64" s="108"/>
      <c r="D64" s="108"/>
      <c r="E64" s="108"/>
      <c r="F64" s="108"/>
      <c r="G64" s="108"/>
      <c r="H64" s="108"/>
      <c r="I64" s="102"/>
      <c r="J64" s="103"/>
      <c r="K64" s="103"/>
      <c r="L64" s="108"/>
      <c r="M64" s="102"/>
      <c r="N64" s="13"/>
      <c r="O64" s="13"/>
      <c r="P64" s="13"/>
      <c r="Q64" s="13"/>
    </row>
    <row r="65" spans="1:18" s="6" customFormat="1" x14ac:dyDescent="0.2">
      <c r="A65" s="51" t="s">
        <v>55</v>
      </c>
      <c r="B65" s="109">
        <v>44734</v>
      </c>
      <c r="C65" s="109">
        <v>61397</v>
      </c>
      <c r="D65" s="109">
        <v>106131</v>
      </c>
      <c r="E65" s="107">
        <v>65881</v>
      </c>
      <c r="F65" s="109">
        <v>36273</v>
      </c>
      <c r="G65" s="109">
        <v>102154</v>
      </c>
      <c r="H65" s="107">
        <v>107563</v>
      </c>
      <c r="I65" s="101">
        <v>90299</v>
      </c>
      <c r="J65" s="107">
        <v>197862</v>
      </c>
      <c r="K65" s="107">
        <v>218178</v>
      </c>
      <c r="L65" s="107">
        <v>187969</v>
      </c>
      <c r="M65" s="101">
        <v>406147</v>
      </c>
      <c r="N65" s="13"/>
      <c r="O65" s="13"/>
      <c r="P65" s="13"/>
      <c r="Q65" s="13"/>
    </row>
    <row r="66" spans="1:18" s="6" customFormat="1" x14ac:dyDescent="0.2">
      <c r="A66" s="43"/>
      <c r="B66" s="108"/>
      <c r="C66" s="108"/>
      <c r="D66" s="108"/>
      <c r="E66" s="108"/>
      <c r="F66" s="108"/>
      <c r="G66" s="108"/>
      <c r="H66" s="108"/>
      <c r="I66" s="102"/>
      <c r="J66" s="103"/>
      <c r="K66" s="103"/>
      <c r="L66" s="108"/>
      <c r="M66" s="102"/>
      <c r="N66" s="13"/>
      <c r="O66" s="13"/>
      <c r="P66" s="13"/>
      <c r="Q66" s="13"/>
    </row>
    <row r="67" spans="1:18" x14ac:dyDescent="0.2">
      <c r="A67" s="38" t="s">
        <v>56</v>
      </c>
      <c r="B67" s="106">
        <v>270280</v>
      </c>
      <c r="C67" s="106">
        <v>81402</v>
      </c>
      <c r="D67" s="106">
        <v>351682</v>
      </c>
      <c r="E67" s="117">
        <v>173282</v>
      </c>
      <c r="F67" s="127">
        <v>0</v>
      </c>
      <c r="G67" s="106">
        <v>173282</v>
      </c>
      <c r="H67" s="103">
        <v>223096</v>
      </c>
      <c r="I67" s="105">
        <v>68743</v>
      </c>
      <c r="J67" s="103">
        <v>291839</v>
      </c>
      <c r="K67" s="103">
        <v>666658</v>
      </c>
      <c r="L67" s="103">
        <v>150145</v>
      </c>
      <c r="M67" s="105">
        <v>816803</v>
      </c>
      <c r="N67" s="13"/>
      <c r="O67" s="13"/>
      <c r="P67" s="13"/>
      <c r="Q67" s="13"/>
    </row>
    <row r="68" spans="1:18" x14ac:dyDescent="0.2">
      <c r="A68" s="38" t="s">
        <v>57</v>
      </c>
      <c r="B68" s="106">
        <v>32402</v>
      </c>
      <c r="C68" s="106">
        <v>54496</v>
      </c>
      <c r="D68" s="106">
        <v>86898</v>
      </c>
      <c r="E68" s="117">
        <v>61338</v>
      </c>
      <c r="F68" s="127">
        <v>0</v>
      </c>
      <c r="G68" s="106">
        <v>61338</v>
      </c>
      <c r="H68" s="103">
        <v>78942</v>
      </c>
      <c r="I68" s="105">
        <v>10171</v>
      </c>
      <c r="J68" s="103">
        <v>89113</v>
      </c>
      <c r="K68" s="103">
        <v>172682</v>
      </c>
      <c r="L68" s="103">
        <v>64667</v>
      </c>
      <c r="M68" s="105">
        <v>237349</v>
      </c>
      <c r="N68" s="13"/>
      <c r="O68" s="13"/>
      <c r="P68" s="13"/>
      <c r="Q68" s="13"/>
    </row>
    <row r="69" spans="1:18" s="6" customFormat="1" x14ac:dyDescent="0.2">
      <c r="A69" s="51" t="s">
        <v>58</v>
      </c>
      <c r="B69" s="109">
        <v>302682</v>
      </c>
      <c r="C69" s="109">
        <v>135898</v>
      </c>
      <c r="D69" s="109">
        <v>438580</v>
      </c>
      <c r="E69" s="107">
        <v>234620</v>
      </c>
      <c r="F69" s="109">
        <v>0</v>
      </c>
      <c r="G69" s="109">
        <v>234620</v>
      </c>
      <c r="H69" s="107">
        <v>302038</v>
      </c>
      <c r="I69" s="101">
        <v>78914</v>
      </c>
      <c r="J69" s="107">
        <v>380952</v>
      </c>
      <c r="K69" s="107">
        <v>839340</v>
      </c>
      <c r="L69" s="107">
        <v>214812</v>
      </c>
      <c r="M69" s="101">
        <v>1054152</v>
      </c>
      <c r="N69" s="13"/>
      <c r="O69" s="13"/>
      <c r="P69" s="13"/>
      <c r="Q69" s="13"/>
    </row>
    <row r="70" spans="1:18" s="6" customFormat="1" x14ac:dyDescent="0.2">
      <c r="A70" s="43"/>
      <c r="B70" s="108"/>
      <c r="C70" s="108"/>
      <c r="D70" s="108"/>
      <c r="E70" s="108"/>
      <c r="F70" s="108"/>
      <c r="G70" s="108"/>
      <c r="H70" s="108"/>
      <c r="I70" s="102"/>
      <c r="J70" s="103"/>
      <c r="K70" s="103"/>
      <c r="L70" s="108"/>
      <c r="M70" s="102"/>
      <c r="N70" s="13"/>
      <c r="O70" s="13"/>
      <c r="P70" s="13"/>
      <c r="Q70" s="13"/>
    </row>
    <row r="71" spans="1:18" x14ac:dyDescent="0.2">
      <c r="A71" s="38" t="s">
        <v>59</v>
      </c>
      <c r="B71" s="106">
        <v>18481</v>
      </c>
      <c r="C71" s="106">
        <v>40393</v>
      </c>
      <c r="D71" s="106">
        <v>58874</v>
      </c>
      <c r="E71" s="103">
        <v>21019</v>
      </c>
      <c r="F71" s="106">
        <v>8919</v>
      </c>
      <c r="G71" s="106">
        <v>29938</v>
      </c>
      <c r="H71" s="103">
        <v>62912</v>
      </c>
      <c r="I71" s="105">
        <v>26075</v>
      </c>
      <c r="J71" s="103">
        <v>88987</v>
      </c>
      <c r="K71" s="103">
        <v>102412</v>
      </c>
      <c r="L71" s="103">
        <v>75387</v>
      </c>
      <c r="M71" s="105">
        <v>177799</v>
      </c>
      <c r="N71" s="13"/>
      <c r="O71" s="13"/>
      <c r="P71" s="13"/>
      <c r="Q71" s="13"/>
    </row>
    <row r="72" spans="1:18" x14ac:dyDescent="0.2">
      <c r="A72" s="38" t="s">
        <v>60</v>
      </c>
      <c r="B72" s="106">
        <v>174963</v>
      </c>
      <c r="C72" s="106">
        <v>51722</v>
      </c>
      <c r="D72" s="106">
        <v>226685</v>
      </c>
      <c r="E72" s="111">
        <v>20025</v>
      </c>
      <c r="F72" s="106">
        <v>3609</v>
      </c>
      <c r="G72" s="106">
        <v>23634</v>
      </c>
      <c r="H72" s="103">
        <v>34541</v>
      </c>
      <c r="I72" s="105">
        <v>8077</v>
      </c>
      <c r="J72" s="103">
        <v>42618</v>
      </c>
      <c r="K72" s="103">
        <v>229529</v>
      </c>
      <c r="L72" s="103">
        <v>63408</v>
      </c>
      <c r="M72" s="105">
        <v>292937</v>
      </c>
      <c r="N72" s="13"/>
      <c r="O72" s="13"/>
      <c r="P72" s="13"/>
      <c r="Q72" s="13"/>
    </row>
    <row r="73" spans="1:18" x14ac:dyDescent="0.2">
      <c r="A73" s="38" t="s">
        <v>61</v>
      </c>
      <c r="B73" s="106">
        <v>175439</v>
      </c>
      <c r="C73" s="106">
        <v>38728</v>
      </c>
      <c r="D73" s="106">
        <v>214167</v>
      </c>
      <c r="E73" s="106">
        <v>119902</v>
      </c>
      <c r="F73" s="106">
        <v>5020</v>
      </c>
      <c r="G73" s="106">
        <v>124922</v>
      </c>
      <c r="H73" s="103">
        <v>306492</v>
      </c>
      <c r="I73" s="105">
        <v>75112</v>
      </c>
      <c r="J73" s="103">
        <v>381604</v>
      </c>
      <c r="K73" s="103">
        <v>601833</v>
      </c>
      <c r="L73" s="103">
        <v>118860</v>
      </c>
      <c r="M73" s="105">
        <v>720693</v>
      </c>
      <c r="N73" s="13"/>
      <c r="O73" s="13"/>
      <c r="P73" s="13"/>
      <c r="Q73" s="13"/>
      <c r="R73" s="13"/>
    </row>
    <row r="74" spans="1:18" x14ac:dyDescent="0.2">
      <c r="A74" s="38" t="s">
        <v>62</v>
      </c>
      <c r="B74" s="106">
        <v>81548</v>
      </c>
      <c r="C74" s="106">
        <v>36723</v>
      </c>
      <c r="D74" s="106">
        <v>118271</v>
      </c>
      <c r="E74" s="106">
        <v>89575</v>
      </c>
      <c r="F74" s="106">
        <v>8876</v>
      </c>
      <c r="G74" s="106">
        <v>98451</v>
      </c>
      <c r="H74" s="103">
        <v>231641</v>
      </c>
      <c r="I74" s="105">
        <v>85360</v>
      </c>
      <c r="J74" s="103">
        <v>317001</v>
      </c>
      <c r="K74" s="103">
        <v>402764</v>
      </c>
      <c r="L74" s="103">
        <v>130959</v>
      </c>
      <c r="M74" s="105">
        <v>533723</v>
      </c>
      <c r="N74" s="13"/>
      <c r="O74" s="13"/>
      <c r="P74" s="13"/>
      <c r="Q74" s="13"/>
      <c r="R74" s="13"/>
    </row>
    <row r="75" spans="1:18" x14ac:dyDescent="0.2">
      <c r="A75" s="38" t="s">
        <v>63</v>
      </c>
      <c r="B75" s="106">
        <v>43944</v>
      </c>
      <c r="C75" s="106">
        <v>12909</v>
      </c>
      <c r="D75" s="106">
        <v>56853</v>
      </c>
      <c r="E75" s="106">
        <v>21054</v>
      </c>
      <c r="F75" s="106">
        <v>1687</v>
      </c>
      <c r="G75" s="106">
        <v>22741</v>
      </c>
      <c r="H75" s="103">
        <v>36322</v>
      </c>
      <c r="I75" s="105">
        <v>36805</v>
      </c>
      <c r="J75" s="103">
        <v>73127</v>
      </c>
      <c r="K75" s="103">
        <v>101320</v>
      </c>
      <c r="L75" s="103">
        <v>51401</v>
      </c>
      <c r="M75" s="105">
        <v>152721</v>
      </c>
      <c r="N75" s="13"/>
      <c r="O75" s="13"/>
      <c r="P75" s="13"/>
      <c r="Q75" s="13"/>
      <c r="R75" s="13"/>
    </row>
    <row r="76" spans="1:18" x14ac:dyDescent="0.2">
      <c r="A76" s="38" t="s">
        <v>64</v>
      </c>
      <c r="B76" s="106">
        <v>21918</v>
      </c>
      <c r="C76" s="106">
        <v>11833</v>
      </c>
      <c r="D76" s="106">
        <v>33751</v>
      </c>
      <c r="E76" s="106">
        <v>20836</v>
      </c>
      <c r="F76" s="106">
        <v>3767</v>
      </c>
      <c r="G76" s="106">
        <v>24603</v>
      </c>
      <c r="H76" s="103">
        <v>351669</v>
      </c>
      <c r="I76" s="105">
        <v>240927</v>
      </c>
      <c r="J76" s="103">
        <v>592596</v>
      </c>
      <c r="K76" s="103">
        <v>394423</v>
      </c>
      <c r="L76" s="103">
        <v>256527</v>
      </c>
      <c r="M76" s="105">
        <v>650950</v>
      </c>
      <c r="N76" s="13"/>
      <c r="O76" s="13"/>
      <c r="P76" s="13"/>
      <c r="Q76" s="13"/>
      <c r="R76" s="13"/>
    </row>
    <row r="77" spans="1:18" x14ac:dyDescent="0.2">
      <c r="A77" s="38" t="s">
        <v>65</v>
      </c>
      <c r="B77" s="106">
        <v>57659</v>
      </c>
      <c r="C77" s="106">
        <v>15754</v>
      </c>
      <c r="D77" s="106">
        <v>73413</v>
      </c>
      <c r="E77" s="106">
        <v>16511</v>
      </c>
      <c r="F77" s="106">
        <v>1131</v>
      </c>
      <c r="G77" s="106">
        <v>17642</v>
      </c>
      <c r="H77" s="103">
        <v>148627</v>
      </c>
      <c r="I77" s="105">
        <v>37496</v>
      </c>
      <c r="J77" s="103">
        <v>186123</v>
      </c>
      <c r="K77" s="103">
        <v>222797</v>
      </c>
      <c r="L77" s="103">
        <v>54381</v>
      </c>
      <c r="M77" s="105">
        <v>277178</v>
      </c>
      <c r="N77" s="13"/>
      <c r="O77" s="13"/>
      <c r="P77" s="13"/>
      <c r="Q77" s="13"/>
    </row>
    <row r="78" spans="1:18" x14ac:dyDescent="0.2">
      <c r="A78" s="38" t="s">
        <v>66</v>
      </c>
      <c r="B78" s="106">
        <v>314314</v>
      </c>
      <c r="C78" s="106">
        <v>160292</v>
      </c>
      <c r="D78" s="106">
        <v>474606</v>
      </c>
      <c r="E78" s="106">
        <v>50589</v>
      </c>
      <c r="F78" s="106">
        <v>10701</v>
      </c>
      <c r="G78" s="106">
        <v>61290</v>
      </c>
      <c r="H78" s="103">
        <v>190334</v>
      </c>
      <c r="I78" s="105">
        <v>108850</v>
      </c>
      <c r="J78" s="103">
        <v>299184</v>
      </c>
      <c r="K78" s="103">
        <v>555237</v>
      </c>
      <c r="L78" s="103">
        <v>279843</v>
      </c>
      <c r="M78" s="105">
        <v>835080</v>
      </c>
      <c r="N78" s="13"/>
      <c r="O78" s="13"/>
      <c r="P78" s="13"/>
      <c r="Q78" s="13"/>
    </row>
    <row r="79" spans="1:18" s="6" customFormat="1" x14ac:dyDescent="0.2">
      <c r="A79" s="51" t="s">
        <v>79</v>
      </c>
      <c r="B79" s="109">
        <v>888266</v>
      </c>
      <c r="C79" s="109">
        <v>368354</v>
      </c>
      <c r="D79" s="109">
        <v>1256620</v>
      </c>
      <c r="E79" s="107">
        <v>359511</v>
      </c>
      <c r="F79" s="109">
        <v>43710</v>
      </c>
      <c r="G79" s="109">
        <v>403221</v>
      </c>
      <c r="H79" s="107">
        <v>1362538</v>
      </c>
      <c r="I79" s="101">
        <v>618702</v>
      </c>
      <c r="J79" s="107">
        <v>1981240</v>
      </c>
      <c r="K79" s="107">
        <v>2610315</v>
      </c>
      <c r="L79" s="107">
        <v>1030766</v>
      </c>
      <c r="M79" s="101">
        <v>3641081</v>
      </c>
      <c r="N79" s="13"/>
      <c r="O79" s="13"/>
      <c r="P79" s="13"/>
      <c r="Q79" s="13"/>
    </row>
    <row r="80" spans="1:18" s="6" customFormat="1" x14ac:dyDescent="0.2">
      <c r="A80" s="43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2"/>
      <c r="N80" s="13"/>
      <c r="O80" s="13"/>
      <c r="P80" s="13"/>
      <c r="Q80" s="13"/>
    </row>
    <row r="81" spans="1:17" x14ac:dyDescent="0.2">
      <c r="A81" s="38" t="s">
        <v>67</v>
      </c>
      <c r="B81" s="106">
        <v>2373</v>
      </c>
      <c r="C81" s="106">
        <v>5059</v>
      </c>
      <c r="D81" s="106">
        <v>7432</v>
      </c>
      <c r="E81" s="111">
        <v>13651</v>
      </c>
      <c r="F81" s="106">
        <v>871</v>
      </c>
      <c r="G81" s="106">
        <v>14522</v>
      </c>
      <c r="H81" s="103">
        <v>2124</v>
      </c>
      <c r="I81" s="105">
        <v>4251</v>
      </c>
      <c r="J81" s="103">
        <v>6375</v>
      </c>
      <c r="K81" s="103">
        <v>18148</v>
      </c>
      <c r="L81" s="103">
        <v>10181</v>
      </c>
      <c r="M81" s="105">
        <v>28329</v>
      </c>
      <c r="N81" s="13"/>
      <c r="O81" s="13"/>
      <c r="P81" s="13"/>
      <c r="Q81" s="13"/>
    </row>
    <row r="82" spans="1:17" x14ac:dyDescent="0.2">
      <c r="A82" s="38" t="s">
        <v>68</v>
      </c>
      <c r="B82" s="106">
        <v>4180</v>
      </c>
      <c r="C82" s="106">
        <v>4447</v>
      </c>
      <c r="D82" s="106">
        <v>8627</v>
      </c>
      <c r="E82" s="111">
        <v>14661</v>
      </c>
      <c r="F82" s="106">
        <v>4208</v>
      </c>
      <c r="G82" s="106">
        <v>18869</v>
      </c>
      <c r="H82" s="103">
        <v>3414</v>
      </c>
      <c r="I82" s="105">
        <v>11760</v>
      </c>
      <c r="J82" s="103">
        <v>15174</v>
      </c>
      <c r="K82" s="103">
        <v>22255</v>
      </c>
      <c r="L82" s="103">
        <v>20415</v>
      </c>
      <c r="M82" s="105">
        <v>42670</v>
      </c>
      <c r="N82" s="13"/>
      <c r="O82" s="13"/>
      <c r="P82" s="13"/>
      <c r="Q82" s="13"/>
    </row>
    <row r="83" spans="1:17" s="6" customFormat="1" x14ac:dyDescent="0.2">
      <c r="A83" s="51" t="s">
        <v>69</v>
      </c>
      <c r="B83" s="109">
        <v>6553</v>
      </c>
      <c r="C83" s="109">
        <v>9506</v>
      </c>
      <c r="D83" s="109">
        <v>16059</v>
      </c>
      <c r="E83" s="107">
        <v>28312</v>
      </c>
      <c r="F83" s="109">
        <v>5079</v>
      </c>
      <c r="G83" s="109">
        <v>33391</v>
      </c>
      <c r="H83" s="107">
        <v>5538</v>
      </c>
      <c r="I83" s="101">
        <v>16011</v>
      </c>
      <c r="J83" s="107">
        <v>21549</v>
      </c>
      <c r="K83" s="107">
        <v>40403</v>
      </c>
      <c r="L83" s="107">
        <v>30596</v>
      </c>
      <c r="M83" s="101">
        <v>70999</v>
      </c>
      <c r="N83" s="13"/>
      <c r="O83" s="13"/>
      <c r="P83" s="13"/>
      <c r="Q83" s="13"/>
    </row>
    <row r="84" spans="1:17" s="6" customFormat="1" x14ac:dyDescent="0.2">
      <c r="A84" s="43"/>
      <c r="B84" s="108"/>
      <c r="C84" s="108"/>
      <c r="D84" s="108"/>
      <c r="E84" s="108"/>
      <c r="F84" s="108"/>
      <c r="G84" s="108"/>
      <c r="H84" s="108"/>
      <c r="I84" s="102"/>
      <c r="J84" s="103"/>
      <c r="K84" s="103"/>
      <c r="L84" s="108"/>
      <c r="M84" s="102"/>
      <c r="N84" s="13"/>
      <c r="O84" s="13"/>
      <c r="P84" s="13"/>
      <c r="Q84" s="13"/>
    </row>
    <row r="85" spans="1:17" ht="13.5" thickBot="1" x14ac:dyDescent="0.25">
      <c r="A85" s="53" t="s">
        <v>70</v>
      </c>
      <c r="B85" s="118">
        <v>6867289.0299999993</v>
      </c>
      <c r="C85" s="118">
        <v>1990295.8599999999</v>
      </c>
      <c r="D85" s="118">
        <v>8857618.8900000006</v>
      </c>
      <c r="E85" s="118">
        <v>2720287</v>
      </c>
      <c r="F85" s="118">
        <v>306916</v>
      </c>
      <c r="G85" s="118">
        <v>3026633</v>
      </c>
      <c r="H85" s="118">
        <v>3386106</v>
      </c>
      <c r="I85" s="119">
        <v>1499470</v>
      </c>
      <c r="J85" s="118">
        <v>4886112</v>
      </c>
      <c r="K85" s="118">
        <v>12973682.030000001</v>
      </c>
      <c r="L85" s="118">
        <v>3796681.86</v>
      </c>
      <c r="M85" s="119">
        <v>16770363.890000001</v>
      </c>
      <c r="N85" s="13"/>
      <c r="O85" s="13"/>
      <c r="P85" s="13"/>
      <c r="Q85" s="13"/>
    </row>
    <row r="86" spans="1:17" x14ac:dyDescent="0.2">
      <c r="B86" s="13"/>
      <c r="C86" s="13"/>
      <c r="F86" s="13"/>
      <c r="G86" s="13"/>
      <c r="H86" s="13"/>
      <c r="I86" s="13"/>
      <c r="J86" s="13"/>
      <c r="K86" s="13"/>
      <c r="L86" s="13"/>
      <c r="M86" s="13"/>
    </row>
    <row r="87" spans="1:17" x14ac:dyDescent="0.2">
      <c r="B87" s="13"/>
      <c r="C87" s="13"/>
      <c r="F87" s="13"/>
      <c r="G87" s="13"/>
      <c r="H87" s="13"/>
      <c r="I87" s="13"/>
      <c r="J87" s="13"/>
      <c r="K87" s="13"/>
      <c r="L87" s="13"/>
      <c r="M87" s="13"/>
    </row>
    <row r="88" spans="1:17" x14ac:dyDescent="0.2">
      <c r="G88" s="10"/>
    </row>
    <row r="90" spans="1:17" x14ac:dyDescent="0.2">
      <c r="I90" s="10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honeticPr fontId="9" type="noConversion"/>
  <printOptions horizontalCentered="1"/>
  <pageMargins left="0.51" right="0.25" top="0.59055118110236227" bottom="0.98425196850393704" header="0" footer="0"/>
  <pageSetup paperSize="9" scale="45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87"/>
  <sheetViews>
    <sheetView showGridLines="0" tabSelected="1" view="pageBreakPreview" zoomScale="75" zoomScaleNormal="75" zoomScaleSheetLayoutView="75" workbookViewId="0">
      <selection activeCell="C26" sqref="C26"/>
    </sheetView>
  </sheetViews>
  <sheetFormatPr baseColWidth="10" defaultRowHeight="12.75" x14ac:dyDescent="0.2"/>
  <cols>
    <col min="1" max="1" width="33.85546875" style="5" customWidth="1"/>
    <col min="2" max="3" width="24.85546875" style="5" customWidth="1"/>
    <col min="4" max="4" width="28.140625" style="5" customWidth="1"/>
    <col min="5" max="6" width="24.85546875" style="5" customWidth="1"/>
    <col min="7" max="7" width="8" style="5" customWidth="1"/>
    <col min="8" max="26" width="18.7109375" style="5" customWidth="1"/>
    <col min="27" max="16384" width="11.42578125" style="5"/>
  </cols>
  <sheetData>
    <row r="1" spans="1:10" ht="18" x14ac:dyDescent="0.25">
      <c r="A1" s="162" t="s">
        <v>72</v>
      </c>
      <c r="B1" s="162"/>
      <c r="C1" s="162"/>
      <c r="D1" s="162"/>
      <c r="E1" s="162"/>
      <c r="F1" s="162"/>
      <c r="G1" s="4"/>
      <c r="H1" s="4"/>
      <c r="I1" s="4"/>
      <c r="J1" s="12"/>
    </row>
    <row r="2" spans="1:1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26.25" customHeight="1" x14ac:dyDescent="0.2">
      <c r="A3" s="163" t="s">
        <v>127</v>
      </c>
      <c r="B3" s="163"/>
      <c r="C3" s="163"/>
      <c r="D3" s="163"/>
      <c r="E3" s="163"/>
      <c r="F3" s="163"/>
      <c r="G3" s="14"/>
      <c r="H3" s="14"/>
      <c r="I3" s="14"/>
    </row>
    <row r="4" spans="1:10" ht="13.5" thickBot="1" x14ac:dyDescent="0.25">
      <c r="A4" s="164"/>
      <c r="B4" s="164"/>
      <c r="C4" s="164"/>
      <c r="D4" s="164"/>
      <c r="E4" s="164"/>
      <c r="F4" s="164"/>
    </row>
    <row r="5" spans="1:10" s="84" customFormat="1" ht="29.25" customHeight="1" x14ac:dyDescent="0.2">
      <c r="A5" s="173" t="s">
        <v>80</v>
      </c>
      <c r="B5" s="188" t="s">
        <v>85</v>
      </c>
      <c r="C5" s="173" t="s">
        <v>5</v>
      </c>
      <c r="D5" s="190" t="s">
        <v>105</v>
      </c>
      <c r="E5" s="188" t="s">
        <v>106</v>
      </c>
      <c r="F5" s="186" t="s">
        <v>92</v>
      </c>
      <c r="G5" s="90"/>
      <c r="H5" s="90"/>
      <c r="I5" s="90"/>
    </row>
    <row r="6" spans="1:10" s="84" customFormat="1" ht="29.25" customHeight="1" thickBot="1" x14ac:dyDescent="0.25">
      <c r="A6" s="175"/>
      <c r="B6" s="189"/>
      <c r="C6" s="175"/>
      <c r="D6" s="191"/>
      <c r="E6" s="189"/>
      <c r="F6" s="187"/>
      <c r="G6" s="90"/>
      <c r="H6" s="90"/>
      <c r="I6" s="90"/>
    </row>
    <row r="7" spans="1:10" ht="21.95" customHeight="1" x14ac:dyDescent="0.2">
      <c r="A7" s="31" t="s">
        <v>16</v>
      </c>
      <c r="B7" s="103">
        <v>77568</v>
      </c>
      <c r="C7" s="104">
        <v>20575</v>
      </c>
      <c r="D7" s="105">
        <v>98143</v>
      </c>
      <c r="E7" s="99">
        <v>0</v>
      </c>
      <c r="F7" s="105">
        <v>98143</v>
      </c>
      <c r="G7"/>
      <c r="H7"/>
      <c r="I7"/>
    </row>
    <row r="8" spans="1:10" x14ac:dyDescent="0.2">
      <c r="A8" s="38" t="s">
        <v>17</v>
      </c>
      <c r="B8" s="103">
        <v>139955</v>
      </c>
      <c r="C8" s="106">
        <v>43510</v>
      </c>
      <c r="D8" s="105">
        <v>183465</v>
      </c>
      <c r="E8" s="100">
        <v>0</v>
      </c>
      <c r="F8" s="105">
        <v>183465</v>
      </c>
      <c r="G8"/>
      <c r="H8"/>
      <c r="I8"/>
    </row>
    <row r="9" spans="1:10" x14ac:dyDescent="0.2">
      <c r="A9" s="38" t="s">
        <v>18</v>
      </c>
      <c r="B9" s="103">
        <v>64731</v>
      </c>
      <c r="C9" s="106">
        <v>45944</v>
      </c>
      <c r="D9" s="105">
        <v>110675</v>
      </c>
      <c r="E9" s="100">
        <v>0</v>
      </c>
      <c r="F9" s="105">
        <v>110675</v>
      </c>
      <c r="G9" s="15"/>
      <c r="H9" s="16"/>
      <c r="I9" s="16"/>
    </row>
    <row r="10" spans="1:10" x14ac:dyDescent="0.2">
      <c r="A10" s="38" t="s">
        <v>19</v>
      </c>
      <c r="B10" s="103">
        <v>43214</v>
      </c>
      <c r="C10" s="106">
        <v>14758</v>
      </c>
      <c r="D10" s="105">
        <v>57972</v>
      </c>
      <c r="E10" s="100">
        <v>0</v>
      </c>
      <c r="F10" s="105">
        <v>57972</v>
      </c>
      <c r="G10" s="16"/>
      <c r="H10" s="16"/>
      <c r="I10" s="16"/>
    </row>
    <row r="11" spans="1:10" s="6" customFormat="1" x14ac:dyDescent="0.2">
      <c r="A11" s="48" t="s">
        <v>20</v>
      </c>
      <c r="B11" s="107">
        <v>325468</v>
      </c>
      <c r="C11" s="107">
        <v>124787</v>
      </c>
      <c r="D11" s="101">
        <v>450255</v>
      </c>
      <c r="E11" s="101">
        <v>0</v>
      </c>
      <c r="F11" s="101">
        <v>450255</v>
      </c>
      <c r="G11" s="15"/>
      <c r="H11" s="15"/>
      <c r="I11" s="15"/>
    </row>
    <row r="12" spans="1:10" s="6" customFormat="1" x14ac:dyDescent="0.2">
      <c r="A12" s="34"/>
      <c r="B12" s="108"/>
      <c r="C12" s="108"/>
      <c r="D12" s="100" t="s">
        <v>131</v>
      </c>
      <c r="E12" s="102"/>
      <c r="F12" s="105"/>
      <c r="G12" s="15"/>
      <c r="H12" s="15"/>
      <c r="I12" s="15"/>
    </row>
    <row r="13" spans="1:10" s="6" customFormat="1" x14ac:dyDescent="0.2">
      <c r="A13" s="48" t="s">
        <v>21</v>
      </c>
      <c r="B13" s="107">
        <v>200955</v>
      </c>
      <c r="C13" s="109">
        <v>221300</v>
      </c>
      <c r="D13" s="101">
        <v>422255</v>
      </c>
      <c r="E13" s="101">
        <v>0</v>
      </c>
      <c r="F13" s="101">
        <v>422255</v>
      </c>
      <c r="G13" s="15"/>
      <c r="H13" s="15"/>
      <c r="I13" s="15"/>
    </row>
    <row r="14" spans="1:10" s="6" customFormat="1" x14ac:dyDescent="0.2">
      <c r="A14" s="43"/>
      <c r="B14" s="108"/>
      <c r="C14" s="108"/>
      <c r="D14" s="105">
        <v>0</v>
      </c>
      <c r="E14" s="102"/>
      <c r="F14" s="105"/>
      <c r="G14" s="15"/>
      <c r="H14" s="15"/>
      <c r="I14" s="15"/>
    </row>
    <row r="15" spans="1:10" s="6" customFormat="1" x14ac:dyDescent="0.2">
      <c r="A15" s="48" t="s">
        <v>22</v>
      </c>
      <c r="B15" s="107">
        <v>93376</v>
      </c>
      <c r="C15" s="109">
        <v>168669</v>
      </c>
      <c r="D15" s="101">
        <v>262045</v>
      </c>
      <c r="E15" s="101">
        <v>260</v>
      </c>
      <c r="F15" s="101">
        <v>262305</v>
      </c>
      <c r="G15" s="15"/>
      <c r="H15" s="15"/>
      <c r="I15" s="15"/>
    </row>
    <row r="16" spans="1:10" s="6" customFormat="1" x14ac:dyDescent="0.2">
      <c r="A16" s="43"/>
      <c r="B16" s="108"/>
      <c r="C16" s="108"/>
      <c r="D16" s="100" t="s">
        <v>131</v>
      </c>
      <c r="E16" s="102"/>
      <c r="F16" s="105"/>
      <c r="G16" s="15"/>
      <c r="H16" s="15"/>
      <c r="I16" s="15"/>
    </row>
    <row r="17" spans="1:9" x14ac:dyDescent="0.2">
      <c r="A17" s="38" t="s">
        <v>74</v>
      </c>
      <c r="B17" s="103">
        <v>20865</v>
      </c>
      <c r="C17" s="106">
        <v>16800</v>
      </c>
      <c r="D17" s="105">
        <v>37665</v>
      </c>
      <c r="E17" s="105">
        <v>9251</v>
      </c>
      <c r="F17" s="105">
        <v>46916</v>
      </c>
      <c r="G17" s="16"/>
      <c r="H17" s="16"/>
      <c r="I17" s="16"/>
    </row>
    <row r="18" spans="1:9" x14ac:dyDescent="0.2">
      <c r="A18" s="38" t="s">
        <v>23</v>
      </c>
      <c r="B18" s="103">
        <v>32620</v>
      </c>
      <c r="C18" s="106">
        <v>5171</v>
      </c>
      <c r="D18" s="105">
        <v>37791</v>
      </c>
      <c r="E18" s="100">
        <v>0</v>
      </c>
      <c r="F18" s="105">
        <v>37791</v>
      </c>
      <c r="G18" s="16"/>
      <c r="H18" s="16"/>
      <c r="I18" s="16"/>
    </row>
    <row r="19" spans="1:9" x14ac:dyDescent="0.2">
      <c r="A19" s="38" t="s">
        <v>24</v>
      </c>
      <c r="B19" s="103">
        <v>35366</v>
      </c>
      <c r="C19" s="106">
        <v>6154</v>
      </c>
      <c r="D19" s="105">
        <v>41520</v>
      </c>
      <c r="E19" s="105">
        <v>880</v>
      </c>
      <c r="F19" s="105">
        <v>42400</v>
      </c>
      <c r="G19" s="16"/>
      <c r="H19" s="16"/>
      <c r="I19" s="16"/>
    </row>
    <row r="20" spans="1:9" s="6" customFormat="1" x14ac:dyDescent="0.2">
      <c r="A20" s="48" t="s">
        <v>75</v>
      </c>
      <c r="B20" s="107">
        <v>88851</v>
      </c>
      <c r="C20" s="109">
        <v>28125</v>
      </c>
      <c r="D20" s="101">
        <v>116976</v>
      </c>
      <c r="E20" s="101">
        <v>10131</v>
      </c>
      <c r="F20" s="101">
        <v>127107</v>
      </c>
      <c r="G20" s="15"/>
      <c r="H20" s="15"/>
      <c r="I20" s="15"/>
    </row>
    <row r="21" spans="1:9" s="6" customFormat="1" x14ac:dyDescent="0.2">
      <c r="A21" s="43"/>
      <c r="B21" s="108"/>
      <c r="C21" s="108"/>
      <c r="D21" s="100" t="s">
        <v>131</v>
      </c>
      <c r="E21" s="102"/>
      <c r="F21" s="105"/>
      <c r="G21" s="15"/>
      <c r="H21" s="15"/>
      <c r="I21" s="15"/>
    </row>
    <row r="22" spans="1:9" s="6" customFormat="1" x14ac:dyDescent="0.2">
      <c r="A22" s="48" t="s">
        <v>25</v>
      </c>
      <c r="B22" s="107">
        <v>32815</v>
      </c>
      <c r="C22" s="109">
        <v>47659</v>
      </c>
      <c r="D22" s="101">
        <v>80474</v>
      </c>
      <c r="E22" s="101">
        <v>11586</v>
      </c>
      <c r="F22" s="101">
        <v>92060</v>
      </c>
      <c r="G22" s="15"/>
      <c r="H22" s="15"/>
      <c r="I22" s="15"/>
    </row>
    <row r="23" spans="1:9" s="6" customFormat="1" x14ac:dyDescent="0.2">
      <c r="A23" s="43"/>
      <c r="B23" s="108"/>
      <c r="C23" s="108"/>
      <c r="D23" s="100" t="s">
        <v>131</v>
      </c>
      <c r="E23" s="102"/>
      <c r="F23" s="105"/>
      <c r="G23" s="15"/>
      <c r="H23" s="15"/>
      <c r="I23" s="15"/>
    </row>
    <row r="24" spans="1:9" s="6" customFormat="1" ht="12" customHeight="1" x14ac:dyDescent="0.2">
      <c r="A24" s="48" t="s">
        <v>26</v>
      </c>
      <c r="B24" s="107">
        <v>772</v>
      </c>
      <c r="C24" s="109">
        <v>76498</v>
      </c>
      <c r="D24" s="101">
        <v>77270</v>
      </c>
      <c r="E24" s="101">
        <v>52371</v>
      </c>
      <c r="F24" s="101">
        <v>129641</v>
      </c>
      <c r="G24" s="15"/>
      <c r="H24" s="15"/>
      <c r="I24" s="15"/>
    </row>
    <row r="25" spans="1:9" s="6" customFormat="1" ht="12" customHeight="1" x14ac:dyDescent="0.2">
      <c r="A25" s="43"/>
      <c r="B25" s="108"/>
      <c r="C25" s="110"/>
      <c r="D25" s="100" t="s">
        <v>131</v>
      </c>
      <c r="E25" s="102"/>
      <c r="F25" s="105"/>
      <c r="G25" s="15"/>
      <c r="H25" s="15"/>
      <c r="I25" s="15"/>
    </row>
    <row r="26" spans="1:9" s="6" customFormat="1" x14ac:dyDescent="0.2">
      <c r="A26" s="38" t="s">
        <v>27</v>
      </c>
      <c r="B26" s="111">
        <v>18554</v>
      </c>
      <c r="C26" s="111">
        <v>35165</v>
      </c>
      <c r="D26" s="105">
        <v>53719</v>
      </c>
      <c r="E26" s="112">
        <v>106569</v>
      </c>
      <c r="F26" s="112">
        <v>160288</v>
      </c>
      <c r="G26" s="15"/>
      <c r="H26" s="15"/>
      <c r="I26" s="15"/>
    </row>
    <row r="27" spans="1:9" x14ac:dyDescent="0.2">
      <c r="A27" s="38" t="s">
        <v>28</v>
      </c>
      <c r="B27" s="111">
        <v>165</v>
      </c>
      <c r="C27" s="113">
        <v>261422</v>
      </c>
      <c r="D27" s="105">
        <v>261587</v>
      </c>
      <c r="E27" s="112">
        <v>200409</v>
      </c>
      <c r="F27" s="112">
        <v>461996</v>
      </c>
      <c r="G27" s="16"/>
      <c r="H27" s="16"/>
      <c r="I27" s="16"/>
    </row>
    <row r="28" spans="1:9" x14ac:dyDescent="0.2">
      <c r="A28" s="38" t="s">
        <v>29</v>
      </c>
      <c r="B28" s="114">
        <v>0</v>
      </c>
      <c r="C28" s="113">
        <v>191010</v>
      </c>
      <c r="D28" s="105">
        <v>191010</v>
      </c>
      <c r="E28" s="112">
        <v>253758</v>
      </c>
      <c r="F28" s="112">
        <v>444768</v>
      </c>
      <c r="G28" s="16"/>
      <c r="H28" s="16"/>
      <c r="I28" s="16"/>
    </row>
    <row r="29" spans="1:9" x14ac:dyDescent="0.2">
      <c r="A29" s="48" t="s">
        <v>76</v>
      </c>
      <c r="B29" s="107">
        <v>18719</v>
      </c>
      <c r="C29" s="109">
        <v>487597</v>
      </c>
      <c r="D29" s="101">
        <v>506316</v>
      </c>
      <c r="E29" s="101">
        <v>560736</v>
      </c>
      <c r="F29" s="101">
        <v>1067052</v>
      </c>
      <c r="G29" s="16"/>
      <c r="H29" s="16"/>
      <c r="I29" s="16"/>
    </row>
    <row r="30" spans="1:9" s="6" customFormat="1" x14ac:dyDescent="0.2">
      <c r="A30" s="43"/>
      <c r="B30" s="108"/>
      <c r="C30" s="110"/>
      <c r="D30" s="100" t="s">
        <v>131</v>
      </c>
      <c r="E30" s="102"/>
      <c r="F30" s="105"/>
      <c r="G30" s="15"/>
      <c r="H30" s="15"/>
      <c r="I30" s="15"/>
    </row>
    <row r="31" spans="1:9" s="6" customFormat="1" x14ac:dyDescent="0.2">
      <c r="A31" s="38" t="s">
        <v>30</v>
      </c>
      <c r="B31" s="103">
        <v>2255</v>
      </c>
      <c r="C31" s="103">
        <v>24026</v>
      </c>
      <c r="D31" s="105">
        <v>26281</v>
      </c>
      <c r="E31" s="105">
        <v>5240</v>
      </c>
      <c r="F31" s="105">
        <v>31521</v>
      </c>
      <c r="G31" s="15"/>
      <c r="H31" s="15"/>
      <c r="I31" s="15"/>
    </row>
    <row r="32" spans="1:9" x14ac:dyDescent="0.2">
      <c r="A32" s="38" t="s">
        <v>31</v>
      </c>
      <c r="B32" s="103">
        <v>16479</v>
      </c>
      <c r="C32" s="106">
        <v>24593</v>
      </c>
      <c r="D32" s="105">
        <v>41072</v>
      </c>
      <c r="E32" s="105">
        <v>1875</v>
      </c>
      <c r="F32" s="105">
        <v>42947</v>
      </c>
      <c r="G32" s="16"/>
      <c r="H32" s="16"/>
      <c r="I32" s="16"/>
    </row>
    <row r="33" spans="1:9" x14ac:dyDescent="0.2">
      <c r="A33" s="38" t="s">
        <v>32</v>
      </c>
      <c r="B33" s="103">
        <v>49691</v>
      </c>
      <c r="C33" s="106">
        <v>68210</v>
      </c>
      <c r="D33" s="105">
        <v>117901</v>
      </c>
      <c r="E33" s="105">
        <v>6386</v>
      </c>
      <c r="F33" s="105">
        <v>124287</v>
      </c>
      <c r="G33" s="16"/>
      <c r="H33" s="16"/>
      <c r="I33" s="16"/>
    </row>
    <row r="34" spans="1:9" x14ac:dyDescent="0.2">
      <c r="A34" s="38" t="s">
        <v>33</v>
      </c>
      <c r="B34" s="115">
        <v>0</v>
      </c>
      <c r="C34" s="106">
        <v>15513</v>
      </c>
      <c r="D34" s="105">
        <v>15513</v>
      </c>
      <c r="E34" s="105">
        <v>1451</v>
      </c>
      <c r="F34" s="105">
        <v>16964</v>
      </c>
      <c r="G34" s="16"/>
      <c r="H34" s="16"/>
      <c r="I34" s="16"/>
    </row>
    <row r="35" spans="1:9" x14ac:dyDescent="0.2">
      <c r="A35" s="48" t="s">
        <v>34</v>
      </c>
      <c r="B35" s="107">
        <v>68425</v>
      </c>
      <c r="C35" s="109">
        <v>132342</v>
      </c>
      <c r="D35" s="101">
        <v>200767</v>
      </c>
      <c r="E35" s="101">
        <v>14952</v>
      </c>
      <c r="F35" s="101">
        <v>215719</v>
      </c>
      <c r="G35" s="16"/>
      <c r="H35" s="16"/>
      <c r="I35" s="16"/>
    </row>
    <row r="36" spans="1:9" s="6" customFormat="1" x14ac:dyDescent="0.2">
      <c r="A36" s="43"/>
      <c r="B36" s="108"/>
      <c r="C36" s="110"/>
      <c r="D36" s="100" t="s">
        <v>131</v>
      </c>
      <c r="E36" s="102"/>
      <c r="F36" s="105"/>
      <c r="G36" s="15"/>
      <c r="H36" s="15"/>
      <c r="I36" s="15"/>
    </row>
    <row r="37" spans="1:9" s="6" customFormat="1" x14ac:dyDescent="0.2">
      <c r="A37" s="48" t="s">
        <v>35</v>
      </c>
      <c r="B37" s="107">
        <v>0</v>
      </c>
      <c r="C37" s="109">
        <v>30759</v>
      </c>
      <c r="D37" s="101">
        <v>30759</v>
      </c>
      <c r="E37" s="101">
        <v>1124</v>
      </c>
      <c r="F37" s="101">
        <v>31883</v>
      </c>
      <c r="G37" s="15"/>
      <c r="H37" s="15"/>
      <c r="I37" s="15"/>
    </row>
    <row r="38" spans="1:9" s="6" customFormat="1" x14ac:dyDescent="0.2">
      <c r="A38" s="43"/>
      <c r="B38" s="108"/>
      <c r="C38" s="110"/>
      <c r="D38" s="100" t="s">
        <v>131</v>
      </c>
      <c r="E38" s="102"/>
      <c r="F38" s="105"/>
      <c r="G38" s="15"/>
      <c r="H38" s="15"/>
      <c r="I38" s="15"/>
    </row>
    <row r="39" spans="1:9" s="6" customFormat="1" x14ac:dyDescent="0.2">
      <c r="A39" s="38" t="s">
        <v>77</v>
      </c>
      <c r="B39" s="111">
        <v>26595</v>
      </c>
      <c r="C39" s="111">
        <v>272028</v>
      </c>
      <c r="D39" s="105">
        <v>298623</v>
      </c>
      <c r="E39" s="112">
        <v>33391</v>
      </c>
      <c r="F39" s="112">
        <v>332014</v>
      </c>
      <c r="G39" s="15"/>
      <c r="H39" s="15"/>
      <c r="I39" s="15"/>
    </row>
    <row r="40" spans="1:9" x14ac:dyDescent="0.2">
      <c r="A40" s="38" t="s">
        <v>36</v>
      </c>
      <c r="B40" s="111">
        <v>39848</v>
      </c>
      <c r="C40" s="113">
        <v>277829</v>
      </c>
      <c r="D40" s="105">
        <v>317677</v>
      </c>
      <c r="E40" s="112">
        <v>59204</v>
      </c>
      <c r="F40" s="112">
        <v>376881</v>
      </c>
      <c r="G40" s="16"/>
      <c r="H40" s="16"/>
      <c r="I40" s="16"/>
    </row>
    <row r="41" spans="1:9" x14ac:dyDescent="0.2">
      <c r="A41" s="38" t="s">
        <v>37</v>
      </c>
      <c r="B41" s="111">
        <v>46379</v>
      </c>
      <c r="C41" s="113">
        <v>205363</v>
      </c>
      <c r="D41" s="105">
        <v>251742</v>
      </c>
      <c r="E41" s="112">
        <v>37161</v>
      </c>
      <c r="F41" s="112">
        <v>288903</v>
      </c>
      <c r="G41" s="16"/>
      <c r="H41" s="16"/>
      <c r="I41" s="16"/>
    </row>
    <row r="42" spans="1:9" x14ac:dyDescent="0.2">
      <c r="A42" s="38" t="s">
        <v>38</v>
      </c>
      <c r="B42" s="111">
        <v>6088</v>
      </c>
      <c r="C42" s="113">
        <v>98522</v>
      </c>
      <c r="D42" s="105">
        <v>104610</v>
      </c>
      <c r="E42" s="112">
        <v>32535</v>
      </c>
      <c r="F42" s="112">
        <v>137145</v>
      </c>
      <c r="G42" s="16"/>
      <c r="H42" s="16"/>
      <c r="I42" s="16"/>
    </row>
    <row r="43" spans="1:9" x14ac:dyDescent="0.2">
      <c r="A43" s="38" t="s">
        <v>39</v>
      </c>
      <c r="B43" s="111">
        <v>81692</v>
      </c>
      <c r="C43" s="113">
        <v>298909</v>
      </c>
      <c r="D43" s="105">
        <v>380601</v>
      </c>
      <c r="E43" s="112">
        <v>31340</v>
      </c>
      <c r="F43" s="112">
        <v>411941</v>
      </c>
      <c r="G43" s="16"/>
      <c r="H43" s="16"/>
      <c r="I43" s="16"/>
    </row>
    <row r="44" spans="1:9" x14ac:dyDescent="0.2">
      <c r="A44" s="38" t="s">
        <v>40</v>
      </c>
      <c r="B44" s="111">
        <v>6139</v>
      </c>
      <c r="C44" s="113">
        <v>129520</v>
      </c>
      <c r="D44" s="105">
        <v>135659</v>
      </c>
      <c r="E44" s="112">
        <v>56218</v>
      </c>
      <c r="F44" s="112">
        <v>191877</v>
      </c>
      <c r="G44" s="16"/>
      <c r="H44" s="16"/>
      <c r="I44" s="16"/>
    </row>
    <row r="45" spans="1:9" x14ac:dyDescent="0.2">
      <c r="A45" s="38" t="s">
        <v>41</v>
      </c>
      <c r="B45" s="111">
        <v>1024</v>
      </c>
      <c r="C45" s="113">
        <v>17829</v>
      </c>
      <c r="D45" s="105">
        <v>18853</v>
      </c>
      <c r="E45" s="112">
        <v>169785</v>
      </c>
      <c r="F45" s="112">
        <v>188638</v>
      </c>
      <c r="G45" s="16"/>
      <c r="H45" s="16"/>
      <c r="I45" s="16"/>
    </row>
    <row r="46" spans="1:9" x14ac:dyDescent="0.2">
      <c r="A46" s="38" t="s">
        <v>42</v>
      </c>
      <c r="B46" s="111">
        <v>4394</v>
      </c>
      <c r="C46" s="113">
        <v>36674</v>
      </c>
      <c r="D46" s="105">
        <v>41068</v>
      </c>
      <c r="E46" s="112">
        <v>20224</v>
      </c>
      <c r="F46" s="112">
        <v>61292</v>
      </c>
      <c r="G46" s="16"/>
      <c r="H46" s="16"/>
      <c r="I46" s="16"/>
    </row>
    <row r="47" spans="1:9" x14ac:dyDescent="0.2">
      <c r="A47" s="38" t="s">
        <v>43</v>
      </c>
      <c r="B47" s="111">
        <v>25226</v>
      </c>
      <c r="C47" s="113">
        <v>148812</v>
      </c>
      <c r="D47" s="105">
        <v>174038</v>
      </c>
      <c r="E47" s="112">
        <v>199202</v>
      </c>
      <c r="F47" s="112">
        <v>373240</v>
      </c>
      <c r="G47" s="16"/>
      <c r="H47" s="16"/>
      <c r="I47" s="16"/>
    </row>
    <row r="48" spans="1:9" x14ac:dyDescent="0.2">
      <c r="A48" s="48" t="s">
        <v>78</v>
      </c>
      <c r="B48" s="107">
        <v>237385</v>
      </c>
      <c r="C48" s="109">
        <v>1485486</v>
      </c>
      <c r="D48" s="101">
        <v>1722871</v>
      </c>
      <c r="E48" s="101">
        <v>639060</v>
      </c>
      <c r="F48" s="101">
        <v>2361931</v>
      </c>
      <c r="G48" s="16"/>
      <c r="H48" s="16"/>
      <c r="I48" s="16"/>
    </row>
    <row r="49" spans="1:9" s="6" customFormat="1" x14ac:dyDescent="0.2">
      <c r="A49" s="43"/>
      <c r="B49" s="108"/>
      <c r="C49" s="110"/>
      <c r="D49" s="100" t="s">
        <v>131</v>
      </c>
      <c r="E49" s="102"/>
      <c r="F49" s="105"/>
      <c r="G49" s="15"/>
      <c r="H49" s="15"/>
      <c r="I49" s="15"/>
    </row>
    <row r="50" spans="1:9" s="6" customFormat="1" x14ac:dyDescent="0.2">
      <c r="A50" s="48" t="s">
        <v>44</v>
      </c>
      <c r="B50" s="107">
        <v>2703</v>
      </c>
      <c r="C50" s="109">
        <v>109602</v>
      </c>
      <c r="D50" s="101">
        <v>112305</v>
      </c>
      <c r="E50" s="101">
        <v>35971</v>
      </c>
      <c r="F50" s="101">
        <v>148276</v>
      </c>
      <c r="G50" s="15"/>
      <c r="H50" s="15"/>
      <c r="I50" s="15"/>
    </row>
    <row r="51" spans="1:9" s="6" customFormat="1" x14ac:dyDescent="0.2">
      <c r="A51" s="43"/>
      <c r="B51" s="108"/>
      <c r="C51" s="110"/>
      <c r="D51" s="100" t="s">
        <v>131</v>
      </c>
      <c r="E51" s="102"/>
      <c r="F51" s="105"/>
      <c r="G51" s="15"/>
      <c r="H51" s="15"/>
      <c r="I51" s="15"/>
    </row>
    <row r="52" spans="1:9" s="6" customFormat="1" x14ac:dyDescent="0.2">
      <c r="A52" s="38" t="s">
        <v>45</v>
      </c>
      <c r="B52" s="115">
        <v>0</v>
      </c>
      <c r="C52" s="103">
        <v>22264</v>
      </c>
      <c r="D52" s="105">
        <v>22264</v>
      </c>
      <c r="E52" s="105">
        <v>14303</v>
      </c>
      <c r="F52" s="105">
        <v>36567</v>
      </c>
      <c r="G52" s="15"/>
      <c r="H52" s="15"/>
      <c r="I52" s="15"/>
    </row>
    <row r="53" spans="1:9" x14ac:dyDescent="0.2">
      <c r="A53" s="38" t="s">
        <v>46</v>
      </c>
      <c r="B53" s="116">
        <v>0</v>
      </c>
      <c r="C53" s="106">
        <v>244707</v>
      </c>
      <c r="D53" s="105">
        <v>244707</v>
      </c>
      <c r="E53" s="105">
        <v>26738</v>
      </c>
      <c r="F53" s="105">
        <v>271445</v>
      </c>
      <c r="G53" s="16"/>
      <c r="H53" s="16"/>
      <c r="I53" s="16"/>
    </row>
    <row r="54" spans="1:9" x14ac:dyDescent="0.2">
      <c r="A54" s="38" t="s">
        <v>47</v>
      </c>
      <c r="B54" s="117">
        <v>425</v>
      </c>
      <c r="C54" s="106">
        <v>43180</v>
      </c>
      <c r="D54" s="105">
        <v>43605</v>
      </c>
      <c r="E54" s="105">
        <v>41520</v>
      </c>
      <c r="F54" s="105">
        <v>85125</v>
      </c>
      <c r="G54" s="16"/>
      <c r="H54" s="16"/>
      <c r="I54" s="16"/>
    </row>
    <row r="55" spans="1:9" x14ac:dyDescent="0.2">
      <c r="A55" s="38" t="s">
        <v>48</v>
      </c>
      <c r="B55" s="117">
        <v>274</v>
      </c>
      <c r="C55" s="106">
        <v>52449</v>
      </c>
      <c r="D55" s="105">
        <v>52723</v>
      </c>
      <c r="E55" s="105">
        <v>55196</v>
      </c>
      <c r="F55" s="105">
        <v>107919</v>
      </c>
      <c r="G55" s="16"/>
      <c r="H55" s="16"/>
      <c r="I55" s="16"/>
    </row>
    <row r="56" spans="1:9" x14ac:dyDescent="0.2">
      <c r="A56" s="38" t="s">
        <v>49</v>
      </c>
      <c r="B56" s="117">
        <v>2204</v>
      </c>
      <c r="C56" s="106">
        <v>100759</v>
      </c>
      <c r="D56" s="105">
        <v>102963</v>
      </c>
      <c r="E56" s="105">
        <v>31159</v>
      </c>
      <c r="F56" s="105">
        <v>134122</v>
      </c>
      <c r="G56" s="16"/>
      <c r="H56" s="16"/>
      <c r="I56" s="16"/>
    </row>
    <row r="57" spans="1:9" x14ac:dyDescent="0.2">
      <c r="A57" s="48" t="s">
        <v>50</v>
      </c>
      <c r="B57" s="107">
        <v>2903</v>
      </c>
      <c r="C57" s="109">
        <v>463359</v>
      </c>
      <c r="D57" s="101">
        <v>466262</v>
      </c>
      <c r="E57" s="101">
        <v>168916</v>
      </c>
      <c r="F57" s="101">
        <v>635178</v>
      </c>
      <c r="G57" s="16"/>
      <c r="H57" s="16"/>
      <c r="I57" s="16"/>
    </row>
    <row r="58" spans="1:9" s="6" customFormat="1" ht="12" customHeight="1" x14ac:dyDescent="0.2">
      <c r="A58" s="43"/>
      <c r="B58" s="108"/>
      <c r="C58" s="110"/>
      <c r="D58" s="100" t="s">
        <v>131</v>
      </c>
      <c r="E58" s="102"/>
      <c r="F58" s="105"/>
      <c r="G58" s="15"/>
      <c r="H58" s="15"/>
      <c r="I58" s="15"/>
    </row>
    <row r="59" spans="1:9" s="6" customFormat="1" x14ac:dyDescent="0.2">
      <c r="A59" s="38" t="s">
        <v>51</v>
      </c>
      <c r="B59" s="115">
        <v>0</v>
      </c>
      <c r="C59" s="103">
        <v>435</v>
      </c>
      <c r="D59" s="105">
        <v>435</v>
      </c>
      <c r="E59" s="105">
        <v>65923</v>
      </c>
      <c r="F59" s="105">
        <v>66358</v>
      </c>
      <c r="G59" s="15"/>
      <c r="H59" s="15"/>
      <c r="I59" s="15"/>
    </row>
    <row r="60" spans="1:9" x14ac:dyDescent="0.2">
      <c r="A60" s="38" t="s">
        <v>52</v>
      </c>
      <c r="B60" s="115">
        <v>0</v>
      </c>
      <c r="C60" s="106">
        <v>21662</v>
      </c>
      <c r="D60" s="105">
        <v>21662</v>
      </c>
      <c r="E60" s="105">
        <v>51798</v>
      </c>
      <c r="F60" s="105">
        <v>73460</v>
      </c>
      <c r="G60" s="16"/>
      <c r="H60" s="16"/>
      <c r="I60" s="16"/>
    </row>
    <row r="61" spans="1:9" x14ac:dyDescent="0.2">
      <c r="A61" s="38" t="s">
        <v>53</v>
      </c>
      <c r="B61" s="103">
        <v>50</v>
      </c>
      <c r="C61" s="106">
        <v>1041</v>
      </c>
      <c r="D61" s="105">
        <v>1091</v>
      </c>
      <c r="E61" s="105">
        <v>24169</v>
      </c>
      <c r="F61" s="105">
        <v>25260</v>
      </c>
      <c r="G61" s="16"/>
      <c r="H61" s="16"/>
      <c r="I61" s="16"/>
    </row>
    <row r="62" spans="1:9" x14ac:dyDescent="0.2">
      <c r="A62" s="48" t="s">
        <v>54</v>
      </c>
      <c r="B62" s="107">
        <v>50</v>
      </c>
      <c r="C62" s="109">
        <v>23138</v>
      </c>
      <c r="D62" s="101">
        <v>23188</v>
      </c>
      <c r="E62" s="101">
        <v>141890</v>
      </c>
      <c r="F62" s="101">
        <v>165078</v>
      </c>
      <c r="G62" s="16"/>
      <c r="H62" s="16"/>
      <c r="I62" s="16"/>
    </row>
    <row r="63" spans="1:9" s="6" customFormat="1" x14ac:dyDescent="0.2">
      <c r="A63" s="43"/>
      <c r="B63" s="108"/>
      <c r="C63" s="110"/>
      <c r="D63" s="100" t="s">
        <v>131</v>
      </c>
      <c r="E63" s="102"/>
      <c r="F63" s="105"/>
      <c r="G63" s="15"/>
      <c r="H63" s="15"/>
      <c r="I63" s="15"/>
    </row>
    <row r="64" spans="1:9" s="6" customFormat="1" x14ac:dyDescent="0.2">
      <c r="A64" s="48" t="s">
        <v>55</v>
      </c>
      <c r="B64" s="107">
        <v>0</v>
      </c>
      <c r="C64" s="109">
        <v>0</v>
      </c>
      <c r="D64" s="101">
        <v>0</v>
      </c>
      <c r="E64" s="101">
        <v>114953</v>
      </c>
      <c r="F64" s="101">
        <v>114953</v>
      </c>
      <c r="G64" s="15"/>
      <c r="H64" s="15"/>
      <c r="I64" s="15"/>
    </row>
    <row r="65" spans="1:9" s="6" customFormat="1" x14ac:dyDescent="0.2">
      <c r="A65" s="43"/>
      <c r="B65" s="108"/>
      <c r="C65" s="110"/>
      <c r="D65" s="100" t="s">
        <v>131</v>
      </c>
      <c r="E65" s="102"/>
      <c r="F65" s="105"/>
      <c r="G65" s="15"/>
      <c r="H65" s="15"/>
      <c r="I65" s="15"/>
    </row>
    <row r="66" spans="1:9" s="6" customFormat="1" x14ac:dyDescent="0.2">
      <c r="A66" s="38" t="s">
        <v>56</v>
      </c>
      <c r="B66" s="115">
        <v>0</v>
      </c>
      <c r="C66" s="103">
        <v>637344</v>
      </c>
      <c r="D66" s="105">
        <v>637344</v>
      </c>
      <c r="E66" s="105">
        <v>11511</v>
      </c>
      <c r="F66" s="105">
        <v>648855</v>
      </c>
      <c r="G66" s="15"/>
      <c r="H66" s="15"/>
      <c r="I66" s="15"/>
    </row>
    <row r="67" spans="1:9" x14ac:dyDescent="0.2">
      <c r="A67" s="38" t="s">
        <v>57</v>
      </c>
      <c r="B67" s="106">
        <v>6377</v>
      </c>
      <c r="C67" s="106">
        <v>779879</v>
      </c>
      <c r="D67" s="105">
        <v>786256</v>
      </c>
      <c r="E67" s="105">
        <v>12906</v>
      </c>
      <c r="F67" s="105">
        <v>799162</v>
      </c>
      <c r="G67" s="16"/>
      <c r="H67" s="16"/>
      <c r="I67" s="16"/>
    </row>
    <row r="68" spans="1:9" x14ac:dyDescent="0.2">
      <c r="A68" s="48" t="s">
        <v>58</v>
      </c>
      <c r="B68" s="107">
        <v>6377</v>
      </c>
      <c r="C68" s="109">
        <v>1417223</v>
      </c>
      <c r="D68" s="101">
        <v>1423600</v>
      </c>
      <c r="E68" s="101">
        <v>24417</v>
      </c>
      <c r="F68" s="101">
        <v>1448017</v>
      </c>
      <c r="G68" s="16"/>
      <c r="H68" s="16"/>
      <c r="I68" s="16"/>
    </row>
    <row r="69" spans="1:9" s="6" customFormat="1" x14ac:dyDescent="0.2">
      <c r="A69" s="43"/>
      <c r="B69" s="108"/>
      <c r="C69" s="110"/>
      <c r="D69" s="100" t="s">
        <v>131</v>
      </c>
      <c r="E69" s="102"/>
      <c r="F69" s="105"/>
      <c r="G69" s="15"/>
      <c r="H69" s="15"/>
      <c r="I69" s="15"/>
    </row>
    <row r="70" spans="1:9" s="6" customFormat="1" x14ac:dyDescent="0.2">
      <c r="A70" s="38" t="s">
        <v>59</v>
      </c>
      <c r="B70" s="114">
        <v>0</v>
      </c>
      <c r="C70" s="111">
        <v>186564</v>
      </c>
      <c r="D70" s="105">
        <v>186564</v>
      </c>
      <c r="E70" s="112">
        <v>182449</v>
      </c>
      <c r="F70" s="112">
        <v>369013</v>
      </c>
      <c r="G70" s="15"/>
      <c r="H70" s="15"/>
      <c r="I70" s="15"/>
    </row>
    <row r="71" spans="1:9" x14ac:dyDescent="0.2">
      <c r="A71" s="38" t="s">
        <v>60</v>
      </c>
      <c r="B71" s="114">
        <v>0</v>
      </c>
      <c r="C71" s="113">
        <v>99399</v>
      </c>
      <c r="D71" s="105">
        <v>99399</v>
      </c>
      <c r="E71" s="112">
        <v>9697</v>
      </c>
      <c r="F71" s="112">
        <v>109096</v>
      </c>
      <c r="G71" s="16"/>
      <c r="H71" s="16"/>
      <c r="I71" s="16"/>
    </row>
    <row r="72" spans="1:9" x14ac:dyDescent="0.2">
      <c r="A72" s="38" t="s">
        <v>61</v>
      </c>
      <c r="B72" s="114">
        <v>0</v>
      </c>
      <c r="C72" s="113">
        <v>155176</v>
      </c>
      <c r="D72" s="105">
        <v>155176</v>
      </c>
      <c r="E72" s="112">
        <v>8475</v>
      </c>
      <c r="F72" s="112">
        <v>163651</v>
      </c>
      <c r="G72" s="16"/>
      <c r="H72" s="16"/>
      <c r="I72" s="16"/>
    </row>
    <row r="73" spans="1:9" x14ac:dyDescent="0.2">
      <c r="A73" s="38" t="s">
        <v>62</v>
      </c>
      <c r="B73" s="114">
        <v>0</v>
      </c>
      <c r="C73" s="113">
        <v>172313</v>
      </c>
      <c r="D73" s="105">
        <v>172313</v>
      </c>
      <c r="E73" s="112">
        <v>94764</v>
      </c>
      <c r="F73" s="112">
        <v>267077</v>
      </c>
      <c r="G73" s="16"/>
      <c r="H73" s="16"/>
      <c r="I73" s="16"/>
    </row>
    <row r="74" spans="1:9" x14ac:dyDescent="0.2">
      <c r="A74" s="38" t="s">
        <v>63</v>
      </c>
      <c r="B74" s="114">
        <v>0</v>
      </c>
      <c r="C74" s="113">
        <v>154589</v>
      </c>
      <c r="D74" s="105">
        <v>154589</v>
      </c>
      <c r="E74" s="112">
        <v>3967</v>
      </c>
      <c r="F74" s="112">
        <v>158556</v>
      </c>
      <c r="G74" s="16"/>
      <c r="H74" s="16"/>
      <c r="I74" s="16"/>
    </row>
    <row r="75" spans="1:9" x14ac:dyDescent="0.2">
      <c r="A75" s="38" t="s">
        <v>64</v>
      </c>
      <c r="B75" s="114">
        <v>0</v>
      </c>
      <c r="C75" s="113">
        <v>133477</v>
      </c>
      <c r="D75" s="105">
        <v>133477</v>
      </c>
      <c r="E75" s="112">
        <v>8126</v>
      </c>
      <c r="F75" s="112">
        <v>141603</v>
      </c>
      <c r="G75" s="16"/>
      <c r="H75" s="16"/>
      <c r="I75" s="16"/>
    </row>
    <row r="76" spans="1:9" x14ac:dyDescent="0.2">
      <c r="A76" s="38" t="s">
        <v>65</v>
      </c>
      <c r="B76" s="111">
        <v>0</v>
      </c>
      <c r="C76" s="113">
        <v>97833</v>
      </c>
      <c r="D76" s="105">
        <v>97833</v>
      </c>
      <c r="E76" s="112">
        <v>20041</v>
      </c>
      <c r="F76" s="112">
        <v>117874</v>
      </c>
      <c r="G76" s="16"/>
      <c r="H76" s="16"/>
      <c r="I76" s="16"/>
    </row>
    <row r="77" spans="1:9" x14ac:dyDescent="0.2">
      <c r="A77" s="38" t="s">
        <v>66</v>
      </c>
      <c r="B77" s="113">
        <v>493</v>
      </c>
      <c r="C77" s="113">
        <v>124894</v>
      </c>
      <c r="D77" s="105">
        <v>125387</v>
      </c>
      <c r="E77" s="112">
        <v>7704</v>
      </c>
      <c r="F77" s="112">
        <v>133091</v>
      </c>
      <c r="G77" s="16"/>
      <c r="H77" s="16"/>
      <c r="I77" s="16"/>
    </row>
    <row r="78" spans="1:9" x14ac:dyDescent="0.2">
      <c r="A78" s="48" t="s">
        <v>79</v>
      </c>
      <c r="B78" s="107">
        <v>493</v>
      </c>
      <c r="C78" s="109">
        <v>1124245</v>
      </c>
      <c r="D78" s="101">
        <v>1124738</v>
      </c>
      <c r="E78" s="101">
        <v>335223</v>
      </c>
      <c r="F78" s="101">
        <v>1459961</v>
      </c>
      <c r="G78" s="16"/>
      <c r="H78" s="16"/>
      <c r="I78" s="16"/>
    </row>
    <row r="79" spans="1:9" s="6" customFormat="1" x14ac:dyDescent="0.2">
      <c r="A79" s="43"/>
      <c r="B79" s="108"/>
      <c r="C79" s="110"/>
      <c r="D79" s="100" t="s">
        <v>131</v>
      </c>
      <c r="E79" s="102"/>
      <c r="F79" s="105"/>
      <c r="G79" s="17"/>
      <c r="H79" s="17"/>
      <c r="I79" s="17"/>
    </row>
    <row r="80" spans="1:9" s="6" customFormat="1" x14ac:dyDescent="0.2">
      <c r="A80" s="38" t="s">
        <v>67</v>
      </c>
      <c r="B80" s="115">
        <v>0</v>
      </c>
      <c r="C80" s="111">
        <v>20549</v>
      </c>
      <c r="D80" s="105">
        <v>20549</v>
      </c>
      <c r="E80" s="112">
        <v>162523</v>
      </c>
      <c r="F80" s="105">
        <v>183072</v>
      </c>
      <c r="G80" s="17"/>
      <c r="H80" s="17"/>
      <c r="I80" s="17"/>
    </row>
    <row r="81" spans="1:9" x14ac:dyDescent="0.2">
      <c r="A81" s="38" t="s">
        <v>68</v>
      </c>
      <c r="B81" s="103">
        <v>2914</v>
      </c>
      <c r="C81" s="106">
        <v>13462</v>
      </c>
      <c r="D81" s="105">
        <v>16376</v>
      </c>
      <c r="E81" s="105">
        <v>81841</v>
      </c>
      <c r="F81" s="105">
        <v>98217</v>
      </c>
      <c r="G81" s="18"/>
      <c r="H81" s="18"/>
      <c r="I81" s="18"/>
    </row>
    <row r="82" spans="1:9" x14ac:dyDescent="0.2">
      <c r="A82" s="48" t="s">
        <v>69</v>
      </c>
      <c r="B82" s="107">
        <v>2914</v>
      </c>
      <c r="C82" s="109">
        <v>34011</v>
      </c>
      <c r="D82" s="101">
        <v>36925</v>
      </c>
      <c r="E82" s="101">
        <v>244364</v>
      </c>
      <c r="F82" s="101">
        <v>281289</v>
      </c>
      <c r="G82" s="18"/>
      <c r="H82" s="18"/>
      <c r="I82" s="18"/>
    </row>
    <row r="83" spans="1:9" s="6" customFormat="1" x14ac:dyDescent="0.2">
      <c r="A83" s="43"/>
      <c r="B83" s="108"/>
      <c r="C83" s="108"/>
      <c r="D83" s="100" t="s">
        <v>131</v>
      </c>
      <c r="E83" s="102"/>
      <c r="F83" s="105"/>
      <c r="G83" s="17"/>
      <c r="H83" s="17"/>
      <c r="I83" s="17"/>
    </row>
    <row r="84" spans="1:9" s="6" customFormat="1" ht="13.5" thickBot="1" x14ac:dyDescent="0.25">
      <c r="A84" s="53" t="s">
        <v>70</v>
      </c>
      <c r="B84" s="118">
        <v>1082206</v>
      </c>
      <c r="C84" s="118">
        <v>5974800</v>
      </c>
      <c r="D84" s="101">
        <v>7057006</v>
      </c>
      <c r="E84" s="118">
        <v>2355954</v>
      </c>
      <c r="F84" s="119">
        <v>9412960</v>
      </c>
      <c r="G84" s="17"/>
      <c r="H84" s="17"/>
      <c r="I84" s="17"/>
    </row>
    <row r="85" spans="1:9" x14ac:dyDescent="0.2">
      <c r="A85" s="184" t="s">
        <v>103</v>
      </c>
      <c r="B85" s="184"/>
      <c r="C85" s="184"/>
      <c r="D85" s="184"/>
      <c r="E85" s="184"/>
      <c r="F85" s="184"/>
      <c r="G85" s="18"/>
      <c r="H85" s="18"/>
      <c r="I85" s="18"/>
    </row>
    <row r="86" spans="1:9" x14ac:dyDescent="0.2">
      <c r="A86" s="5" t="s">
        <v>104</v>
      </c>
    </row>
    <row r="87" spans="1:9" x14ac:dyDescent="0.2">
      <c r="A87" s="185"/>
      <c r="B87" s="185"/>
      <c r="C87" s="185"/>
      <c r="D87" s="185"/>
      <c r="E87" s="185"/>
      <c r="F87" s="185"/>
    </row>
  </sheetData>
  <mergeCells count="11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</mergeCells>
  <phoneticPr fontId="9" type="noConversion"/>
  <printOptions horizontalCentered="1"/>
  <pageMargins left="0.56000000000000005" right="0.3" top="0.59055118110236227" bottom="0.98425196850393704" header="0" footer="0"/>
  <pageSetup paperSize="9" scale="5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jm</cp:lastModifiedBy>
  <cp:lastPrinted>2020-12-23T08:54:11Z</cp:lastPrinted>
  <dcterms:created xsi:type="dcterms:W3CDTF">2003-08-01T08:47:09Z</dcterms:created>
  <dcterms:modified xsi:type="dcterms:W3CDTF">2020-12-23T08:55:27Z</dcterms:modified>
</cp:coreProperties>
</file>