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79" activeTab="1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sor10rgo" sheetId="14" r:id="rId14"/>
    <sheet name="arr11roz" sheetId="15" r:id="rId15"/>
    <sheet name="jud12cas" sheetId="16" r:id="rId16"/>
    <sheet name="hab13cas" sheetId="17" r:id="rId17"/>
    <sheet name="len14jas" sheetId="18" r:id="rId18"/>
    <sheet name="gar15zos" sheetId="19" r:id="rId19"/>
    <sheet name="gui16cos" sheetId="20" r:id="rId20"/>
    <sheet name="vez17eza" sheetId="21" r:id="rId21"/>
    <sheet name="alt18lce" sheetId="22" r:id="rId22"/>
    <sheet name="yer19ros" sheetId="23" r:id="rId23"/>
    <sheet name="pat20ana" sheetId="24" r:id="rId24"/>
    <sheet name="pat21ión" sheetId="25" r:id="rId25"/>
    <sheet name="pat22día" sheetId="26" r:id="rId26"/>
    <sheet name="rem23no)" sheetId="27" r:id="rId27"/>
    <sheet name="rem24no)" sheetId="28" r:id="rId28"/>
    <sheet name="alg25dón" sheetId="29" r:id="rId29"/>
    <sheet name="gir26sol" sheetId="30" r:id="rId30"/>
    <sheet name="soj27oja" sheetId="31" r:id="rId31"/>
    <sheet name="col28lza" sheetId="32" r:id="rId32"/>
    <sheet name="esp29ago" sheetId="33" r:id="rId33"/>
    <sheet name="tom30IX)" sheetId="34" r:id="rId34"/>
    <sheet name="tom31II)" sheetId="35" r:id="rId35"/>
    <sheet name="tom32rva" sheetId="36" r:id="rId36"/>
    <sheet name="pim33tal" sheetId="37" r:id="rId37"/>
    <sheet name="pim34rva" sheetId="38" r:id="rId38"/>
    <sheet name="fre35són" sheetId="39" r:id="rId39"/>
    <sheet name="alc36ofa" sheetId="40" r:id="rId40"/>
    <sheet name="ajo37ajo" sheetId="41" r:id="rId41"/>
    <sheet name="ceb38osa" sheetId="42" r:id="rId42"/>
    <sheet name="ceb39ano" sheetId="43" r:id="rId43"/>
    <sheet name="gui40des" sheetId="44" r:id="rId44"/>
    <sheet name="hab41des" sheetId="45" r:id="rId45"/>
    <sheet name="end42ias" sheetId="46" r:id="rId46"/>
    <sheet name="esc43las" sheetId="47" r:id="rId47"/>
    <sheet name="esp44cas" sheetId="48" r:id="rId48"/>
    <sheet name="cha45ñón" sheetId="49" r:id="rId49"/>
    <sheet name="otr46tas" sheetId="50" r:id="rId50"/>
    <sheet name="pep47ino" sheetId="51" r:id="rId51"/>
    <sheet name="pep48llo" sheetId="52" r:id="rId52"/>
    <sheet name="ber49ena" sheetId="53" r:id="rId53"/>
    <sheet name="cal50cín" sheetId="54" r:id="rId54"/>
    <sheet name="zan51ria" sheetId="55" r:id="rId55"/>
    <sheet name="ráb52ano" sheetId="56" r:id="rId56"/>
    <sheet name="man53esa" sheetId="57" r:id="rId57"/>
    <sheet name="per54tal" sheetId="58" r:id="rId58"/>
    <sheet name="alb55que" sheetId="59" r:id="rId59"/>
    <sheet name="cer56nda" sheetId="60" r:id="rId60"/>
    <sheet name="mel57tón" sheetId="61" r:id="rId61"/>
    <sheet name="cir58ela" sheetId="62" r:id="rId62"/>
    <sheet name="hig59igo" sheetId="63" r:id="rId63"/>
    <sheet name="nec60ina" sheetId="64" r:id="rId64"/>
    <sheet name="fra61esa" sheetId="65" r:id="rId65"/>
    <sheet name="alm62dra" sheetId="66" r:id="rId66"/>
    <sheet name="ave63ana" sheetId="67" r:id="rId67"/>
  </sheets>
  <externalReferences>
    <externalReference r:id="rId70"/>
    <externalReference r:id="rId71"/>
  </externalReferences>
  <definedNames>
    <definedName name="_xlnm.Print_Area" localSheetId="1">'índice'!$A$1:$I$77</definedName>
    <definedName name="_xlnm.Print_Area" localSheetId="0">'portada'!$A$1:$K$70</definedName>
    <definedName name="_xlnm.Print_Area" localSheetId="2">'resumen nacional'!$A$1:$AB$94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40">'ajo37ajo'!#REF!</definedName>
    <definedName name="Menú_cuaderno" localSheetId="58">'alb55que'!#REF!</definedName>
    <definedName name="Menú_cuaderno" localSheetId="39">'alc36ofa'!#REF!</definedName>
    <definedName name="Menú_cuaderno" localSheetId="28">'alg25dón'!#REF!</definedName>
    <definedName name="Menú_cuaderno" localSheetId="65">'alm62dra'!#REF!</definedName>
    <definedName name="Menú_cuaderno" localSheetId="21">'alt18lce'!#REF!</definedName>
    <definedName name="Menú_cuaderno" localSheetId="14">'arr11roz'!#REF!</definedName>
    <definedName name="Menú_cuaderno" localSheetId="66">'ave63ana'!#REF!</definedName>
    <definedName name="Menú_cuaderno" localSheetId="9">'ave6ena'!#REF!</definedName>
    <definedName name="Menú_cuaderno" localSheetId="52">'ber49ena'!#REF!</definedName>
    <definedName name="Menú_cuaderno" localSheetId="53">'cal50cín'!#REF!</definedName>
    <definedName name="Menú_cuaderno" localSheetId="41">'ceb38osa'!#REF!</definedName>
    <definedName name="Menú_cuaderno" localSheetId="42">'ceb39ano'!#REF!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59">'cer56nda'!#REF!</definedName>
    <definedName name="Menú_cuaderno" localSheetId="48">'cha45ñón'!#REF!</definedName>
    <definedName name="Menú_cuaderno" localSheetId="61">'cir58ela'!#REF!</definedName>
    <definedName name="Menú_cuaderno" localSheetId="31">'col28lza'!#REF!</definedName>
    <definedName name="Menú_cuaderno" localSheetId="45">'end42ias'!#REF!</definedName>
    <definedName name="Menú_cuaderno" localSheetId="46">'esc43las'!#REF!</definedName>
    <definedName name="Menú_cuaderno" localSheetId="32">'esp29ago'!#REF!</definedName>
    <definedName name="Menú_cuaderno" localSheetId="47">'esp44cas'!#REF!</definedName>
    <definedName name="Menú_cuaderno" localSheetId="64">'fra61esa'!#REF!</definedName>
    <definedName name="Menú_cuaderno" localSheetId="38">'fre35són'!#REF!</definedName>
    <definedName name="Menú_cuaderno" localSheetId="18">'gar15zos'!#REF!</definedName>
    <definedName name="Menú_cuaderno" localSheetId="29">'gir26sol'!#REF!</definedName>
    <definedName name="Menú_cuaderno" localSheetId="19">'gui16cos'!#REF!</definedName>
    <definedName name="Menú_cuaderno" localSheetId="43">'gui40des'!#REF!</definedName>
    <definedName name="Menú_cuaderno" localSheetId="16">'hab13cas'!#REF!</definedName>
    <definedName name="Menú_cuaderno" localSheetId="44">'hab41des'!#REF!</definedName>
    <definedName name="Menú_cuaderno" localSheetId="62">'hig59igo'!#REF!</definedName>
    <definedName name="Menú_cuaderno" localSheetId="15">'jud12cas'!#REF!</definedName>
    <definedName name="Menú_cuaderno" localSheetId="17">'len14jas'!#REF!</definedName>
    <definedName name="Menú_cuaderno" localSheetId="12">'maí9aíz'!#REF!</definedName>
    <definedName name="Menú_cuaderno" localSheetId="56">'man53esa'!#REF!</definedName>
    <definedName name="Menú_cuaderno" localSheetId="60">'mel57tón'!#REF!</definedName>
    <definedName name="Menú_cuaderno" localSheetId="63">'nec60ina'!#REF!</definedName>
    <definedName name="Menú_cuaderno" localSheetId="49">'otr46tas'!#REF!</definedName>
    <definedName name="Menú_cuaderno" localSheetId="23">'pat20ana'!#REF!</definedName>
    <definedName name="Menú_cuaderno" localSheetId="24">'pat21ión'!#REF!</definedName>
    <definedName name="Menú_cuaderno" localSheetId="25">'pat22día'!#REF!</definedName>
    <definedName name="Menú_cuaderno" localSheetId="50">'pep47ino'!#REF!</definedName>
    <definedName name="Menú_cuaderno" localSheetId="51">'pep48llo'!#REF!</definedName>
    <definedName name="Menú_cuaderno" localSheetId="57">'per54tal'!#REF!</definedName>
    <definedName name="Menú_cuaderno" localSheetId="36">'pim33tal'!#REF!</definedName>
    <definedName name="Menú_cuaderno" localSheetId="37">'pim34rva'!#REF!</definedName>
    <definedName name="Menú_cuaderno" localSheetId="0">'[2]tri0ndo'!#REF!</definedName>
    <definedName name="Menú_cuaderno" localSheetId="55">'ráb52ano'!#REF!</definedName>
    <definedName name="Menú_cuaderno" localSheetId="26">'rem23no)'!#REF!</definedName>
    <definedName name="Menú_cuaderno" localSheetId="27">'rem24no)'!#REF!</definedName>
    <definedName name="Menú_cuaderno" localSheetId="30">'soj27oja'!#REF!</definedName>
    <definedName name="Menú_cuaderno" localSheetId="13">'sor10rgo'!#REF!</definedName>
    <definedName name="Menú_cuaderno" localSheetId="33">'tom30IX)'!#REF!</definedName>
    <definedName name="Menú_cuaderno" localSheetId="34">'tom31II)'!#REF!</definedName>
    <definedName name="Menú_cuaderno" localSheetId="35">'tom32rva'!#REF!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20">'vez17eza'!#REF!</definedName>
    <definedName name="Menú_cuaderno" localSheetId="22">'yer19ros'!#REF!</definedName>
    <definedName name="Menú_cuaderno" localSheetId="54">'zan51ria'!#REF!</definedName>
    <definedName name="Menú_cuaderno">'tri0ndo'!#REF!</definedName>
    <definedName name="Menú_índice" localSheetId="0">'[2]índice'!#REF!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'[2]resumen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<sst xmlns="http://schemas.openxmlformats.org/spreadsheetml/2006/main" count="5023" uniqueCount="360">
  <si>
    <t>AVANCES DE SUPERFICIE Y PRODUCCIÓN</t>
  </si>
  <si>
    <t>PROVINCIAS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</si>
  <si>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</si>
  <si>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</si>
  <si>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</si>
  <si>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</si>
  <si>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</si>
  <si>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</si>
  <si>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</si>
  <si>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</si>
  <si>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</si>
  <si>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</si>
  <si>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</si>
  <si>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</si>
  <si>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</si>
  <si>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</si>
  <si>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</si>
  <si>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</si>
  <si>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</si>
  <si>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</si>
  <si>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</si>
  <si>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</si>
  <si>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</si>
  <si>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</si>
  <si>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</si>
  <si>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</si>
  <si>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</si>
  <si>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</si>
  <si>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</si>
  <si>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</si>
  <si>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</si>
  <si>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</si>
  <si>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</si>
  <si>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</si>
  <si>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</si>
  <si>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</si>
  <si>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</si>
  <si>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</si>
  <si>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</si>
  <si>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</si>
  <si>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</si>
  <si>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</si>
  <si>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</si>
  <si>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</si>
  <si>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</si>
  <si>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</si>
  <si>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</si>
  <si>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</si>
  <si>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</si>
  <si>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</si>
  <si>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</si>
  <si>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</si>
  <si>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</si>
  <si>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</si>
  <si>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</si>
  <si>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</si>
  <si>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</si>
  <si>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</si>
  <si>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</si>
  <si>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</si>
  <si>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</si>
  <si>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</si>
  <si>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</si>
  <si>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</si>
  <si>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</si>
  <si>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</si>
  <si>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</si>
  <si>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2021 JUNIO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</si>
  <si>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</si>
  <si>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</si>
  <si>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</si>
  <si>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</si>
  <si>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</si>
  <si>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</si>
  <si>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</si>
  <si>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</si>
  <si>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</si>
  <si>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</si>
  <si>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</si>
  <si>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</si>
  <si>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</si>
  <si>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</si>
  <si>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</si>
  <si>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</si>
  <si>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</si>
  <si>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</si>
  <si>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</si>
  <si>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</si>
  <si>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</si>
  <si>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</si>
  <si>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REMOLACHA AZUCARERA (R. VERANO)</t>
  </si>
  <si>
    <t>REMOLACHA AZUCARERA (R. INVIERNO)</t>
  </si>
  <si>
    <t>ALGODÓN</t>
  </si>
  <si>
    <t>GIRASOL</t>
  </si>
  <si>
    <t>SOJA</t>
  </si>
  <si>
    <t>COLZA</t>
  </si>
  <si>
    <t>ESPÁRRAGO</t>
  </si>
  <si>
    <t>TOMATE (REC. 1-VI/30-IX)</t>
  </si>
  <si>
    <t>TOMATE (REC. 1-X/31XII)</t>
  </si>
  <si>
    <t>TOMATE CONSERVA</t>
  </si>
  <si>
    <t>PIMIENTO TOTAL</t>
  </si>
  <si>
    <t>PIMIENTO CONSERVA</t>
  </si>
  <si>
    <t>FRESA Y FRESÓN</t>
  </si>
  <si>
    <t>ALCACHOFA</t>
  </si>
  <si>
    <t>AJO</t>
  </si>
  <si>
    <t>CEBOLLA BABOSA</t>
  </si>
  <si>
    <t>CEBOLLA GRANO Y MEDIO GRANO</t>
  </si>
  <si>
    <t>GUISANTES VERDES</t>
  </si>
  <si>
    <t>HABAS VERDES</t>
  </si>
  <si>
    <t>ENDIVIAS</t>
  </si>
  <si>
    <t>ESCAROLAS</t>
  </si>
  <si>
    <t>ESPINACAS</t>
  </si>
  <si>
    <t>CHAMPIÑÓN</t>
  </si>
  <si>
    <t>OTRAS SETAS</t>
  </si>
  <si>
    <t>PEPINO</t>
  </si>
  <si>
    <t>PEPINILLO</t>
  </si>
  <si>
    <t>BERENJENA</t>
  </si>
  <si>
    <t>CALABACÍN</t>
  </si>
  <si>
    <t>ZANAHORIA</t>
  </si>
  <si>
    <t>RÁBANO</t>
  </si>
  <si>
    <t>MANZANA DE MESA</t>
  </si>
  <si>
    <t>PERA TOTAL</t>
  </si>
  <si>
    <t>ALBARICOQUE</t>
  </si>
  <si>
    <t>CEREZA Y GUINDA</t>
  </si>
  <si>
    <t>MELOCOTÓN</t>
  </si>
  <si>
    <t>CIRUELA</t>
  </si>
  <si>
    <t>HIGO</t>
  </si>
  <si>
    <t>NECTARINA</t>
  </si>
  <si>
    <t>FRAMBUESA</t>
  </si>
  <si>
    <t>ALMENDRA</t>
  </si>
  <si>
    <t>AVELLANA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</si>
  <si>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</si>
  <si>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</si>
  <si>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</si>
  <si>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</si>
  <si>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</si>
  <si>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</si>
  <si>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</si>
  <si>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JUNIO 2021</t>
  </si>
  <si>
    <t>HORTALIZAS</t>
  </si>
  <si>
    <t>escarolas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</si>
  <si>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</si>
  <si>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</si>
  <si>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</si>
  <si>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</si>
  <si>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</si>
  <si>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</si>
  <si>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</si>
  <si>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</si>
  <si>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</si>
  <si>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</si>
  <si>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</si>
  <si>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</si>
  <si>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</si>
  <si>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</si>
  <si>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</si>
  <si>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</si>
  <si>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</si>
  <si>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</si>
  <si>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</si>
  <si>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</si>
  <si>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</si>
  <si>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</si>
  <si>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</si>
  <si>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</si>
  <si>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</si>
  <si>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</si>
  <si>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</si>
  <si>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</si>
  <si>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</si>
  <si>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</si>
  <si>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</si>
  <si>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</si>
  <si>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</si>
  <si>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</si>
  <si>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</si>
  <si>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</si>
  <si>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</si>
  <si>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</si>
  <si>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</si>
  <si>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</si>
  <si>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</si>
  <si>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</si>
  <si>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</si>
  <si>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</si>
  <si>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</si>
  <si>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</si>
  <si>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</si>
  <si>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</si>
  <si>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</si>
  <si>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</si>
  <si>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</si>
  <si>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</si>
  <si>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</si>
  <si>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</si>
  <si>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</si>
  <si>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</si>
  <si>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</si>
  <si>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</si>
  <si>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</si>
  <si>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</si>
  <si>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</si>
  <si>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</si>
  <si>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</si>
  <si>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</si>
  <si>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</si>
  <si>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</si>
  <si>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</si>
  <si>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</si>
  <si>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</si>
  <si>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</si>
  <si>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</si>
  <si>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</si>
  <si>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</si>
  <si>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</si>
  <si>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</si>
  <si>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</si>
  <si>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</si>
  <si>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</si>
  <si>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</si>
  <si>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</si>
  <si>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</si>
  <si>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</si>
  <si>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</si>
  <si>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</si>
  <si>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</si>
  <si>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</si>
  <si>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</si>
  <si>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</si>
  <si>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</si>
  <si>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</si>
  <si>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</si>
  <si>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</si>
  <si>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</si>
  <si>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</si>
  <si>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</si>
  <si>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</si>
  <si>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</si>
  <si>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</si>
  <si>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</si>
  <si>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</si>
  <si>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</si>
  <si>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</si>
  <si>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</si>
  <si>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</si>
  <si>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</si>
  <si>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</si>
  <si>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</si>
  <si>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</si>
  <si>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</si>
  <si>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</si>
  <si>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</si>
  <si>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</si>
  <si>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temprana</t>
  </si>
  <si>
    <t xml:space="preserve"> patata media estación</t>
  </si>
  <si>
    <t xml:space="preserve"> patata tardía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</si>
  <si>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</si>
  <si>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</si>
  <si>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</si>
  <si>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</si>
  <si>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</si>
  <si>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colza</t>
  </si>
  <si>
    <t xml:space="preserve"> espárrago</t>
  </si>
  <si>
    <t xml:space="preserve"> tomate (rec. 1-vi/30-ix)</t>
  </si>
  <si>
    <t xml:space="preserve"> tomate (rec. 1-x/31xii)</t>
  </si>
  <si>
    <t xml:space="preserve"> tomate conserva</t>
  </si>
  <si>
    <t xml:space="preserve"> pimiento total</t>
  </si>
  <si>
    <t xml:space="preserve"> pimiento conserva</t>
  </si>
  <si>
    <t xml:space="preserve"> fresa y fresón</t>
  </si>
  <si>
    <t xml:space="preserve"> alcachofa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</si>
  <si>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</si>
  <si>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</si>
  <si>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</si>
  <si>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</si>
  <si>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</si>
  <si>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</si>
  <si>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</si>
  <si>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</si>
  <si>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</si>
  <si>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</si>
  <si>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</si>
  <si>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</si>
  <si>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</si>
  <si>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</si>
  <si>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</si>
  <si>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rábano</t>
  </si>
  <si>
    <t xml:space="preserve"> manzana de mesa</t>
  </si>
  <si>
    <t xml:space="preserve"> pera total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</si>
  <si>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</si>
  <si>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</si>
  <si>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</si>
  <si>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</si>
  <si>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higo</t>
  </si>
  <si>
    <t xml:space="preserve"> nectarina</t>
  </si>
  <si>
    <t xml:space="preserve"> frambuesa</t>
  </si>
  <si>
    <t xml:space="preserve"> almendra</t>
  </si>
  <si>
    <t xml:space="preserve"> avellana</t>
  </si>
  <si>
    <t>Servicio de Estadísticas Agrarias</t>
  </si>
  <si>
    <t>AVANCES DE SUPERFICIES Y PRODUCCIONES AGRÍCOLAS</t>
  </si>
  <si>
    <t>1. COMENTARIO</t>
  </si>
  <si>
    <t>2. ÍNDICE</t>
  </si>
  <si>
    <t>ESTIMACIONES DE JUNIO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</si>
  <si>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</si>
  <si>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</si>
  <si>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</si>
  <si>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</si>
  <si>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cereales otoño invierno</t>
  </si>
  <si>
    <t>remolacha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</si>
  <si>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</si>
  <si>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</si>
  <si>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</si>
  <si>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</si>
  <si>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</si>
  <si>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</si>
  <si>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</si>
  <si>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</si>
  <si>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</si>
  <si>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</si>
  <si>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</si>
  <si>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</si>
  <si>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</si>
  <si>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</si>
  <si>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</si>
  <si>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</si>
  <si>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</si>
  <si>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/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</si>
  <si>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</si>
  <si>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</si>
  <si>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</si>
  <si>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</si>
  <si>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</si>
  <si>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</si>
  <si>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</si>
  <si>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mandarina total (11)</t>
  </si>
  <si>
    <t>manzana total</t>
  </si>
  <si>
    <t>habas verdes (8)</t>
  </si>
  <si>
    <t xml:space="preserve">endivias (9) 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</si>
  <si>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</si>
  <si>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</si>
  <si>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</si>
  <si>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</si>
  <si>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</si>
  <si>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</si>
  <si>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</si>
  <si>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</si>
  <si>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</si>
  <si>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</si>
  <si>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</si>
  <si>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</si>
  <si>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(15) Producción de uva, no de pasa</t>
  </si>
  <si>
    <t xml:space="preserve">(16) Datos de entrada de uva en bodega. </t>
  </si>
  <si>
    <t>DEFINIT.</t>
  </si>
  <si>
    <t>MES (1)</t>
  </si>
  <si>
    <t>DEFINITIVO</t>
  </si>
  <si>
    <t>FECHA: Madrid, 17/08/2021</t>
  </si>
  <si>
    <t>SUPERFICIES (ha)</t>
  </si>
  <si>
    <t>PRODUCCIONES (1000 t)</t>
  </si>
  <si>
    <t xml:space="preserve">   Resumen de cifras nacionales .............................................................................................................................. páginas 7 y 8</t>
  </si>
  <si>
    <t>2019=100</t>
  </si>
  <si>
    <t>2021=100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</si>
</sst>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8" xfId="56" applyFont="1" applyFill="1" applyBorder="1" applyAlignment="1" quotePrefix="1">
      <alignment horizontal="center"/>
      <protection/>
    </xf>
    <xf numFmtId="0" fontId="6" fillId="34" borderId="29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30" xfId="55" applyFont="1" applyFill="1" applyBorder="1">
      <alignment/>
      <protection/>
    </xf>
    <xf numFmtId="0" fontId="5" fillId="34" borderId="31" xfId="55" applyFont="1" applyFill="1" applyBorder="1">
      <alignment/>
      <protection/>
    </xf>
    <xf numFmtId="0" fontId="5" fillId="34" borderId="32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3" xfId="55" applyFont="1" applyFill="1" applyBorder="1" applyAlignment="1">
      <alignment horizontal="center"/>
      <protection/>
    </xf>
    <xf numFmtId="0" fontId="5" fillId="34" borderId="34" xfId="55" applyFont="1" applyFill="1" applyBorder="1" applyAlignment="1">
      <alignment horizontal="left"/>
      <protection/>
    </xf>
    <xf numFmtId="0" fontId="5" fillId="34" borderId="35" xfId="55" applyFont="1" applyFill="1" applyBorder="1" applyAlignment="1">
      <alignment horizontal="left"/>
      <protection/>
    </xf>
    <xf numFmtId="0" fontId="5" fillId="34" borderId="36" xfId="55" applyFont="1" applyFill="1" applyBorder="1" applyAlignment="1">
      <alignment horizontal="center"/>
      <protection/>
    </xf>
    <xf numFmtId="0" fontId="2" fillId="33" borderId="0" xfId="55" applyFill="1" applyAlignment="1">
      <alignment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2" fillId="34" borderId="43" xfId="55" applyFill="1" applyBorder="1">
      <alignment/>
      <protection/>
    </xf>
    <xf numFmtId="0" fontId="2" fillId="34" borderId="44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0" fontId="7" fillId="0" borderId="0" xfId="56" applyFont="1" applyFill="1" applyAlignment="1">
      <alignment vertical="center"/>
      <protection/>
    </xf>
    <xf numFmtId="165" fontId="7" fillId="0" borderId="0" xfId="56" applyNumberFormat="1" applyFont="1" applyAlignment="1">
      <alignment vertical="justify"/>
      <protection/>
    </xf>
    <xf numFmtId="166" fontId="7" fillId="33" borderId="0" xfId="54" applyNumberFormat="1" applyFont="1" applyFill="1" applyBorder="1" applyAlignment="1" applyProtection="1">
      <alignment vertical="justify"/>
      <protection/>
    </xf>
    <xf numFmtId="166" fontId="6" fillId="34" borderId="21" xfId="54" applyNumberFormat="1" applyFont="1" applyFill="1" applyBorder="1" applyAlignment="1" applyProtection="1">
      <alignment vertical="justify"/>
      <protection/>
    </xf>
    <xf numFmtId="166" fontId="6" fillId="34" borderId="22" xfId="54" applyNumberFormat="1" applyFont="1" applyFill="1" applyBorder="1" applyAlignment="1" applyProtection="1">
      <alignment vertical="justify"/>
      <protection/>
    </xf>
    <xf numFmtId="166" fontId="7" fillId="34" borderId="15" xfId="54" applyNumberFormat="1" applyFont="1" applyFill="1" applyBorder="1" applyAlignment="1" applyProtection="1">
      <alignment vertical="justify"/>
      <protection/>
    </xf>
    <xf numFmtId="166" fontId="7" fillId="34" borderId="16" xfId="54" applyNumberFormat="1" applyFont="1" applyFill="1" applyBorder="1" applyAlignment="1" applyProtection="1">
      <alignment vertical="justify"/>
      <protection/>
    </xf>
    <xf numFmtId="166" fontId="6" fillId="34" borderId="29" xfId="54" applyNumberFormat="1" applyFont="1" applyFill="1" applyBorder="1" applyAlignment="1" applyProtection="1">
      <alignment vertical="justify"/>
      <protection/>
    </xf>
    <xf numFmtId="166" fontId="6" fillId="34" borderId="0" xfId="54" applyNumberFormat="1" applyFont="1" applyFill="1" applyBorder="1" applyAlignment="1" applyProtection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6" fillId="35" borderId="13" xfId="0" applyFont="1" applyFill="1" applyBorder="1" applyAlignment="1">
      <alignment horizontal="center" vertical="justify"/>
    </xf>
    <xf numFmtId="0" fontId="6" fillId="34" borderId="45" xfId="56" applyFont="1" applyFill="1" applyBorder="1" applyAlignment="1" quotePrefix="1">
      <alignment horizontal="left"/>
      <protection/>
    </xf>
    <xf numFmtId="0" fontId="6" fillId="34" borderId="28" xfId="56" applyFont="1" applyFill="1" applyBorder="1" applyAlignment="1" quotePrefix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4" fillId="33" borderId="35" xfId="55" applyFont="1" applyFill="1" applyBorder="1" applyAlignment="1">
      <alignment horizontal="left"/>
      <protection/>
    </xf>
    <xf numFmtId="0" fontId="4" fillId="33" borderId="36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2" fillId="34" borderId="40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41" xfId="55" applyFont="1" applyFill="1" applyBorder="1" applyAlignment="1">
      <alignment horizontal="center" vertical="center"/>
      <protection/>
    </xf>
    <xf numFmtId="0" fontId="10" fillId="33" borderId="46" xfId="55" applyFont="1" applyFill="1" applyBorder="1" applyAlignment="1" quotePrefix="1">
      <alignment horizontal="center" vertical="center"/>
      <protection/>
    </xf>
    <xf numFmtId="0" fontId="10" fillId="33" borderId="47" xfId="55" applyFont="1" applyFill="1" applyBorder="1" applyAlignment="1" quotePrefix="1">
      <alignment horizontal="center" vertical="center"/>
      <protection/>
    </xf>
    <xf numFmtId="0" fontId="10" fillId="33" borderId="48" xfId="55" applyFont="1" applyFill="1" applyBorder="1" applyAlignment="1" quotePrefix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45" xfId="56" applyFont="1" applyFill="1" applyBorder="1" applyAlignment="1" quotePrefix="1">
      <alignment horizontal="center"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8" xfId="56" applyFont="1" applyFill="1" applyBorder="1" applyAlignment="1" quotePrefix="1">
      <alignment horizontal="center"/>
      <protection/>
    </xf>
    <xf numFmtId="0" fontId="7" fillId="0" borderId="0" xfId="56" applyFont="1" applyFill="1" applyAlignment="1">
      <alignment horizontal="left" vertic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externalLink" Target="externalLinks/externalLink1.xml" /><Relationship Id="rId71" Type="http://schemas.openxmlformats.org/officeDocument/2006/relationships/externalLink" Target="externalLinks/externalLink2.xml" /><Relationship Id="rId7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104775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00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02.%20Avances%20Febrero%202021\Febrero%202021%20Publicaci&#243;n\cuaderno_Febrero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="112" zoomScaleSheetLayoutView="112" zoomScalePageLayoutView="0" workbookViewId="0" topLeftCell="A1">
      <selection activeCell="C92" sqref="C92"/>
    </sheetView>
  </sheetViews>
  <sheetFormatPr defaultColWidth="11.421875" defaultRowHeight="15"/>
  <cols>
    <col min="1" max="9" width="11.421875" style="109" customWidth="1"/>
    <col min="10" max="10" width="17.57421875" style="109" customWidth="1"/>
    <col min="11" max="16384" width="11.421875" style="109" customWidth="1"/>
  </cols>
  <sheetData>
    <row r="1" spans="1:11" ht="12.7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2.75">
      <c r="A2" s="108"/>
      <c r="B2" s="108"/>
      <c r="C2" s="108"/>
      <c r="D2" s="108"/>
      <c r="E2" s="108"/>
      <c r="F2" s="108"/>
      <c r="G2" s="161"/>
      <c r="H2" s="162"/>
      <c r="I2" s="162"/>
      <c r="J2" s="163"/>
      <c r="K2" s="127"/>
    </row>
    <row r="3" spans="1:11" ht="5.25" customHeight="1">
      <c r="A3" s="108"/>
      <c r="B3" s="108"/>
      <c r="C3" s="108"/>
      <c r="D3" s="108"/>
      <c r="E3" s="108"/>
      <c r="F3" s="108"/>
      <c r="G3" s="128"/>
      <c r="H3" s="129"/>
      <c r="I3" s="129"/>
      <c r="J3" s="130"/>
      <c r="K3" s="127"/>
    </row>
    <row r="4" spans="1:11" ht="12.75">
      <c r="A4" s="108"/>
      <c r="B4" s="108"/>
      <c r="C4" s="108"/>
      <c r="D4" s="108"/>
      <c r="E4" s="108"/>
      <c r="F4" s="108"/>
      <c r="G4" s="164" t="s">
        <v>302</v>
      </c>
      <c r="H4" s="165"/>
      <c r="I4" s="165"/>
      <c r="J4" s="166"/>
      <c r="K4" s="127"/>
    </row>
    <row r="5" spans="1:11" ht="12.75">
      <c r="A5" s="108"/>
      <c r="B5" s="108"/>
      <c r="C5" s="108"/>
      <c r="D5" s="108"/>
      <c r="E5" s="108"/>
      <c r="F5" s="108"/>
      <c r="G5" s="167"/>
      <c r="H5" s="168"/>
      <c r="I5" s="168"/>
      <c r="J5" s="169"/>
      <c r="K5" s="127"/>
    </row>
    <row r="6" spans="1:11" ht="12.75">
      <c r="A6" s="108"/>
      <c r="B6" s="108"/>
      <c r="C6" s="108"/>
      <c r="D6" s="108"/>
      <c r="E6" s="108"/>
      <c r="F6" s="108"/>
      <c r="G6" s="131"/>
      <c r="H6" s="131"/>
      <c r="I6" s="131"/>
      <c r="J6" s="131"/>
      <c r="K6" s="127"/>
    </row>
    <row r="7" spans="1:11" ht="5.25" customHeight="1">
      <c r="A7" s="108"/>
      <c r="B7" s="108"/>
      <c r="C7" s="108"/>
      <c r="D7" s="108"/>
      <c r="E7" s="108"/>
      <c r="F7" s="108"/>
      <c r="G7" s="132"/>
      <c r="H7" s="132"/>
      <c r="I7" s="132"/>
      <c r="J7" s="132"/>
      <c r="K7" s="127"/>
    </row>
    <row r="8" spans="1:11" ht="12.75">
      <c r="A8" s="108"/>
      <c r="B8" s="108"/>
      <c r="C8" s="108"/>
      <c r="D8" s="108"/>
      <c r="E8" s="108"/>
      <c r="F8" s="108"/>
      <c r="G8" s="170" t="s">
        <v>303</v>
      </c>
      <c r="H8" s="170"/>
      <c r="I8" s="170"/>
      <c r="J8" s="170"/>
      <c r="K8" s="170"/>
    </row>
    <row r="9" spans="1:11" ht="12.75">
      <c r="A9" s="108"/>
      <c r="B9" s="108"/>
      <c r="C9" s="108"/>
      <c r="D9" s="133"/>
      <c r="E9" s="133"/>
      <c r="F9" s="108"/>
      <c r="G9" s="170" t="s">
        <v>297</v>
      </c>
      <c r="H9" s="170"/>
      <c r="I9" s="170"/>
      <c r="J9" s="170"/>
      <c r="K9" s="170"/>
    </row>
    <row r="10" spans="1:11" ht="12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12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ht="12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12.7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ht="12.7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2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2.7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ht="13.5" thickBo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ht="13.5" thickTop="1">
      <c r="A24" s="108"/>
      <c r="B24" s="108"/>
      <c r="C24" s="134"/>
      <c r="D24" s="135"/>
      <c r="E24" s="135"/>
      <c r="F24" s="135"/>
      <c r="G24" s="135"/>
      <c r="H24" s="135"/>
      <c r="I24" s="136"/>
      <c r="J24" s="108"/>
      <c r="K24" s="108"/>
    </row>
    <row r="25" spans="1:11" ht="12.75">
      <c r="A25" s="108"/>
      <c r="B25" s="108"/>
      <c r="C25" s="137"/>
      <c r="D25" s="138"/>
      <c r="E25" s="138"/>
      <c r="F25" s="138"/>
      <c r="G25" s="138"/>
      <c r="H25" s="138"/>
      <c r="I25" s="139"/>
      <c r="J25" s="108"/>
      <c r="K25" s="108"/>
    </row>
    <row r="26" spans="1:11" ht="12.75">
      <c r="A26" s="108"/>
      <c r="B26" s="108"/>
      <c r="C26" s="137"/>
      <c r="D26" s="138"/>
      <c r="E26" s="138"/>
      <c r="F26" s="138"/>
      <c r="G26" s="138"/>
      <c r="H26" s="138"/>
      <c r="I26" s="139"/>
      <c r="J26" s="108"/>
      <c r="K26" s="108"/>
    </row>
    <row r="27" spans="1:11" ht="18.75" customHeight="1">
      <c r="A27" s="108"/>
      <c r="B27" s="108"/>
      <c r="C27" s="171" t="s">
        <v>298</v>
      </c>
      <c r="D27" s="172"/>
      <c r="E27" s="172"/>
      <c r="F27" s="172"/>
      <c r="G27" s="172"/>
      <c r="H27" s="172"/>
      <c r="I27" s="173"/>
      <c r="J27" s="108"/>
      <c r="K27" s="108"/>
    </row>
    <row r="28" spans="1:11" ht="12.75">
      <c r="A28" s="108"/>
      <c r="B28" s="108"/>
      <c r="C28" s="137"/>
      <c r="D28" s="138"/>
      <c r="E28" s="138"/>
      <c r="F28" s="138"/>
      <c r="G28" s="138"/>
      <c r="H28" s="138"/>
      <c r="I28" s="139"/>
      <c r="J28" s="108"/>
      <c r="K28" s="108"/>
    </row>
    <row r="29" spans="1:11" ht="12.75">
      <c r="A29" s="108"/>
      <c r="B29" s="108"/>
      <c r="C29" s="137"/>
      <c r="D29" s="138"/>
      <c r="E29" s="138"/>
      <c r="F29" s="138"/>
      <c r="G29" s="138"/>
      <c r="H29" s="138"/>
      <c r="I29" s="139"/>
      <c r="J29" s="108"/>
      <c r="K29" s="108"/>
    </row>
    <row r="30" spans="1:11" ht="18.75" customHeight="1">
      <c r="A30" s="108"/>
      <c r="B30" s="108"/>
      <c r="C30" s="171" t="s">
        <v>301</v>
      </c>
      <c r="D30" s="172"/>
      <c r="E30" s="172"/>
      <c r="F30" s="172"/>
      <c r="G30" s="172"/>
      <c r="H30" s="172"/>
      <c r="I30" s="173"/>
      <c r="J30" s="108"/>
      <c r="K30" s="108"/>
    </row>
    <row r="31" spans="1:11" ht="12.75">
      <c r="A31" s="108"/>
      <c r="B31" s="108"/>
      <c r="C31" s="137"/>
      <c r="D31" s="138"/>
      <c r="E31" s="138"/>
      <c r="F31" s="138"/>
      <c r="G31" s="138"/>
      <c r="H31" s="138"/>
      <c r="I31" s="139"/>
      <c r="J31" s="108"/>
      <c r="K31" s="108"/>
    </row>
    <row r="32" spans="1:11" ht="12.75">
      <c r="A32" s="108"/>
      <c r="B32" s="108"/>
      <c r="C32" s="137"/>
      <c r="D32" s="138"/>
      <c r="E32" s="138"/>
      <c r="F32" s="138"/>
      <c r="G32" s="138"/>
      <c r="H32" s="138"/>
      <c r="I32" s="139"/>
      <c r="J32" s="108"/>
      <c r="K32" s="108"/>
    </row>
    <row r="33" spans="1:11" ht="12.75">
      <c r="A33" s="108"/>
      <c r="B33" s="108"/>
      <c r="C33" s="137"/>
      <c r="D33" s="138"/>
      <c r="E33" s="138"/>
      <c r="F33" s="138"/>
      <c r="G33" s="138"/>
      <c r="H33" s="138"/>
      <c r="I33" s="139"/>
      <c r="J33" s="108"/>
      <c r="K33" s="108"/>
    </row>
    <row r="34" spans="1:11" ht="13.5" thickBot="1">
      <c r="A34" s="108"/>
      <c r="B34" s="108"/>
      <c r="C34" s="140"/>
      <c r="D34" s="141"/>
      <c r="E34" s="141"/>
      <c r="F34" s="141"/>
      <c r="G34" s="141"/>
      <c r="H34" s="141"/>
      <c r="I34" s="142"/>
      <c r="J34" s="108"/>
      <c r="K34" s="108"/>
    </row>
    <row r="35" spans="1:11" ht="13.5" thickTop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1" ht="12.7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11" ht="12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ht="15.75">
      <c r="A40" s="108"/>
      <c r="B40" s="108"/>
      <c r="C40" s="108"/>
      <c r="D40" s="108"/>
      <c r="E40" s="177" t="s">
        <v>299</v>
      </c>
      <c r="F40" s="177"/>
      <c r="G40" s="177"/>
      <c r="H40" s="108"/>
      <c r="I40" s="108"/>
      <c r="J40" s="108"/>
      <c r="K40" s="108"/>
    </row>
    <row r="41" spans="1:11" ht="12.75">
      <c r="A41" s="108"/>
      <c r="B41" s="108"/>
      <c r="C41" s="108"/>
      <c r="D41" s="108"/>
      <c r="E41" s="178"/>
      <c r="F41" s="178"/>
      <c r="G41" s="178"/>
      <c r="H41" s="108"/>
      <c r="I41" s="108"/>
      <c r="J41" s="108"/>
      <c r="K41" s="108"/>
    </row>
    <row r="42" spans="1:11" ht="15.75">
      <c r="A42" s="108"/>
      <c r="B42" s="108"/>
      <c r="C42" s="108"/>
      <c r="D42" s="108"/>
      <c r="E42" s="177" t="s">
        <v>300</v>
      </c>
      <c r="F42" s="177"/>
      <c r="G42" s="177"/>
      <c r="H42" s="108"/>
      <c r="I42" s="108"/>
      <c r="J42" s="108"/>
      <c r="K42" s="108"/>
    </row>
    <row r="43" spans="1:11" ht="12.75">
      <c r="A43" s="108"/>
      <c r="B43" s="108"/>
      <c r="C43" s="108"/>
      <c r="D43" s="108"/>
      <c r="E43" s="178"/>
      <c r="F43" s="178"/>
      <c r="G43" s="178"/>
      <c r="H43" s="108"/>
      <c r="I43" s="108"/>
      <c r="J43" s="108"/>
      <c r="K43" s="108"/>
    </row>
    <row r="44" spans="1:11" ht="15.75">
      <c r="A44" s="108"/>
      <c r="B44" s="108"/>
      <c r="C44" s="108"/>
      <c r="D44" s="108"/>
      <c r="E44" s="143" t="s">
        <v>304</v>
      </c>
      <c r="F44" s="143"/>
      <c r="G44" s="143"/>
      <c r="H44" s="108"/>
      <c r="I44" s="108"/>
      <c r="J44" s="108"/>
      <c r="K44" s="108"/>
    </row>
    <row r="45" spans="1:11" ht="12.75">
      <c r="A45" s="108"/>
      <c r="B45" s="108"/>
      <c r="C45" s="108"/>
      <c r="D45" s="108"/>
      <c r="E45" s="179" t="s">
        <v>305</v>
      </c>
      <c r="F45" s="179"/>
      <c r="G45" s="179"/>
      <c r="H45" s="108"/>
      <c r="I45" s="108"/>
      <c r="J45" s="108"/>
      <c r="K45" s="108"/>
    </row>
    <row r="46" spans="1:11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1:11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1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1:11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1:11" ht="15">
      <c r="A53" s="108"/>
      <c r="B53" s="108"/>
      <c r="C53" s="108"/>
      <c r="D53" s="144"/>
      <c r="E53" s="108"/>
      <c r="F53" s="145"/>
      <c r="G53" s="145"/>
      <c r="H53" s="108"/>
      <c r="I53" s="108"/>
      <c r="J53" s="108"/>
      <c r="K53" s="108"/>
    </row>
    <row r="54" spans="1:11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</row>
    <row r="55" spans="1:11" ht="12.7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</row>
    <row r="56" spans="1:11" ht="12.7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</row>
    <row r="57" spans="1:11" ht="12.7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</row>
    <row r="58" spans="1:11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</row>
    <row r="59" spans="1:11" ht="12.7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1:11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</row>
    <row r="61" spans="1:11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1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11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</row>
    <row r="64" spans="1:11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</row>
    <row r="65" spans="1:11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1:11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</row>
    <row r="67" spans="1:11" ht="13.5" thickBo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</row>
    <row r="68" spans="1:11" ht="19.5" customHeight="1" thickBot="1" thickTop="1">
      <c r="A68" s="108"/>
      <c r="B68" s="108"/>
      <c r="C68" s="108"/>
      <c r="D68" s="108"/>
      <c r="E68" s="108"/>
      <c r="F68" s="108"/>
      <c r="G68" s="108"/>
      <c r="H68" s="174" t="s">
        <v>354</v>
      </c>
      <c r="I68" s="175"/>
      <c r="J68" s="176"/>
      <c r="K68" s="146"/>
    </row>
    <row r="69" spans="1:11" s="147" customFormat="1" ht="12.75" customHeight="1" thickTop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</row>
    <row r="70" spans="1:11" ht="12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</row>
    <row r="71" spans="1:11" ht="12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 ht="12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</sheetData>
  <sheetProtection/>
  <mergeCells count="13">
    <mergeCell ref="H68:J68"/>
    <mergeCell ref="C30:I30"/>
    <mergeCell ref="E40:G40"/>
    <mergeCell ref="E41:G41"/>
    <mergeCell ref="E42:G42"/>
    <mergeCell ref="E43:G43"/>
    <mergeCell ref="E45:G45"/>
    <mergeCell ref="G2:J2"/>
    <mergeCell ref="G4:J4"/>
    <mergeCell ref="G5:J5"/>
    <mergeCell ref="G8:K8"/>
    <mergeCell ref="G9:K9"/>
    <mergeCell ref="C27:I27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80</v>
      </c>
      <c r="D9" s="30">
        <v>80</v>
      </c>
      <c r="E9" s="30">
        <v>100</v>
      </c>
      <c r="F9" s="31"/>
      <c r="G9" s="31"/>
      <c r="H9" s="150">
        <v>0.28</v>
      </c>
      <c r="I9" s="150">
        <v>0.224</v>
      </c>
      <c r="J9" s="150">
        <v>0.224</v>
      </c>
      <c r="K9" s="32"/>
    </row>
    <row r="10" spans="1:11" s="33" customFormat="1" ht="11.25" customHeight="1">
      <c r="A10" s="35" t="s">
        <v>6</v>
      </c>
      <c r="B10" s="29"/>
      <c r="C10" s="30">
        <v>59</v>
      </c>
      <c r="D10" s="30">
        <v>59</v>
      </c>
      <c r="E10" s="30">
        <v>59</v>
      </c>
      <c r="F10" s="31"/>
      <c r="G10" s="31"/>
      <c r="H10" s="150">
        <v>0.118</v>
      </c>
      <c r="I10" s="150">
        <v>0.094</v>
      </c>
      <c r="J10" s="150">
        <v>0.094</v>
      </c>
      <c r="K10" s="32"/>
    </row>
    <row r="11" spans="1:11" s="33" customFormat="1" ht="11.25" customHeight="1">
      <c r="A11" s="28" t="s">
        <v>7</v>
      </c>
      <c r="B11" s="29"/>
      <c r="C11" s="30">
        <v>40</v>
      </c>
      <c r="D11" s="30">
        <v>40</v>
      </c>
      <c r="E11" s="30">
        <v>40</v>
      </c>
      <c r="F11" s="31"/>
      <c r="G11" s="31"/>
      <c r="H11" s="150">
        <v>0.118</v>
      </c>
      <c r="I11" s="150">
        <v>0.092</v>
      </c>
      <c r="J11" s="150">
        <v>0.092</v>
      </c>
      <c r="K11" s="32"/>
    </row>
    <row r="12" spans="1:11" s="33" customFormat="1" ht="11.25" customHeight="1">
      <c r="A12" s="35" t="s">
        <v>8</v>
      </c>
      <c r="B12" s="29"/>
      <c r="C12" s="30">
        <v>25</v>
      </c>
      <c r="D12" s="30">
        <v>25</v>
      </c>
      <c r="E12" s="30">
        <v>25</v>
      </c>
      <c r="F12" s="31"/>
      <c r="G12" s="31"/>
      <c r="H12" s="150">
        <v>0.055</v>
      </c>
      <c r="I12" s="150">
        <v>0.044</v>
      </c>
      <c r="J12" s="150">
        <v>0.044</v>
      </c>
      <c r="K12" s="32"/>
    </row>
    <row r="13" spans="1:11" s="42" customFormat="1" ht="11.25" customHeight="1">
      <c r="A13" s="36" t="s">
        <v>9</v>
      </c>
      <c r="B13" s="37"/>
      <c r="C13" s="38">
        <v>204</v>
      </c>
      <c r="D13" s="38">
        <v>204</v>
      </c>
      <c r="E13" s="38">
        <v>224</v>
      </c>
      <c r="F13" s="39">
        <v>109.80392156862744</v>
      </c>
      <c r="G13" s="40"/>
      <c r="H13" s="151">
        <v>0.5710000000000001</v>
      </c>
      <c r="I13" s="152">
        <v>0.454</v>
      </c>
      <c r="J13" s="152">
        <v>0.454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50</v>
      </c>
      <c r="D17" s="38">
        <v>55</v>
      </c>
      <c r="E17" s="38">
        <v>81</v>
      </c>
      <c r="F17" s="39">
        <v>147.27272727272728</v>
      </c>
      <c r="G17" s="40"/>
      <c r="H17" s="151">
        <v>0.058</v>
      </c>
      <c r="I17" s="152">
        <v>0.043</v>
      </c>
      <c r="J17" s="152">
        <v>0.162</v>
      </c>
      <c r="K17" s="41">
        <v>376.74418604651163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6062</v>
      </c>
      <c r="D19" s="30">
        <v>5420</v>
      </c>
      <c r="E19" s="30">
        <v>6600</v>
      </c>
      <c r="F19" s="31"/>
      <c r="G19" s="31"/>
      <c r="H19" s="150">
        <v>33.341</v>
      </c>
      <c r="I19" s="150">
        <v>29.8</v>
      </c>
      <c r="J19" s="150">
        <v>33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6062</v>
      </c>
      <c r="D22" s="38">
        <v>5420</v>
      </c>
      <c r="E22" s="38">
        <v>6600</v>
      </c>
      <c r="F22" s="39">
        <v>121.77121771217712</v>
      </c>
      <c r="G22" s="40"/>
      <c r="H22" s="151">
        <v>33.341</v>
      </c>
      <c r="I22" s="152">
        <v>29.8</v>
      </c>
      <c r="J22" s="152">
        <v>33</v>
      </c>
      <c r="K22" s="41">
        <v>110.73825503355704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12046</v>
      </c>
      <c r="D24" s="38">
        <v>10878</v>
      </c>
      <c r="E24" s="38">
        <v>12037</v>
      </c>
      <c r="F24" s="39">
        <v>110.65453208310352</v>
      </c>
      <c r="G24" s="40"/>
      <c r="H24" s="151">
        <v>60.548</v>
      </c>
      <c r="I24" s="152">
        <v>50.654</v>
      </c>
      <c r="J24" s="152">
        <v>52.427</v>
      </c>
      <c r="K24" s="41">
        <v>103.50021715955303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450</v>
      </c>
      <c r="D26" s="38">
        <v>250</v>
      </c>
      <c r="E26" s="38">
        <v>300</v>
      </c>
      <c r="F26" s="39">
        <v>120</v>
      </c>
      <c r="G26" s="40"/>
      <c r="H26" s="151">
        <v>1.8</v>
      </c>
      <c r="I26" s="152">
        <v>1.2</v>
      </c>
      <c r="J26" s="152">
        <v>1.3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2952</v>
      </c>
      <c r="D28" s="30">
        <v>3415</v>
      </c>
      <c r="E28" s="30">
        <v>3545</v>
      </c>
      <c r="F28" s="31"/>
      <c r="G28" s="31"/>
      <c r="H28" s="150">
        <v>7.472</v>
      </c>
      <c r="I28" s="150">
        <v>13.676</v>
      </c>
      <c r="J28" s="150">
        <v>11.764</v>
      </c>
      <c r="K28" s="32"/>
    </row>
    <row r="29" spans="1:11" s="33" customFormat="1" ht="11.25" customHeight="1">
      <c r="A29" s="35" t="s">
        <v>19</v>
      </c>
      <c r="B29" s="29"/>
      <c r="C29" s="30">
        <v>15467</v>
      </c>
      <c r="D29" s="30">
        <v>13363</v>
      </c>
      <c r="E29" s="30">
        <v>13423</v>
      </c>
      <c r="F29" s="31"/>
      <c r="G29" s="31"/>
      <c r="H29" s="150">
        <v>17.018</v>
      </c>
      <c r="I29" s="150">
        <v>34.022</v>
      </c>
      <c r="J29" s="150">
        <v>26.9</v>
      </c>
      <c r="K29" s="32"/>
    </row>
    <row r="30" spans="1:11" s="33" customFormat="1" ht="11.25" customHeight="1">
      <c r="A30" s="35" t="s">
        <v>20</v>
      </c>
      <c r="B30" s="29"/>
      <c r="C30" s="30">
        <v>8503</v>
      </c>
      <c r="D30" s="30">
        <v>7878</v>
      </c>
      <c r="E30" s="30">
        <v>6100</v>
      </c>
      <c r="F30" s="31"/>
      <c r="G30" s="31"/>
      <c r="H30" s="150">
        <v>14.095</v>
      </c>
      <c r="I30" s="150">
        <v>13.86</v>
      </c>
      <c r="J30" s="150">
        <v>14</v>
      </c>
      <c r="K30" s="32"/>
    </row>
    <row r="31" spans="1:11" s="42" customFormat="1" ht="11.25" customHeight="1">
      <c r="A31" s="43" t="s">
        <v>21</v>
      </c>
      <c r="B31" s="37"/>
      <c r="C31" s="38">
        <v>26922</v>
      </c>
      <c r="D31" s="38">
        <v>24656</v>
      </c>
      <c r="E31" s="38">
        <v>23068</v>
      </c>
      <c r="F31" s="39">
        <v>93.55937702790396</v>
      </c>
      <c r="G31" s="40"/>
      <c r="H31" s="151">
        <v>38.585</v>
      </c>
      <c r="I31" s="152">
        <v>61.558</v>
      </c>
      <c r="J31" s="152">
        <v>52.664</v>
      </c>
      <c r="K31" s="41">
        <v>85.55183729165991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1500</v>
      </c>
      <c r="D33" s="30">
        <v>1500</v>
      </c>
      <c r="E33" s="30">
        <v>1200</v>
      </c>
      <c r="F33" s="31"/>
      <c r="G33" s="31"/>
      <c r="H33" s="150">
        <v>4.95</v>
      </c>
      <c r="I33" s="150">
        <v>5.1</v>
      </c>
      <c r="J33" s="150">
        <v>3.8</v>
      </c>
      <c r="K33" s="32"/>
    </row>
    <row r="34" spans="1:11" s="33" customFormat="1" ht="11.25" customHeight="1">
      <c r="A34" s="35" t="s">
        <v>23</v>
      </c>
      <c r="B34" s="29"/>
      <c r="C34" s="30">
        <v>1230</v>
      </c>
      <c r="D34" s="30">
        <v>1256</v>
      </c>
      <c r="E34" s="30">
        <v>900</v>
      </c>
      <c r="F34" s="31"/>
      <c r="G34" s="31"/>
      <c r="H34" s="150">
        <v>2.6</v>
      </c>
      <c r="I34" s="150">
        <v>2.7</v>
      </c>
      <c r="J34" s="150">
        <v>1.764</v>
      </c>
      <c r="K34" s="32"/>
    </row>
    <row r="35" spans="1:11" s="33" customFormat="1" ht="11.25" customHeight="1">
      <c r="A35" s="35" t="s">
        <v>24</v>
      </c>
      <c r="B35" s="29"/>
      <c r="C35" s="30">
        <v>3500</v>
      </c>
      <c r="D35" s="30">
        <v>3000</v>
      </c>
      <c r="E35" s="30">
        <v>6300</v>
      </c>
      <c r="F35" s="31"/>
      <c r="G35" s="31"/>
      <c r="H35" s="150">
        <v>7</v>
      </c>
      <c r="I35" s="150">
        <v>9</v>
      </c>
      <c r="J35" s="150">
        <v>31.5</v>
      </c>
      <c r="K35" s="32"/>
    </row>
    <row r="36" spans="1:11" s="33" customFormat="1" ht="11.25" customHeight="1">
      <c r="A36" s="35" t="s">
        <v>25</v>
      </c>
      <c r="B36" s="29"/>
      <c r="C36" s="30">
        <v>827</v>
      </c>
      <c r="D36" s="30">
        <v>1830</v>
      </c>
      <c r="E36" s="30">
        <v>1850</v>
      </c>
      <c r="F36" s="31"/>
      <c r="G36" s="31"/>
      <c r="H36" s="150">
        <v>0.96</v>
      </c>
      <c r="I36" s="150">
        <v>5.5</v>
      </c>
      <c r="J36" s="150">
        <v>8.5</v>
      </c>
      <c r="K36" s="32"/>
    </row>
    <row r="37" spans="1:11" s="42" customFormat="1" ht="11.25" customHeight="1">
      <c r="A37" s="36" t="s">
        <v>26</v>
      </c>
      <c r="B37" s="37"/>
      <c r="C37" s="38">
        <v>7057</v>
      </c>
      <c r="D37" s="38">
        <v>7586</v>
      </c>
      <c r="E37" s="38">
        <v>10250</v>
      </c>
      <c r="F37" s="39">
        <v>135.11732138149222</v>
      </c>
      <c r="G37" s="40"/>
      <c r="H37" s="151">
        <v>15.510000000000002</v>
      </c>
      <c r="I37" s="152">
        <v>22.3</v>
      </c>
      <c r="J37" s="152">
        <v>45.564</v>
      </c>
      <c r="K37" s="41">
        <v>204.32286995515693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15200</v>
      </c>
      <c r="D39" s="38">
        <v>13800</v>
      </c>
      <c r="E39" s="38">
        <v>15000</v>
      </c>
      <c r="F39" s="39">
        <v>108.69565217391305</v>
      </c>
      <c r="G39" s="40"/>
      <c r="H39" s="151">
        <v>8.6</v>
      </c>
      <c r="I39" s="152">
        <v>8</v>
      </c>
      <c r="J39" s="152">
        <v>8.4</v>
      </c>
      <c r="K39" s="41">
        <v>105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700</v>
      </c>
      <c r="D41" s="30">
        <v>3638</v>
      </c>
      <c r="E41" s="30">
        <v>4157</v>
      </c>
      <c r="F41" s="31"/>
      <c r="G41" s="31"/>
      <c r="H41" s="150">
        <v>0.524</v>
      </c>
      <c r="I41" s="150">
        <v>12.969</v>
      </c>
      <c r="J41" s="150">
        <v>9.677</v>
      </c>
      <c r="K41" s="32"/>
    </row>
    <row r="42" spans="1:11" s="33" customFormat="1" ht="11.25" customHeight="1">
      <c r="A42" s="35" t="s">
        <v>29</v>
      </c>
      <c r="B42" s="29"/>
      <c r="C42" s="30">
        <v>9169</v>
      </c>
      <c r="D42" s="30">
        <v>8517</v>
      </c>
      <c r="E42" s="30">
        <v>9537</v>
      </c>
      <c r="F42" s="31"/>
      <c r="G42" s="31"/>
      <c r="H42" s="150">
        <v>29.207</v>
      </c>
      <c r="I42" s="150">
        <v>34.567</v>
      </c>
      <c r="J42" s="150">
        <v>33.675</v>
      </c>
      <c r="K42" s="32"/>
    </row>
    <row r="43" spans="1:11" s="33" customFormat="1" ht="11.25" customHeight="1">
      <c r="A43" s="35" t="s">
        <v>30</v>
      </c>
      <c r="B43" s="29"/>
      <c r="C43" s="30">
        <v>11029</v>
      </c>
      <c r="D43" s="30">
        <v>13104</v>
      </c>
      <c r="E43" s="30">
        <v>11462</v>
      </c>
      <c r="F43" s="31"/>
      <c r="G43" s="31"/>
      <c r="H43" s="150">
        <v>16.079</v>
      </c>
      <c r="I43" s="150">
        <v>41.624</v>
      </c>
      <c r="J43" s="150">
        <v>27.665</v>
      </c>
      <c r="K43" s="32"/>
    </row>
    <row r="44" spans="1:11" s="33" customFormat="1" ht="11.25" customHeight="1">
      <c r="A44" s="35" t="s">
        <v>31</v>
      </c>
      <c r="B44" s="29"/>
      <c r="C44" s="30">
        <v>16277</v>
      </c>
      <c r="D44" s="30">
        <v>17891</v>
      </c>
      <c r="E44" s="30">
        <v>18221</v>
      </c>
      <c r="F44" s="31"/>
      <c r="G44" s="31"/>
      <c r="H44" s="150">
        <v>45.526</v>
      </c>
      <c r="I44" s="150">
        <v>72.761</v>
      </c>
      <c r="J44" s="150">
        <v>66.189</v>
      </c>
      <c r="K44" s="32"/>
    </row>
    <row r="45" spans="1:11" s="33" customFormat="1" ht="11.25" customHeight="1">
      <c r="A45" s="35" t="s">
        <v>32</v>
      </c>
      <c r="B45" s="29"/>
      <c r="C45" s="30">
        <v>7231</v>
      </c>
      <c r="D45" s="30">
        <v>12323</v>
      </c>
      <c r="E45" s="30">
        <v>12076</v>
      </c>
      <c r="F45" s="31"/>
      <c r="G45" s="31"/>
      <c r="H45" s="150">
        <v>10.546</v>
      </c>
      <c r="I45" s="150">
        <v>40.251</v>
      </c>
      <c r="J45" s="150">
        <v>34.665</v>
      </c>
      <c r="K45" s="32"/>
    </row>
    <row r="46" spans="1:11" s="33" customFormat="1" ht="11.25" customHeight="1">
      <c r="A46" s="35" t="s">
        <v>33</v>
      </c>
      <c r="B46" s="29"/>
      <c r="C46" s="30">
        <v>3061</v>
      </c>
      <c r="D46" s="30">
        <v>2709</v>
      </c>
      <c r="E46" s="30">
        <v>2355</v>
      </c>
      <c r="F46" s="31"/>
      <c r="G46" s="31"/>
      <c r="H46" s="150">
        <v>4.774</v>
      </c>
      <c r="I46" s="150">
        <v>8.752</v>
      </c>
      <c r="J46" s="150">
        <v>6.429</v>
      </c>
      <c r="K46" s="32"/>
    </row>
    <row r="47" spans="1:11" s="33" customFormat="1" ht="11.25" customHeight="1">
      <c r="A47" s="35" t="s">
        <v>34</v>
      </c>
      <c r="B47" s="29"/>
      <c r="C47" s="30">
        <v>1342</v>
      </c>
      <c r="D47" s="30">
        <v>1671</v>
      </c>
      <c r="E47" s="30">
        <v>1305</v>
      </c>
      <c r="F47" s="31"/>
      <c r="G47" s="31"/>
      <c r="H47" s="150">
        <v>2.309</v>
      </c>
      <c r="I47" s="150">
        <v>6.537</v>
      </c>
      <c r="J47" s="150">
        <v>4.044</v>
      </c>
      <c r="K47" s="32"/>
    </row>
    <row r="48" spans="1:11" s="33" customFormat="1" ht="11.25" customHeight="1">
      <c r="A48" s="35" t="s">
        <v>35</v>
      </c>
      <c r="B48" s="29"/>
      <c r="C48" s="30">
        <v>3755</v>
      </c>
      <c r="D48" s="30">
        <v>9063</v>
      </c>
      <c r="E48" s="30">
        <v>9566</v>
      </c>
      <c r="F48" s="31"/>
      <c r="G48" s="31"/>
      <c r="H48" s="150">
        <v>4.138</v>
      </c>
      <c r="I48" s="150">
        <v>32.318</v>
      </c>
      <c r="J48" s="150">
        <v>27.094</v>
      </c>
      <c r="K48" s="32"/>
    </row>
    <row r="49" spans="1:11" s="33" customFormat="1" ht="11.25" customHeight="1">
      <c r="A49" s="35" t="s">
        <v>36</v>
      </c>
      <c r="B49" s="29"/>
      <c r="C49" s="30">
        <v>5364</v>
      </c>
      <c r="D49" s="30">
        <v>12466</v>
      </c>
      <c r="E49" s="30">
        <v>6115</v>
      </c>
      <c r="F49" s="31"/>
      <c r="G49" s="31"/>
      <c r="H49" s="150">
        <v>9.816</v>
      </c>
      <c r="I49" s="150">
        <v>43.926</v>
      </c>
      <c r="J49" s="150">
        <v>12.54</v>
      </c>
      <c r="K49" s="32"/>
    </row>
    <row r="50" spans="1:11" s="42" customFormat="1" ht="11.25" customHeight="1">
      <c r="A50" s="43" t="s">
        <v>37</v>
      </c>
      <c r="B50" s="37"/>
      <c r="C50" s="38">
        <v>57928</v>
      </c>
      <c r="D50" s="38">
        <v>81382</v>
      </c>
      <c r="E50" s="38">
        <v>74794</v>
      </c>
      <c r="F50" s="39">
        <v>91.9048438229584</v>
      </c>
      <c r="G50" s="40"/>
      <c r="H50" s="151">
        <v>122.91900000000001</v>
      </c>
      <c r="I50" s="152">
        <v>293.705</v>
      </c>
      <c r="J50" s="152">
        <v>221.97799999999998</v>
      </c>
      <c r="K50" s="41">
        <v>75.57855671507124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7242</v>
      </c>
      <c r="D52" s="38">
        <v>6250</v>
      </c>
      <c r="E52" s="38">
        <v>7242</v>
      </c>
      <c r="F52" s="39">
        <v>115.872</v>
      </c>
      <c r="G52" s="40"/>
      <c r="H52" s="151">
        <v>18.448</v>
      </c>
      <c r="I52" s="152">
        <v>6.968</v>
      </c>
      <c r="J52" s="152">
        <v>18.448</v>
      </c>
      <c r="K52" s="41">
        <v>264.7531572904707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34448</v>
      </c>
      <c r="D54" s="30">
        <v>36000</v>
      </c>
      <c r="E54" s="30">
        <v>43800</v>
      </c>
      <c r="F54" s="31"/>
      <c r="G54" s="31"/>
      <c r="H54" s="150">
        <v>81.748</v>
      </c>
      <c r="I54" s="150">
        <v>102.075</v>
      </c>
      <c r="J54" s="150">
        <v>128.75</v>
      </c>
      <c r="K54" s="32"/>
    </row>
    <row r="55" spans="1:11" s="33" customFormat="1" ht="11.25" customHeight="1">
      <c r="A55" s="35" t="s">
        <v>40</v>
      </c>
      <c r="B55" s="29"/>
      <c r="C55" s="30">
        <v>68778</v>
      </c>
      <c r="D55" s="30">
        <v>76350</v>
      </c>
      <c r="E55" s="30">
        <v>76350</v>
      </c>
      <c r="F55" s="31"/>
      <c r="G55" s="31"/>
      <c r="H55" s="150">
        <v>121.049</v>
      </c>
      <c r="I55" s="150">
        <v>190.875</v>
      </c>
      <c r="J55" s="150">
        <v>190.875</v>
      </c>
      <c r="K55" s="32"/>
    </row>
    <row r="56" spans="1:11" s="33" customFormat="1" ht="11.25" customHeight="1">
      <c r="A56" s="35" t="s">
        <v>41</v>
      </c>
      <c r="B56" s="29"/>
      <c r="C56" s="30">
        <v>10512</v>
      </c>
      <c r="D56" s="30">
        <v>13268</v>
      </c>
      <c r="E56" s="30">
        <v>9750</v>
      </c>
      <c r="F56" s="31"/>
      <c r="G56" s="31"/>
      <c r="H56" s="150">
        <v>22.06</v>
      </c>
      <c r="I56" s="150">
        <v>36.45</v>
      </c>
      <c r="J56" s="150">
        <v>35.2</v>
      </c>
      <c r="K56" s="32"/>
    </row>
    <row r="57" spans="1:11" s="33" customFormat="1" ht="11.25" customHeight="1">
      <c r="A57" s="35" t="s">
        <v>42</v>
      </c>
      <c r="B57" s="29"/>
      <c r="C57" s="30">
        <v>5807</v>
      </c>
      <c r="D57" s="30">
        <v>6882</v>
      </c>
      <c r="E57" s="30">
        <v>6882</v>
      </c>
      <c r="F57" s="31"/>
      <c r="G57" s="31"/>
      <c r="H57" s="150">
        <v>9.022</v>
      </c>
      <c r="I57" s="150">
        <v>20.798</v>
      </c>
      <c r="J57" s="150">
        <v>15.536</v>
      </c>
      <c r="K57" s="32"/>
    </row>
    <row r="58" spans="1:11" s="33" customFormat="1" ht="11.25" customHeight="1">
      <c r="A58" s="35" t="s">
        <v>43</v>
      </c>
      <c r="B58" s="29"/>
      <c r="C58" s="30">
        <v>42504</v>
      </c>
      <c r="D58" s="30">
        <v>45239</v>
      </c>
      <c r="E58" s="30">
        <v>46075</v>
      </c>
      <c r="F58" s="31"/>
      <c r="G58" s="31"/>
      <c r="H58" s="150">
        <v>31.743</v>
      </c>
      <c r="I58" s="150">
        <v>132.488</v>
      </c>
      <c r="J58" s="150">
        <v>93.906</v>
      </c>
      <c r="K58" s="32"/>
    </row>
    <row r="59" spans="1:11" s="42" customFormat="1" ht="11.25" customHeight="1">
      <c r="A59" s="36" t="s">
        <v>44</v>
      </c>
      <c r="B59" s="37"/>
      <c r="C59" s="38">
        <v>162049</v>
      </c>
      <c r="D59" s="38">
        <v>177739</v>
      </c>
      <c r="E59" s="38">
        <v>182857</v>
      </c>
      <c r="F59" s="39">
        <v>102.87950309161185</v>
      </c>
      <c r="G59" s="40"/>
      <c r="H59" s="151">
        <v>265.622</v>
      </c>
      <c r="I59" s="152">
        <v>482.686</v>
      </c>
      <c r="J59" s="152">
        <v>464.267</v>
      </c>
      <c r="K59" s="41">
        <v>96.1840616881368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2000</v>
      </c>
      <c r="D61" s="30">
        <v>2350</v>
      </c>
      <c r="E61" s="30">
        <v>2200</v>
      </c>
      <c r="F61" s="31"/>
      <c r="G61" s="31"/>
      <c r="H61" s="150">
        <v>3.74</v>
      </c>
      <c r="I61" s="150">
        <v>6.865</v>
      </c>
      <c r="J61" s="150">
        <v>5.92</v>
      </c>
      <c r="K61" s="32"/>
    </row>
    <row r="62" spans="1:11" s="33" customFormat="1" ht="11.25" customHeight="1">
      <c r="A62" s="35" t="s">
        <v>46</v>
      </c>
      <c r="B62" s="29"/>
      <c r="C62" s="30">
        <v>1287</v>
      </c>
      <c r="D62" s="30">
        <v>1235</v>
      </c>
      <c r="E62" s="30">
        <v>1142</v>
      </c>
      <c r="F62" s="31"/>
      <c r="G62" s="31"/>
      <c r="H62" s="150">
        <v>1.663</v>
      </c>
      <c r="I62" s="150">
        <v>2.281</v>
      </c>
      <c r="J62" s="150">
        <v>1.922</v>
      </c>
      <c r="K62" s="32"/>
    </row>
    <row r="63" spans="1:11" s="33" customFormat="1" ht="11.25" customHeight="1">
      <c r="A63" s="35" t="s">
        <v>47</v>
      </c>
      <c r="B63" s="29"/>
      <c r="C63" s="30">
        <v>1842</v>
      </c>
      <c r="D63" s="30">
        <v>1839</v>
      </c>
      <c r="E63" s="30">
        <v>2234</v>
      </c>
      <c r="F63" s="31"/>
      <c r="G63" s="31"/>
      <c r="H63" s="150">
        <v>3.212</v>
      </c>
      <c r="I63" s="150">
        <v>5.046</v>
      </c>
      <c r="J63" s="150">
        <v>4.821</v>
      </c>
      <c r="K63" s="32"/>
    </row>
    <row r="64" spans="1:11" s="42" customFormat="1" ht="11.25" customHeight="1">
      <c r="A64" s="36" t="s">
        <v>48</v>
      </c>
      <c r="B64" s="37"/>
      <c r="C64" s="38">
        <v>5129</v>
      </c>
      <c r="D64" s="38">
        <v>5424</v>
      </c>
      <c r="E64" s="38">
        <v>5576</v>
      </c>
      <c r="F64" s="39">
        <v>102.8023598820059</v>
      </c>
      <c r="G64" s="40"/>
      <c r="H64" s="151">
        <v>8.615</v>
      </c>
      <c r="I64" s="152">
        <v>14.192</v>
      </c>
      <c r="J64" s="152">
        <v>12.663</v>
      </c>
      <c r="K64" s="41">
        <v>89.22632468996618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14420</v>
      </c>
      <c r="D66" s="38">
        <v>21828</v>
      </c>
      <c r="E66" s="38">
        <v>20737</v>
      </c>
      <c r="F66" s="39">
        <v>95.00183250870441</v>
      </c>
      <c r="G66" s="40"/>
      <c r="H66" s="151">
        <v>12.231</v>
      </c>
      <c r="I66" s="152">
        <v>38.905</v>
      </c>
      <c r="J66" s="152">
        <v>28.034</v>
      </c>
      <c r="K66" s="41">
        <v>72.0575761470248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50500</v>
      </c>
      <c r="D68" s="30">
        <v>47000</v>
      </c>
      <c r="E68" s="30">
        <v>48000</v>
      </c>
      <c r="F68" s="31"/>
      <c r="G68" s="31"/>
      <c r="H68" s="150">
        <v>64.5</v>
      </c>
      <c r="I68" s="150">
        <v>91</v>
      </c>
      <c r="J68" s="150">
        <v>92</v>
      </c>
      <c r="K68" s="32"/>
    </row>
    <row r="69" spans="1:11" s="33" customFormat="1" ht="11.25" customHeight="1">
      <c r="A69" s="35" t="s">
        <v>51</v>
      </c>
      <c r="B69" s="29"/>
      <c r="C69" s="30">
        <v>5500</v>
      </c>
      <c r="D69" s="30">
        <v>5600</v>
      </c>
      <c r="E69" s="30">
        <v>5600</v>
      </c>
      <c r="F69" s="31"/>
      <c r="G69" s="31"/>
      <c r="H69" s="150">
        <v>4</v>
      </c>
      <c r="I69" s="150">
        <v>9.4</v>
      </c>
      <c r="J69" s="150">
        <v>7.4</v>
      </c>
      <c r="K69" s="32"/>
    </row>
    <row r="70" spans="1:11" s="42" customFormat="1" ht="11.25" customHeight="1">
      <c r="A70" s="36" t="s">
        <v>52</v>
      </c>
      <c r="B70" s="37"/>
      <c r="C70" s="38">
        <v>56000</v>
      </c>
      <c r="D70" s="38">
        <v>52600</v>
      </c>
      <c r="E70" s="38">
        <v>53600</v>
      </c>
      <c r="F70" s="39">
        <v>101.90114068441065</v>
      </c>
      <c r="G70" s="40"/>
      <c r="H70" s="151">
        <v>68.5</v>
      </c>
      <c r="I70" s="152">
        <v>100.4</v>
      </c>
      <c r="J70" s="152">
        <v>99.4</v>
      </c>
      <c r="K70" s="41">
        <v>99.00398406374501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2935</v>
      </c>
      <c r="D72" s="30">
        <v>3560</v>
      </c>
      <c r="E72" s="30">
        <v>3331</v>
      </c>
      <c r="F72" s="31"/>
      <c r="G72" s="31"/>
      <c r="H72" s="150">
        <v>4.233</v>
      </c>
      <c r="I72" s="150">
        <v>6.627</v>
      </c>
      <c r="J72" s="150">
        <v>4.509</v>
      </c>
      <c r="K72" s="32"/>
    </row>
    <row r="73" spans="1:11" s="33" customFormat="1" ht="11.25" customHeight="1">
      <c r="A73" s="35" t="s">
        <v>54</v>
      </c>
      <c r="B73" s="29"/>
      <c r="C73" s="30">
        <v>12954</v>
      </c>
      <c r="D73" s="30">
        <v>13775</v>
      </c>
      <c r="E73" s="30">
        <v>12795</v>
      </c>
      <c r="F73" s="31"/>
      <c r="G73" s="31"/>
      <c r="H73" s="150">
        <v>18.926</v>
      </c>
      <c r="I73" s="150">
        <v>20.125</v>
      </c>
      <c r="J73" s="150">
        <v>19.602</v>
      </c>
      <c r="K73" s="32"/>
    </row>
    <row r="74" spans="1:11" s="33" customFormat="1" ht="11.25" customHeight="1">
      <c r="A74" s="35" t="s">
        <v>55</v>
      </c>
      <c r="B74" s="29"/>
      <c r="C74" s="30">
        <v>27084</v>
      </c>
      <c r="D74" s="30">
        <v>28120</v>
      </c>
      <c r="E74" s="30">
        <v>27477</v>
      </c>
      <c r="F74" s="31"/>
      <c r="G74" s="31"/>
      <c r="H74" s="150">
        <v>47.925</v>
      </c>
      <c r="I74" s="150">
        <v>57.654</v>
      </c>
      <c r="J74" s="150">
        <v>56.239</v>
      </c>
      <c r="K74" s="32"/>
    </row>
    <row r="75" spans="1:11" s="33" customFormat="1" ht="11.25" customHeight="1">
      <c r="A75" s="35" t="s">
        <v>56</v>
      </c>
      <c r="B75" s="29"/>
      <c r="C75" s="30">
        <v>20461</v>
      </c>
      <c r="D75" s="30">
        <v>21992</v>
      </c>
      <c r="E75" s="30">
        <v>22383</v>
      </c>
      <c r="F75" s="31"/>
      <c r="G75" s="31"/>
      <c r="H75" s="150">
        <v>32.208</v>
      </c>
      <c r="I75" s="150">
        <v>26.952</v>
      </c>
      <c r="J75" s="150">
        <v>42.214</v>
      </c>
      <c r="K75" s="32"/>
    </row>
    <row r="76" spans="1:11" s="33" customFormat="1" ht="11.25" customHeight="1">
      <c r="A76" s="35" t="s">
        <v>57</v>
      </c>
      <c r="B76" s="29"/>
      <c r="C76" s="30">
        <v>2135</v>
      </c>
      <c r="D76" s="30">
        <v>3301</v>
      </c>
      <c r="E76" s="30">
        <v>2460</v>
      </c>
      <c r="F76" s="31"/>
      <c r="G76" s="31"/>
      <c r="H76" s="150">
        <v>4.862</v>
      </c>
      <c r="I76" s="150">
        <v>8.252</v>
      </c>
      <c r="J76" s="150">
        <v>5.781</v>
      </c>
      <c r="K76" s="32"/>
    </row>
    <row r="77" spans="1:11" s="33" customFormat="1" ht="11.25" customHeight="1">
      <c r="A77" s="35" t="s">
        <v>58</v>
      </c>
      <c r="B77" s="29"/>
      <c r="C77" s="30">
        <v>4535</v>
      </c>
      <c r="D77" s="30">
        <v>5178</v>
      </c>
      <c r="E77" s="30">
        <v>5034</v>
      </c>
      <c r="F77" s="31"/>
      <c r="G77" s="31"/>
      <c r="H77" s="150">
        <v>4.86</v>
      </c>
      <c r="I77" s="150">
        <v>10.861</v>
      </c>
      <c r="J77" s="150">
        <v>8.21</v>
      </c>
      <c r="K77" s="32"/>
    </row>
    <row r="78" spans="1:11" s="33" customFormat="1" ht="11.25" customHeight="1">
      <c r="A78" s="35" t="s">
        <v>59</v>
      </c>
      <c r="B78" s="29"/>
      <c r="C78" s="30">
        <v>8210</v>
      </c>
      <c r="D78" s="30">
        <v>8890</v>
      </c>
      <c r="E78" s="30">
        <v>9836</v>
      </c>
      <c r="F78" s="31"/>
      <c r="G78" s="31"/>
      <c r="H78" s="150">
        <v>12.151</v>
      </c>
      <c r="I78" s="150">
        <v>13.607</v>
      </c>
      <c r="J78" s="150">
        <v>16.721</v>
      </c>
      <c r="K78" s="32"/>
    </row>
    <row r="79" spans="1:11" s="33" customFormat="1" ht="11.25" customHeight="1">
      <c r="A79" s="35" t="s">
        <v>60</v>
      </c>
      <c r="B79" s="29"/>
      <c r="C79" s="30">
        <v>13795</v>
      </c>
      <c r="D79" s="30">
        <v>15300</v>
      </c>
      <c r="E79" s="30">
        <v>15708</v>
      </c>
      <c r="F79" s="31"/>
      <c r="G79" s="31"/>
      <c r="H79" s="150">
        <v>30.349</v>
      </c>
      <c r="I79" s="150">
        <v>35.19</v>
      </c>
      <c r="J79" s="150">
        <v>20.423</v>
      </c>
      <c r="K79" s="32"/>
    </row>
    <row r="80" spans="1:11" s="42" customFormat="1" ht="11.25" customHeight="1">
      <c r="A80" s="43" t="s">
        <v>61</v>
      </c>
      <c r="B80" s="37"/>
      <c r="C80" s="38">
        <v>92109</v>
      </c>
      <c r="D80" s="38">
        <v>100116</v>
      </c>
      <c r="E80" s="38">
        <v>99024</v>
      </c>
      <c r="F80" s="39">
        <v>98.90926525230732</v>
      </c>
      <c r="G80" s="40"/>
      <c r="H80" s="151">
        <v>155.51399999999998</v>
      </c>
      <c r="I80" s="152">
        <v>179.268</v>
      </c>
      <c r="J80" s="152">
        <v>173.699</v>
      </c>
      <c r="K80" s="41">
        <v>96.8934779213245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172</v>
      </c>
      <c r="D82" s="30">
        <v>143</v>
      </c>
      <c r="E82" s="30">
        <v>143</v>
      </c>
      <c r="F82" s="31"/>
      <c r="G82" s="31"/>
      <c r="H82" s="150">
        <v>0.138</v>
      </c>
      <c r="I82" s="150">
        <v>0.109</v>
      </c>
      <c r="J82" s="150">
        <v>0.077</v>
      </c>
      <c r="K82" s="32"/>
    </row>
    <row r="83" spans="1:11" s="33" customFormat="1" ht="11.25" customHeight="1">
      <c r="A83" s="35" t="s">
        <v>63</v>
      </c>
      <c r="B83" s="29"/>
      <c r="C83" s="30">
        <v>205</v>
      </c>
      <c r="D83" s="30">
        <v>227</v>
      </c>
      <c r="E83" s="30">
        <v>227</v>
      </c>
      <c r="F83" s="31"/>
      <c r="G83" s="31"/>
      <c r="H83" s="150">
        <v>0.15</v>
      </c>
      <c r="I83" s="150">
        <v>0.15</v>
      </c>
      <c r="J83" s="150">
        <v>0.128</v>
      </c>
      <c r="K83" s="32"/>
    </row>
    <row r="84" spans="1:11" s="42" customFormat="1" ht="11.25" customHeight="1" thickBot="1">
      <c r="A84" s="36" t="s">
        <v>64</v>
      </c>
      <c r="B84" s="37"/>
      <c r="C84" s="38">
        <v>377</v>
      </c>
      <c r="D84" s="38">
        <v>370</v>
      </c>
      <c r="E84" s="38">
        <v>370</v>
      </c>
      <c r="F84" s="39">
        <v>100</v>
      </c>
      <c r="G84" s="40"/>
      <c r="H84" s="151">
        <v>0.28800000000000003</v>
      </c>
      <c r="I84" s="152">
        <v>0.259</v>
      </c>
      <c r="J84" s="152">
        <v>0.20500000000000002</v>
      </c>
      <c r="K84" s="41">
        <v>79.15057915057915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463245</v>
      </c>
      <c r="D87" s="53">
        <v>508558</v>
      </c>
      <c r="E87" s="53">
        <v>511760</v>
      </c>
      <c r="F87" s="54">
        <v>100.62962336645968</v>
      </c>
      <c r="G87" s="40"/>
      <c r="H87" s="155">
        <v>811.15</v>
      </c>
      <c r="I87" s="156">
        <v>1290.392</v>
      </c>
      <c r="J87" s="156">
        <v>1212.665</v>
      </c>
      <c r="K87" s="54">
        <v>93.97648156529178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60</v>
      </c>
      <c r="D9" s="30">
        <v>72</v>
      </c>
      <c r="E9" s="30">
        <v>30</v>
      </c>
      <c r="F9" s="31"/>
      <c r="G9" s="31"/>
      <c r="H9" s="150">
        <v>0.3</v>
      </c>
      <c r="I9" s="150">
        <v>0.295</v>
      </c>
      <c r="J9" s="150">
        <v>0.295</v>
      </c>
      <c r="K9" s="32"/>
    </row>
    <row r="10" spans="1:11" s="33" customFormat="1" ht="11.25" customHeight="1">
      <c r="A10" s="35" t="s">
        <v>6</v>
      </c>
      <c r="B10" s="29"/>
      <c r="C10" s="30">
        <v>453</v>
      </c>
      <c r="D10" s="30">
        <v>453</v>
      </c>
      <c r="E10" s="30">
        <v>453</v>
      </c>
      <c r="F10" s="31"/>
      <c r="G10" s="31"/>
      <c r="H10" s="150">
        <v>2.075</v>
      </c>
      <c r="I10" s="150">
        <v>1.676</v>
      </c>
      <c r="J10" s="150">
        <v>1.676</v>
      </c>
      <c r="K10" s="32"/>
    </row>
    <row r="11" spans="1:11" s="33" customFormat="1" ht="11.25" customHeight="1">
      <c r="A11" s="28" t="s">
        <v>7</v>
      </c>
      <c r="B11" s="29"/>
      <c r="C11" s="30">
        <v>2600</v>
      </c>
      <c r="D11" s="30">
        <v>3500</v>
      </c>
      <c r="E11" s="30">
        <v>3500</v>
      </c>
      <c r="F11" s="31"/>
      <c r="G11" s="31"/>
      <c r="H11" s="150">
        <v>10.478</v>
      </c>
      <c r="I11" s="150">
        <v>11.284</v>
      </c>
      <c r="J11" s="150">
        <v>11.284</v>
      </c>
      <c r="K11" s="32"/>
    </row>
    <row r="12" spans="1:11" s="33" customFormat="1" ht="11.25" customHeight="1">
      <c r="A12" s="35" t="s">
        <v>8</v>
      </c>
      <c r="B12" s="29"/>
      <c r="C12" s="30">
        <v>50</v>
      </c>
      <c r="D12" s="30">
        <v>50</v>
      </c>
      <c r="E12" s="30">
        <v>50</v>
      </c>
      <c r="F12" s="31"/>
      <c r="G12" s="31"/>
      <c r="H12" s="150">
        <v>0.194</v>
      </c>
      <c r="I12" s="150">
        <v>0.155</v>
      </c>
      <c r="J12" s="150">
        <v>0.155</v>
      </c>
      <c r="K12" s="32"/>
    </row>
    <row r="13" spans="1:11" s="42" customFormat="1" ht="11.25" customHeight="1">
      <c r="A13" s="36" t="s">
        <v>9</v>
      </c>
      <c r="B13" s="37"/>
      <c r="C13" s="38">
        <v>3163</v>
      </c>
      <c r="D13" s="38">
        <v>4075</v>
      </c>
      <c r="E13" s="38">
        <v>4033</v>
      </c>
      <c r="F13" s="39">
        <v>98.96932515337423</v>
      </c>
      <c r="G13" s="40"/>
      <c r="H13" s="151">
        <v>13.047</v>
      </c>
      <c r="I13" s="152">
        <v>13.41</v>
      </c>
      <c r="J13" s="152">
        <v>13.41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53</v>
      </c>
      <c r="D17" s="38">
        <v>42</v>
      </c>
      <c r="E17" s="38">
        <v>22</v>
      </c>
      <c r="F17" s="39">
        <v>52.38095238095238</v>
      </c>
      <c r="G17" s="40"/>
      <c r="H17" s="151">
        <v>0.084</v>
      </c>
      <c r="I17" s="152">
        <v>0.044</v>
      </c>
      <c r="J17" s="152">
        <v>0.066</v>
      </c>
      <c r="K17" s="41">
        <v>150.00000000000003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101</v>
      </c>
      <c r="D19" s="30">
        <v>161</v>
      </c>
      <c r="E19" s="30">
        <v>200</v>
      </c>
      <c r="F19" s="31"/>
      <c r="G19" s="31"/>
      <c r="H19" s="150">
        <v>0.556</v>
      </c>
      <c r="I19" s="150">
        <v>0.69</v>
      </c>
      <c r="J19" s="150">
        <v>0.78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101</v>
      </c>
      <c r="D22" s="38">
        <v>161</v>
      </c>
      <c r="E22" s="38">
        <v>200</v>
      </c>
      <c r="F22" s="39">
        <v>124.22360248447205</v>
      </c>
      <c r="G22" s="40"/>
      <c r="H22" s="151">
        <v>0.556</v>
      </c>
      <c r="I22" s="152">
        <v>0.69</v>
      </c>
      <c r="J22" s="152">
        <v>0.78</v>
      </c>
      <c r="K22" s="41">
        <v>113.04347826086958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98</v>
      </c>
      <c r="D24" s="38">
        <v>36</v>
      </c>
      <c r="E24" s="38">
        <v>51</v>
      </c>
      <c r="F24" s="39">
        <v>141.66666666666666</v>
      </c>
      <c r="G24" s="40"/>
      <c r="H24" s="151">
        <v>0.304</v>
      </c>
      <c r="I24" s="152">
        <v>0.133</v>
      </c>
      <c r="J24" s="152">
        <v>0.125</v>
      </c>
      <c r="K24" s="41">
        <v>93.98496240601503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100</v>
      </c>
      <c r="D26" s="38">
        <v>130</v>
      </c>
      <c r="E26" s="38">
        <v>100</v>
      </c>
      <c r="F26" s="39">
        <v>76.92307692307692</v>
      </c>
      <c r="G26" s="40"/>
      <c r="H26" s="151">
        <v>0.35</v>
      </c>
      <c r="I26" s="152">
        <v>0.5</v>
      </c>
      <c r="J26" s="152">
        <v>0.35</v>
      </c>
      <c r="K26" s="41">
        <v>70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868</v>
      </c>
      <c r="D28" s="30">
        <v>473</v>
      </c>
      <c r="E28" s="30">
        <v>453</v>
      </c>
      <c r="F28" s="31"/>
      <c r="G28" s="31"/>
      <c r="H28" s="150">
        <v>1.986</v>
      </c>
      <c r="I28" s="150">
        <v>1.486</v>
      </c>
      <c r="J28" s="150">
        <v>1.164</v>
      </c>
      <c r="K28" s="32"/>
    </row>
    <row r="29" spans="1:11" s="33" customFormat="1" ht="11.25" customHeight="1">
      <c r="A29" s="35" t="s">
        <v>19</v>
      </c>
      <c r="B29" s="29"/>
      <c r="C29" s="30">
        <v>9020</v>
      </c>
      <c r="D29" s="30">
        <v>8395</v>
      </c>
      <c r="E29" s="30">
        <v>8405</v>
      </c>
      <c r="F29" s="31"/>
      <c r="G29" s="31"/>
      <c r="H29" s="150">
        <v>22.471</v>
      </c>
      <c r="I29" s="150">
        <v>19.314</v>
      </c>
      <c r="J29" s="150">
        <v>15.02</v>
      </c>
      <c r="K29" s="32"/>
    </row>
    <row r="30" spans="1:11" s="33" customFormat="1" ht="11.25" customHeight="1">
      <c r="A30" s="35" t="s">
        <v>20</v>
      </c>
      <c r="B30" s="29"/>
      <c r="C30" s="30">
        <v>3589</v>
      </c>
      <c r="D30" s="30">
        <v>3486</v>
      </c>
      <c r="E30" s="30">
        <v>2610</v>
      </c>
      <c r="F30" s="31"/>
      <c r="G30" s="31"/>
      <c r="H30" s="150">
        <v>5.877</v>
      </c>
      <c r="I30" s="150">
        <v>5.468</v>
      </c>
      <c r="J30" s="150">
        <v>7</v>
      </c>
      <c r="K30" s="32"/>
    </row>
    <row r="31" spans="1:11" s="42" customFormat="1" ht="11.25" customHeight="1">
      <c r="A31" s="43" t="s">
        <v>21</v>
      </c>
      <c r="B31" s="37"/>
      <c r="C31" s="38">
        <v>13477</v>
      </c>
      <c r="D31" s="38">
        <v>12354</v>
      </c>
      <c r="E31" s="38">
        <v>11468</v>
      </c>
      <c r="F31" s="39">
        <v>92.82823377043873</v>
      </c>
      <c r="G31" s="40"/>
      <c r="H31" s="151">
        <v>30.334</v>
      </c>
      <c r="I31" s="152">
        <v>26.268</v>
      </c>
      <c r="J31" s="152">
        <v>23.184</v>
      </c>
      <c r="K31" s="41">
        <v>88.25947921425309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23</v>
      </c>
      <c r="D33" s="30">
        <v>30</v>
      </c>
      <c r="E33" s="30">
        <v>60</v>
      </c>
      <c r="F33" s="31"/>
      <c r="G33" s="31"/>
      <c r="H33" s="150">
        <v>0.075</v>
      </c>
      <c r="I33" s="150">
        <v>0.096</v>
      </c>
      <c r="J33" s="150">
        <v>0.2</v>
      </c>
      <c r="K33" s="32"/>
    </row>
    <row r="34" spans="1:11" s="33" customFormat="1" ht="11.25" customHeight="1">
      <c r="A34" s="35" t="s">
        <v>23</v>
      </c>
      <c r="B34" s="29"/>
      <c r="C34" s="30">
        <v>500</v>
      </c>
      <c r="D34" s="30">
        <v>550</v>
      </c>
      <c r="E34" s="30">
        <v>463</v>
      </c>
      <c r="F34" s="31"/>
      <c r="G34" s="31"/>
      <c r="H34" s="150">
        <v>1.2</v>
      </c>
      <c r="I34" s="150">
        <v>1.5</v>
      </c>
      <c r="J34" s="150">
        <v>1.1</v>
      </c>
      <c r="K34" s="32"/>
    </row>
    <row r="35" spans="1:11" s="33" customFormat="1" ht="11.25" customHeight="1">
      <c r="A35" s="35" t="s">
        <v>24</v>
      </c>
      <c r="B35" s="29"/>
      <c r="C35" s="30">
        <v>700</v>
      </c>
      <c r="D35" s="30">
        <v>700</v>
      </c>
      <c r="E35" s="30">
        <v>810</v>
      </c>
      <c r="F35" s="31"/>
      <c r="G35" s="31"/>
      <c r="H35" s="150">
        <v>1.1</v>
      </c>
      <c r="I35" s="150">
        <v>2.3</v>
      </c>
      <c r="J35" s="150">
        <v>3.08</v>
      </c>
      <c r="K35" s="32"/>
    </row>
    <row r="36" spans="1:11" s="33" customFormat="1" ht="11.25" customHeight="1">
      <c r="A36" s="35" t="s">
        <v>25</v>
      </c>
      <c r="B36" s="29"/>
      <c r="C36" s="30">
        <v>3</v>
      </c>
      <c r="D36" s="30">
        <v>3</v>
      </c>
      <c r="E36" s="30">
        <v>1</v>
      </c>
      <c r="F36" s="31"/>
      <c r="G36" s="31"/>
      <c r="H36" s="150">
        <v>0.004</v>
      </c>
      <c r="I36" s="150">
        <v>0.01</v>
      </c>
      <c r="J36" s="150">
        <v>0.003</v>
      </c>
      <c r="K36" s="32"/>
    </row>
    <row r="37" spans="1:11" s="42" customFormat="1" ht="11.25" customHeight="1">
      <c r="A37" s="36" t="s">
        <v>26</v>
      </c>
      <c r="B37" s="37"/>
      <c r="C37" s="38">
        <v>1226</v>
      </c>
      <c r="D37" s="38">
        <v>1283</v>
      </c>
      <c r="E37" s="38">
        <v>1334</v>
      </c>
      <c r="F37" s="39">
        <v>103.975058456742</v>
      </c>
      <c r="G37" s="40"/>
      <c r="H37" s="151">
        <v>2.379</v>
      </c>
      <c r="I37" s="152">
        <v>3.9059999999999997</v>
      </c>
      <c r="J37" s="152">
        <v>4.383</v>
      </c>
      <c r="K37" s="41">
        <v>112.21198156682028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>
        <v>4</v>
      </c>
      <c r="E39" s="38">
        <v>6</v>
      </c>
      <c r="F39" s="39">
        <v>150</v>
      </c>
      <c r="G39" s="40"/>
      <c r="H39" s="151"/>
      <c r="I39" s="152">
        <v>0.004</v>
      </c>
      <c r="J39" s="152">
        <v>0.006</v>
      </c>
      <c r="K39" s="41">
        <v>150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12596</v>
      </c>
      <c r="D41" s="30">
        <v>12787</v>
      </c>
      <c r="E41" s="30">
        <v>1198</v>
      </c>
      <c r="F41" s="31"/>
      <c r="G41" s="31"/>
      <c r="H41" s="150">
        <v>11.097</v>
      </c>
      <c r="I41" s="150">
        <v>38.264</v>
      </c>
      <c r="J41" s="150">
        <v>27.381</v>
      </c>
      <c r="K41" s="32"/>
    </row>
    <row r="42" spans="1:11" s="33" customFormat="1" ht="11.25" customHeight="1">
      <c r="A42" s="35" t="s">
        <v>29</v>
      </c>
      <c r="B42" s="29"/>
      <c r="C42" s="30">
        <v>5771</v>
      </c>
      <c r="D42" s="30">
        <v>4615</v>
      </c>
      <c r="E42" s="30">
        <v>3469</v>
      </c>
      <c r="F42" s="31"/>
      <c r="G42" s="31"/>
      <c r="H42" s="150">
        <v>15.751</v>
      </c>
      <c r="I42" s="150">
        <v>17.067</v>
      </c>
      <c r="J42" s="150">
        <v>10.406</v>
      </c>
      <c r="K42" s="32"/>
    </row>
    <row r="43" spans="1:11" s="33" customFormat="1" ht="11.25" customHeight="1">
      <c r="A43" s="35" t="s">
        <v>30</v>
      </c>
      <c r="B43" s="29"/>
      <c r="C43" s="30">
        <v>11408</v>
      </c>
      <c r="D43" s="30">
        <v>12898</v>
      </c>
      <c r="E43" s="30">
        <v>11436</v>
      </c>
      <c r="F43" s="31"/>
      <c r="G43" s="31"/>
      <c r="H43" s="150">
        <v>16.3</v>
      </c>
      <c r="I43" s="150">
        <v>33.156</v>
      </c>
      <c r="J43" s="150">
        <v>26.022</v>
      </c>
      <c r="K43" s="32"/>
    </row>
    <row r="44" spans="1:11" s="33" customFormat="1" ht="11.25" customHeight="1">
      <c r="A44" s="35" t="s">
        <v>31</v>
      </c>
      <c r="B44" s="29"/>
      <c r="C44" s="30">
        <v>15616</v>
      </c>
      <c r="D44" s="30">
        <v>15922</v>
      </c>
      <c r="E44" s="30">
        <v>14621</v>
      </c>
      <c r="F44" s="31"/>
      <c r="G44" s="31"/>
      <c r="H44" s="150">
        <v>40.093</v>
      </c>
      <c r="I44" s="150">
        <v>50.38</v>
      </c>
      <c r="J44" s="150">
        <v>44.783</v>
      </c>
      <c r="K44" s="32"/>
    </row>
    <row r="45" spans="1:11" s="33" customFormat="1" ht="11.25" customHeight="1">
      <c r="A45" s="35" t="s">
        <v>32</v>
      </c>
      <c r="B45" s="29"/>
      <c r="C45" s="30">
        <v>8661</v>
      </c>
      <c r="D45" s="30">
        <v>9873</v>
      </c>
      <c r="E45" s="30">
        <v>8152</v>
      </c>
      <c r="F45" s="31"/>
      <c r="G45" s="31"/>
      <c r="H45" s="150">
        <v>8.999</v>
      </c>
      <c r="I45" s="150">
        <v>30.15</v>
      </c>
      <c r="J45" s="150">
        <v>21.167</v>
      </c>
      <c r="K45" s="32"/>
    </row>
    <row r="46" spans="1:11" s="33" customFormat="1" ht="11.25" customHeight="1">
      <c r="A46" s="35" t="s">
        <v>33</v>
      </c>
      <c r="B46" s="29"/>
      <c r="C46" s="30">
        <v>11869</v>
      </c>
      <c r="D46" s="30">
        <v>10802</v>
      </c>
      <c r="E46" s="30">
        <v>9316</v>
      </c>
      <c r="F46" s="31"/>
      <c r="G46" s="31"/>
      <c r="H46" s="150">
        <v>20.722</v>
      </c>
      <c r="I46" s="150">
        <v>36.924</v>
      </c>
      <c r="J46" s="150">
        <v>27.065</v>
      </c>
      <c r="K46" s="32"/>
    </row>
    <row r="47" spans="1:11" s="33" customFormat="1" ht="11.25" customHeight="1">
      <c r="A47" s="35" t="s">
        <v>34</v>
      </c>
      <c r="B47" s="29"/>
      <c r="C47" s="30">
        <v>18761</v>
      </c>
      <c r="D47" s="30">
        <v>14501</v>
      </c>
      <c r="E47" s="30">
        <v>12052</v>
      </c>
      <c r="F47" s="31"/>
      <c r="G47" s="31"/>
      <c r="H47" s="150">
        <v>46.461</v>
      </c>
      <c r="I47" s="150">
        <v>41.051</v>
      </c>
      <c r="J47" s="150">
        <v>37.256</v>
      </c>
      <c r="K47" s="32"/>
    </row>
    <row r="48" spans="1:11" s="33" customFormat="1" ht="11.25" customHeight="1">
      <c r="A48" s="35" t="s">
        <v>35</v>
      </c>
      <c r="B48" s="29"/>
      <c r="C48" s="30">
        <v>7886</v>
      </c>
      <c r="D48" s="30">
        <v>9130</v>
      </c>
      <c r="E48" s="30">
        <v>7544</v>
      </c>
      <c r="F48" s="31"/>
      <c r="G48" s="31"/>
      <c r="H48" s="150">
        <v>8.722</v>
      </c>
      <c r="I48" s="150">
        <v>33.048</v>
      </c>
      <c r="J48" s="150">
        <v>23.439</v>
      </c>
      <c r="K48" s="32"/>
    </row>
    <row r="49" spans="1:11" s="33" customFormat="1" ht="11.25" customHeight="1">
      <c r="A49" s="35" t="s">
        <v>36</v>
      </c>
      <c r="B49" s="29"/>
      <c r="C49" s="30">
        <v>4633</v>
      </c>
      <c r="D49" s="30">
        <v>7454</v>
      </c>
      <c r="E49" s="30">
        <v>7733</v>
      </c>
      <c r="F49" s="31"/>
      <c r="G49" s="31"/>
      <c r="H49" s="150">
        <v>8.453</v>
      </c>
      <c r="I49" s="150">
        <v>25.681</v>
      </c>
      <c r="J49" s="150">
        <v>15.765</v>
      </c>
      <c r="K49" s="32"/>
    </row>
    <row r="50" spans="1:11" s="42" customFormat="1" ht="11.25" customHeight="1">
      <c r="A50" s="43" t="s">
        <v>37</v>
      </c>
      <c r="B50" s="37"/>
      <c r="C50" s="38">
        <v>97201</v>
      </c>
      <c r="D50" s="38">
        <v>97982</v>
      </c>
      <c r="E50" s="38">
        <v>75521</v>
      </c>
      <c r="F50" s="39">
        <v>77.07640178808353</v>
      </c>
      <c r="G50" s="40"/>
      <c r="H50" s="151">
        <v>176.598</v>
      </c>
      <c r="I50" s="152">
        <v>305.721</v>
      </c>
      <c r="J50" s="152">
        <v>233.284</v>
      </c>
      <c r="K50" s="41">
        <v>76.30617458401613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885</v>
      </c>
      <c r="D52" s="38">
        <v>1530</v>
      </c>
      <c r="E52" s="38">
        <v>1385</v>
      </c>
      <c r="F52" s="39">
        <v>90.52287581699346</v>
      </c>
      <c r="G52" s="40"/>
      <c r="H52" s="151">
        <v>2.264</v>
      </c>
      <c r="I52" s="152">
        <v>1.896</v>
      </c>
      <c r="J52" s="152">
        <v>2.264</v>
      </c>
      <c r="K52" s="41">
        <v>119.40928270042194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2874</v>
      </c>
      <c r="D54" s="30">
        <v>1971</v>
      </c>
      <c r="E54" s="30">
        <v>2075</v>
      </c>
      <c r="F54" s="31"/>
      <c r="G54" s="31"/>
      <c r="H54" s="150">
        <v>4.502</v>
      </c>
      <c r="I54" s="150">
        <v>3.395</v>
      </c>
      <c r="J54" s="150">
        <v>3.078</v>
      </c>
      <c r="K54" s="32"/>
    </row>
    <row r="55" spans="1:11" s="33" customFormat="1" ht="11.25" customHeight="1">
      <c r="A55" s="35" t="s">
        <v>40</v>
      </c>
      <c r="B55" s="29"/>
      <c r="C55" s="30">
        <v>1808</v>
      </c>
      <c r="D55" s="30">
        <v>1800</v>
      </c>
      <c r="E55" s="30">
        <v>1800</v>
      </c>
      <c r="F55" s="31"/>
      <c r="G55" s="31"/>
      <c r="H55" s="150">
        <v>2.17</v>
      </c>
      <c r="I55" s="150">
        <v>3.024</v>
      </c>
      <c r="J55" s="150">
        <v>3.024</v>
      </c>
      <c r="K55" s="32"/>
    </row>
    <row r="56" spans="1:11" s="33" customFormat="1" ht="11.25" customHeight="1">
      <c r="A56" s="35" t="s">
        <v>41</v>
      </c>
      <c r="B56" s="29"/>
      <c r="C56" s="30">
        <v>671</v>
      </c>
      <c r="D56" s="30">
        <v>752</v>
      </c>
      <c r="E56" s="30">
        <v>905</v>
      </c>
      <c r="F56" s="31"/>
      <c r="G56" s="31"/>
      <c r="H56" s="150">
        <v>1.26</v>
      </c>
      <c r="I56" s="150">
        <v>2.015</v>
      </c>
      <c r="J56" s="150">
        <v>1.49</v>
      </c>
      <c r="K56" s="32"/>
    </row>
    <row r="57" spans="1:11" s="33" customFormat="1" ht="11.25" customHeight="1">
      <c r="A57" s="35" t="s">
        <v>42</v>
      </c>
      <c r="B57" s="29"/>
      <c r="C57" s="30">
        <v>3690</v>
      </c>
      <c r="D57" s="30">
        <v>3494</v>
      </c>
      <c r="E57" s="30">
        <v>3494</v>
      </c>
      <c r="F57" s="31"/>
      <c r="G57" s="31"/>
      <c r="H57" s="150">
        <v>3.7</v>
      </c>
      <c r="I57" s="150">
        <v>10.488</v>
      </c>
      <c r="J57" s="150">
        <v>8.747</v>
      </c>
      <c r="K57" s="32"/>
    </row>
    <row r="58" spans="1:11" s="33" customFormat="1" ht="11.25" customHeight="1">
      <c r="A58" s="35" t="s">
        <v>43</v>
      </c>
      <c r="B58" s="29"/>
      <c r="C58" s="30">
        <v>8683</v>
      </c>
      <c r="D58" s="30">
        <v>9357</v>
      </c>
      <c r="E58" s="30">
        <v>9537</v>
      </c>
      <c r="F58" s="31"/>
      <c r="G58" s="31"/>
      <c r="H58" s="150">
        <v>6.822</v>
      </c>
      <c r="I58" s="150">
        <v>13.92</v>
      </c>
      <c r="J58" s="150">
        <v>12.91</v>
      </c>
      <c r="K58" s="32"/>
    </row>
    <row r="59" spans="1:11" s="42" customFormat="1" ht="11.25" customHeight="1">
      <c r="A59" s="36" t="s">
        <v>44</v>
      </c>
      <c r="B59" s="37"/>
      <c r="C59" s="38">
        <v>17726</v>
      </c>
      <c r="D59" s="38">
        <v>17374</v>
      </c>
      <c r="E59" s="38">
        <v>17811</v>
      </c>
      <c r="F59" s="39">
        <v>102.51525267641303</v>
      </c>
      <c r="G59" s="40"/>
      <c r="H59" s="151">
        <v>18.454</v>
      </c>
      <c r="I59" s="152">
        <v>32.842</v>
      </c>
      <c r="J59" s="152">
        <v>29.249</v>
      </c>
      <c r="K59" s="41">
        <v>89.0597405760916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75</v>
      </c>
      <c r="D61" s="30">
        <v>75</v>
      </c>
      <c r="E61" s="30">
        <v>70</v>
      </c>
      <c r="F61" s="31"/>
      <c r="G61" s="31"/>
      <c r="H61" s="150">
        <v>0.041</v>
      </c>
      <c r="I61" s="150">
        <v>0.075</v>
      </c>
      <c r="J61" s="150">
        <v>0.06</v>
      </c>
      <c r="K61" s="32"/>
    </row>
    <row r="62" spans="1:11" s="33" customFormat="1" ht="11.25" customHeight="1">
      <c r="A62" s="35" t="s">
        <v>46</v>
      </c>
      <c r="B62" s="29"/>
      <c r="C62" s="30">
        <v>387</v>
      </c>
      <c r="D62" s="30">
        <v>363</v>
      </c>
      <c r="E62" s="30">
        <v>467</v>
      </c>
      <c r="F62" s="31"/>
      <c r="G62" s="31"/>
      <c r="H62" s="150">
        <v>0.368</v>
      </c>
      <c r="I62" s="150">
        <v>0.501</v>
      </c>
      <c r="J62" s="150">
        <v>0.584</v>
      </c>
      <c r="K62" s="32"/>
    </row>
    <row r="63" spans="1:11" s="33" customFormat="1" ht="11.25" customHeight="1">
      <c r="A63" s="35" t="s">
        <v>47</v>
      </c>
      <c r="B63" s="29"/>
      <c r="C63" s="30">
        <v>80</v>
      </c>
      <c r="D63" s="30">
        <v>80</v>
      </c>
      <c r="E63" s="30">
        <v>152</v>
      </c>
      <c r="F63" s="31"/>
      <c r="G63" s="31"/>
      <c r="H63" s="150">
        <v>0.12</v>
      </c>
      <c r="I63" s="150">
        <v>0.248</v>
      </c>
      <c r="J63" s="150">
        <v>0.387</v>
      </c>
      <c r="K63" s="32"/>
    </row>
    <row r="64" spans="1:11" s="42" customFormat="1" ht="11.25" customHeight="1">
      <c r="A64" s="36" t="s">
        <v>48</v>
      </c>
      <c r="B64" s="37"/>
      <c r="C64" s="38">
        <v>542</v>
      </c>
      <c r="D64" s="38">
        <v>518</v>
      </c>
      <c r="E64" s="38">
        <v>689</v>
      </c>
      <c r="F64" s="39">
        <v>133.011583011583</v>
      </c>
      <c r="G64" s="40"/>
      <c r="H64" s="151">
        <v>0.5289999999999999</v>
      </c>
      <c r="I64" s="152">
        <v>0.824</v>
      </c>
      <c r="J64" s="152">
        <v>1.031</v>
      </c>
      <c r="K64" s="41">
        <v>125.12135922330097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123</v>
      </c>
      <c r="D66" s="38">
        <v>284</v>
      </c>
      <c r="E66" s="38">
        <v>270</v>
      </c>
      <c r="F66" s="39">
        <v>95.07042253521126</v>
      </c>
      <c r="G66" s="40"/>
      <c r="H66" s="151">
        <v>0.282</v>
      </c>
      <c r="I66" s="152">
        <v>0.235</v>
      </c>
      <c r="J66" s="152">
        <v>0.214</v>
      </c>
      <c r="K66" s="41">
        <v>91.06382978723404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50</v>
      </c>
      <c r="D68" s="30">
        <v>45</v>
      </c>
      <c r="E68" s="30">
        <v>45</v>
      </c>
      <c r="F68" s="31"/>
      <c r="G68" s="31"/>
      <c r="H68" s="150">
        <v>0.05</v>
      </c>
      <c r="I68" s="150">
        <v>0.055</v>
      </c>
      <c r="J68" s="150">
        <v>0.05</v>
      </c>
      <c r="K68" s="32"/>
    </row>
    <row r="69" spans="1:11" s="33" customFormat="1" ht="11.25" customHeight="1">
      <c r="A69" s="35" t="s">
        <v>51</v>
      </c>
      <c r="B69" s="29"/>
      <c r="C69" s="30">
        <v>50</v>
      </c>
      <c r="D69" s="30">
        <v>45</v>
      </c>
      <c r="E69" s="30">
        <v>45</v>
      </c>
      <c r="F69" s="31"/>
      <c r="G69" s="31"/>
      <c r="H69" s="150">
        <v>0.05</v>
      </c>
      <c r="I69" s="150">
        <v>0.05</v>
      </c>
      <c r="J69" s="150">
        <v>0.05</v>
      </c>
      <c r="K69" s="32"/>
    </row>
    <row r="70" spans="1:11" s="42" customFormat="1" ht="11.25" customHeight="1">
      <c r="A70" s="36" t="s">
        <v>52</v>
      </c>
      <c r="B70" s="37"/>
      <c r="C70" s="38">
        <v>100</v>
      </c>
      <c r="D70" s="38">
        <v>90</v>
      </c>
      <c r="E70" s="38">
        <v>90</v>
      </c>
      <c r="F70" s="39">
        <v>100</v>
      </c>
      <c r="G70" s="40"/>
      <c r="H70" s="151">
        <v>0.1</v>
      </c>
      <c r="I70" s="152">
        <v>0.10500000000000001</v>
      </c>
      <c r="J70" s="152">
        <v>0.1</v>
      </c>
      <c r="K70" s="41">
        <v>95.23809523809523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193</v>
      </c>
      <c r="D72" s="30">
        <v>256</v>
      </c>
      <c r="E72" s="30">
        <v>262</v>
      </c>
      <c r="F72" s="31"/>
      <c r="G72" s="31"/>
      <c r="H72" s="150">
        <v>0.314</v>
      </c>
      <c r="I72" s="150">
        <v>0.534</v>
      </c>
      <c r="J72" s="150">
        <v>0.329</v>
      </c>
      <c r="K72" s="32"/>
    </row>
    <row r="73" spans="1:11" s="33" customFormat="1" ht="11.25" customHeight="1">
      <c r="A73" s="35" t="s">
        <v>54</v>
      </c>
      <c r="B73" s="29"/>
      <c r="C73" s="30">
        <v>5</v>
      </c>
      <c r="D73" s="30">
        <v>5</v>
      </c>
      <c r="E73" s="30">
        <v>5</v>
      </c>
      <c r="F73" s="31"/>
      <c r="G73" s="31"/>
      <c r="H73" s="150">
        <v>0.01</v>
      </c>
      <c r="I73" s="150">
        <v>0.01</v>
      </c>
      <c r="J73" s="150">
        <v>0.01</v>
      </c>
      <c r="K73" s="32"/>
    </row>
    <row r="74" spans="1:11" s="33" customFormat="1" ht="11.25" customHeight="1">
      <c r="A74" s="35" t="s">
        <v>55</v>
      </c>
      <c r="B74" s="29"/>
      <c r="C74" s="30">
        <v>331</v>
      </c>
      <c r="D74" s="30">
        <v>312</v>
      </c>
      <c r="E74" s="30">
        <v>244</v>
      </c>
      <c r="F74" s="31"/>
      <c r="G74" s="31"/>
      <c r="H74" s="150">
        <v>0.397</v>
      </c>
      <c r="I74" s="150">
        <v>0.7</v>
      </c>
      <c r="J74" s="150">
        <v>0.488</v>
      </c>
      <c r="K74" s="32"/>
    </row>
    <row r="75" spans="1:11" s="33" customFormat="1" ht="11.25" customHeight="1">
      <c r="A75" s="35" t="s">
        <v>56</v>
      </c>
      <c r="B75" s="29"/>
      <c r="C75" s="30">
        <v>439</v>
      </c>
      <c r="D75" s="30">
        <v>475</v>
      </c>
      <c r="E75" s="30">
        <v>502</v>
      </c>
      <c r="F75" s="31"/>
      <c r="G75" s="31"/>
      <c r="H75" s="150">
        <v>0.622</v>
      </c>
      <c r="I75" s="150">
        <v>0.578</v>
      </c>
      <c r="J75" s="150">
        <v>0.669</v>
      </c>
      <c r="K75" s="32"/>
    </row>
    <row r="76" spans="1:11" s="33" customFormat="1" ht="11.25" customHeight="1">
      <c r="A76" s="35" t="s">
        <v>57</v>
      </c>
      <c r="B76" s="29"/>
      <c r="C76" s="30">
        <v>7</v>
      </c>
      <c r="D76" s="30">
        <v>9</v>
      </c>
      <c r="E76" s="30">
        <v>9</v>
      </c>
      <c r="F76" s="31"/>
      <c r="G76" s="31"/>
      <c r="H76" s="150">
        <v>0.009</v>
      </c>
      <c r="I76" s="150">
        <v>0.014</v>
      </c>
      <c r="J76" s="150">
        <v>0.016</v>
      </c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/>
      <c r="E77" s="30"/>
      <c r="F77" s="31"/>
      <c r="G77" s="31"/>
      <c r="H77" s="150">
        <v>0.005</v>
      </c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>
        <v>12</v>
      </c>
      <c r="E78" s="30">
        <v>12</v>
      </c>
      <c r="F78" s="31"/>
      <c r="G78" s="31"/>
      <c r="H78" s="150"/>
      <c r="I78" s="150">
        <v>0.025</v>
      </c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61</v>
      </c>
      <c r="B80" s="37"/>
      <c r="C80" s="38">
        <v>980</v>
      </c>
      <c r="D80" s="38">
        <v>1069</v>
      </c>
      <c r="E80" s="38">
        <v>1034</v>
      </c>
      <c r="F80" s="39">
        <v>96.72591206735267</v>
      </c>
      <c r="G80" s="40"/>
      <c r="H80" s="151">
        <v>1.3569999999999998</v>
      </c>
      <c r="I80" s="152">
        <v>1.861</v>
      </c>
      <c r="J80" s="152">
        <v>1.512</v>
      </c>
      <c r="K80" s="41">
        <v>81.24664159054271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86</v>
      </c>
      <c r="D82" s="30">
        <v>75</v>
      </c>
      <c r="E82" s="30">
        <v>75</v>
      </c>
      <c r="F82" s="31"/>
      <c r="G82" s="31"/>
      <c r="H82" s="150">
        <v>0.06</v>
      </c>
      <c r="I82" s="150">
        <v>0.048</v>
      </c>
      <c r="J82" s="150">
        <v>0.046</v>
      </c>
      <c r="K82" s="32"/>
    </row>
    <row r="83" spans="1:11" s="33" customFormat="1" ht="11.25" customHeight="1">
      <c r="A83" s="35" t="s">
        <v>63</v>
      </c>
      <c r="B83" s="29"/>
      <c r="C83" s="30">
        <v>65</v>
      </c>
      <c r="D83" s="30">
        <v>54</v>
      </c>
      <c r="E83" s="30">
        <v>53</v>
      </c>
      <c r="F83" s="31"/>
      <c r="G83" s="31"/>
      <c r="H83" s="150">
        <v>0.05</v>
      </c>
      <c r="I83" s="150">
        <v>0.036</v>
      </c>
      <c r="J83" s="150">
        <v>0.03</v>
      </c>
      <c r="K83" s="32"/>
    </row>
    <row r="84" spans="1:11" s="42" customFormat="1" ht="11.25" customHeight="1" thickBot="1">
      <c r="A84" s="36" t="s">
        <v>64</v>
      </c>
      <c r="B84" s="37"/>
      <c r="C84" s="38">
        <v>151</v>
      </c>
      <c r="D84" s="38">
        <v>129</v>
      </c>
      <c r="E84" s="38">
        <v>128</v>
      </c>
      <c r="F84" s="39">
        <v>99.2248062015504</v>
      </c>
      <c r="G84" s="40"/>
      <c r="H84" s="151">
        <v>0.11</v>
      </c>
      <c r="I84" s="152">
        <v>0.08399999999999999</v>
      </c>
      <c r="J84" s="152">
        <v>0.076</v>
      </c>
      <c r="K84" s="41">
        <v>90.47619047619048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135926</v>
      </c>
      <c r="D87" s="53">
        <v>137061</v>
      </c>
      <c r="E87" s="53">
        <v>114142</v>
      </c>
      <c r="F87" s="54">
        <v>83.2782483711632</v>
      </c>
      <c r="G87" s="40"/>
      <c r="H87" s="155">
        <v>246.74800000000005</v>
      </c>
      <c r="I87" s="156">
        <v>388.523</v>
      </c>
      <c r="J87" s="156">
        <v>310.03400000000005</v>
      </c>
      <c r="K87" s="54">
        <v>79.7981071905653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SheetLayoutView="100" zoomScalePageLayoutView="0" workbookViewId="0" topLeftCell="A55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68</v>
      </c>
      <c r="D9" s="30">
        <v>80</v>
      </c>
      <c r="E9" s="30">
        <v>80</v>
      </c>
      <c r="F9" s="31"/>
      <c r="G9" s="31"/>
      <c r="H9" s="150">
        <v>0.408</v>
      </c>
      <c r="I9" s="150">
        <v>0.48</v>
      </c>
      <c r="J9" s="150">
        <v>0.48</v>
      </c>
      <c r="K9" s="32"/>
    </row>
    <row r="10" spans="1:11" s="33" customFormat="1" ht="11.25" customHeight="1">
      <c r="A10" s="35" t="s">
        <v>6</v>
      </c>
      <c r="B10" s="29"/>
      <c r="C10" s="30">
        <v>25</v>
      </c>
      <c r="D10" s="30">
        <v>25</v>
      </c>
      <c r="E10" s="30">
        <v>25</v>
      </c>
      <c r="F10" s="31"/>
      <c r="G10" s="31"/>
      <c r="H10" s="150">
        <v>0.175</v>
      </c>
      <c r="I10" s="150">
        <v>0.15</v>
      </c>
      <c r="J10" s="150">
        <v>0.15</v>
      </c>
      <c r="K10" s="32"/>
    </row>
    <row r="11" spans="1:11" s="33" customFormat="1" ht="11.25" customHeight="1">
      <c r="A11" s="28" t="s">
        <v>7</v>
      </c>
      <c r="B11" s="29"/>
      <c r="C11" s="30">
        <v>200</v>
      </c>
      <c r="D11" s="30">
        <v>200</v>
      </c>
      <c r="E11" s="30">
        <v>200</v>
      </c>
      <c r="F11" s="31"/>
      <c r="G11" s="31"/>
      <c r="H11" s="150">
        <v>1.4</v>
      </c>
      <c r="I11" s="150">
        <v>1.2</v>
      </c>
      <c r="J11" s="150">
        <v>1.2</v>
      </c>
      <c r="K11" s="32"/>
    </row>
    <row r="12" spans="1:11" s="33" customFormat="1" ht="11.25" customHeight="1">
      <c r="A12" s="35" t="s">
        <v>8</v>
      </c>
      <c r="B12" s="29"/>
      <c r="C12" s="30">
        <v>15</v>
      </c>
      <c r="D12" s="30">
        <v>15</v>
      </c>
      <c r="E12" s="30">
        <v>15</v>
      </c>
      <c r="F12" s="31"/>
      <c r="G12" s="31"/>
      <c r="H12" s="150">
        <v>0.105</v>
      </c>
      <c r="I12" s="150">
        <v>0.09</v>
      </c>
      <c r="J12" s="150">
        <v>0.09</v>
      </c>
      <c r="K12" s="32"/>
    </row>
    <row r="13" spans="1:11" s="42" customFormat="1" ht="11.25" customHeight="1">
      <c r="A13" s="36" t="s">
        <v>9</v>
      </c>
      <c r="B13" s="37"/>
      <c r="C13" s="38">
        <v>308</v>
      </c>
      <c r="D13" s="38">
        <v>320</v>
      </c>
      <c r="E13" s="38">
        <v>320</v>
      </c>
      <c r="F13" s="39">
        <v>100</v>
      </c>
      <c r="G13" s="40"/>
      <c r="H13" s="151">
        <v>2.088</v>
      </c>
      <c r="I13" s="152">
        <v>1.9200000000000002</v>
      </c>
      <c r="J13" s="152">
        <v>1.9200000000000002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43</v>
      </c>
      <c r="D17" s="38">
        <v>34</v>
      </c>
      <c r="E17" s="38">
        <v>38</v>
      </c>
      <c r="F17" s="39">
        <v>111.76470588235294</v>
      </c>
      <c r="G17" s="40"/>
      <c r="H17" s="151">
        <v>0.09</v>
      </c>
      <c r="I17" s="152">
        <v>0.071</v>
      </c>
      <c r="J17" s="152">
        <v>0.095</v>
      </c>
      <c r="K17" s="41">
        <v>133.80281690140848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244</v>
      </c>
      <c r="D19" s="30">
        <v>238</v>
      </c>
      <c r="E19" s="30">
        <v>108</v>
      </c>
      <c r="F19" s="31"/>
      <c r="G19" s="31"/>
      <c r="H19" s="150">
        <v>1.22</v>
      </c>
      <c r="I19" s="150">
        <v>1</v>
      </c>
      <c r="J19" s="150">
        <v>0.432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244</v>
      </c>
      <c r="D22" s="38">
        <v>238</v>
      </c>
      <c r="E22" s="38">
        <v>108</v>
      </c>
      <c r="F22" s="39">
        <v>45.378151260504204</v>
      </c>
      <c r="G22" s="40"/>
      <c r="H22" s="151">
        <v>1.22</v>
      </c>
      <c r="I22" s="152">
        <v>1</v>
      </c>
      <c r="J22" s="152">
        <v>0.432</v>
      </c>
      <c r="K22" s="41">
        <v>43.2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2187</v>
      </c>
      <c r="D24" s="38">
        <v>3300</v>
      </c>
      <c r="E24" s="38">
        <v>2837</v>
      </c>
      <c r="F24" s="39">
        <v>85.96969696969697</v>
      </c>
      <c r="G24" s="40"/>
      <c r="H24" s="151">
        <v>5.379</v>
      </c>
      <c r="I24" s="152">
        <v>11.1</v>
      </c>
      <c r="J24" s="152">
        <v>8.284</v>
      </c>
      <c r="K24" s="41">
        <v>74.63063063063065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1800</v>
      </c>
      <c r="D26" s="38">
        <v>1700</v>
      </c>
      <c r="E26" s="38">
        <v>1800</v>
      </c>
      <c r="F26" s="39">
        <v>105.88235294117646</v>
      </c>
      <c r="G26" s="40"/>
      <c r="H26" s="151">
        <v>7.5</v>
      </c>
      <c r="I26" s="152">
        <v>8.34</v>
      </c>
      <c r="J26" s="152">
        <v>8.1</v>
      </c>
      <c r="K26" s="41">
        <v>97.12230215827338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8714</v>
      </c>
      <c r="D28" s="30">
        <v>9192</v>
      </c>
      <c r="E28" s="30">
        <v>12206</v>
      </c>
      <c r="F28" s="31"/>
      <c r="G28" s="31"/>
      <c r="H28" s="150">
        <v>23.996</v>
      </c>
      <c r="I28" s="150">
        <v>35.244</v>
      </c>
      <c r="J28" s="150">
        <v>42.264</v>
      </c>
      <c r="K28" s="32"/>
    </row>
    <row r="29" spans="1:11" s="33" customFormat="1" ht="11.25" customHeight="1">
      <c r="A29" s="35" t="s">
        <v>19</v>
      </c>
      <c r="B29" s="29"/>
      <c r="C29" s="30">
        <v>22158</v>
      </c>
      <c r="D29" s="30">
        <v>21239</v>
      </c>
      <c r="E29" s="30">
        <v>21370</v>
      </c>
      <c r="F29" s="31"/>
      <c r="G29" s="31"/>
      <c r="H29" s="150">
        <v>43.022</v>
      </c>
      <c r="I29" s="150">
        <v>37.763</v>
      </c>
      <c r="J29" s="150">
        <v>44.735</v>
      </c>
      <c r="K29" s="32"/>
    </row>
    <row r="30" spans="1:11" s="33" customFormat="1" ht="11.25" customHeight="1">
      <c r="A30" s="35" t="s">
        <v>20</v>
      </c>
      <c r="B30" s="29"/>
      <c r="C30" s="30">
        <v>10096</v>
      </c>
      <c r="D30" s="30">
        <v>14678</v>
      </c>
      <c r="E30" s="30">
        <v>15936</v>
      </c>
      <c r="F30" s="31"/>
      <c r="G30" s="31"/>
      <c r="H30" s="150">
        <v>16.185</v>
      </c>
      <c r="I30" s="150">
        <v>22.801</v>
      </c>
      <c r="J30" s="150">
        <v>39.84</v>
      </c>
      <c r="K30" s="32"/>
    </row>
    <row r="31" spans="1:11" s="42" customFormat="1" ht="11.25" customHeight="1">
      <c r="A31" s="43" t="s">
        <v>21</v>
      </c>
      <c r="B31" s="37"/>
      <c r="C31" s="38">
        <v>40968</v>
      </c>
      <c r="D31" s="38">
        <v>45109</v>
      </c>
      <c r="E31" s="38">
        <v>49512</v>
      </c>
      <c r="F31" s="39">
        <v>109.76080161386862</v>
      </c>
      <c r="G31" s="40"/>
      <c r="H31" s="151">
        <v>83.203</v>
      </c>
      <c r="I31" s="152">
        <v>95.808</v>
      </c>
      <c r="J31" s="152">
        <v>126.839</v>
      </c>
      <c r="K31" s="41">
        <v>132.3887358049432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500</v>
      </c>
      <c r="D33" s="30">
        <v>690</v>
      </c>
      <c r="E33" s="30">
        <v>600</v>
      </c>
      <c r="F33" s="31"/>
      <c r="G33" s="31"/>
      <c r="H33" s="150">
        <v>2</v>
      </c>
      <c r="I33" s="150">
        <v>2.3</v>
      </c>
      <c r="J33" s="150">
        <v>2.4</v>
      </c>
      <c r="K33" s="32"/>
    </row>
    <row r="34" spans="1:11" s="33" customFormat="1" ht="11.25" customHeight="1">
      <c r="A34" s="35" t="s">
        <v>23</v>
      </c>
      <c r="B34" s="29"/>
      <c r="C34" s="30">
        <v>460</v>
      </c>
      <c r="D34" s="30">
        <v>390</v>
      </c>
      <c r="E34" s="30">
        <v>446</v>
      </c>
      <c r="F34" s="31"/>
      <c r="G34" s="31"/>
      <c r="H34" s="150">
        <v>0.95</v>
      </c>
      <c r="I34" s="150">
        <v>0.885</v>
      </c>
      <c r="J34" s="150">
        <v>0.911</v>
      </c>
      <c r="K34" s="32"/>
    </row>
    <row r="35" spans="1:11" s="33" customFormat="1" ht="11.25" customHeight="1">
      <c r="A35" s="35" t="s">
        <v>24</v>
      </c>
      <c r="B35" s="29"/>
      <c r="C35" s="30">
        <v>2200</v>
      </c>
      <c r="D35" s="30">
        <v>4400</v>
      </c>
      <c r="E35" s="30">
        <v>6270</v>
      </c>
      <c r="F35" s="31"/>
      <c r="G35" s="31"/>
      <c r="H35" s="150">
        <v>6</v>
      </c>
      <c r="I35" s="150">
        <v>7.1</v>
      </c>
      <c r="J35" s="150">
        <v>50.45</v>
      </c>
      <c r="K35" s="32"/>
    </row>
    <row r="36" spans="1:11" s="33" customFormat="1" ht="11.25" customHeight="1">
      <c r="A36" s="35" t="s">
        <v>25</v>
      </c>
      <c r="B36" s="29"/>
      <c r="C36" s="30">
        <v>455</v>
      </c>
      <c r="D36" s="30">
        <v>360</v>
      </c>
      <c r="E36" s="30">
        <v>580</v>
      </c>
      <c r="F36" s="31"/>
      <c r="G36" s="31"/>
      <c r="H36" s="150">
        <v>0.182</v>
      </c>
      <c r="I36" s="150">
        <v>0.7</v>
      </c>
      <c r="J36" s="150">
        <v>2.9</v>
      </c>
      <c r="K36" s="32"/>
    </row>
    <row r="37" spans="1:11" s="42" customFormat="1" ht="11.25" customHeight="1">
      <c r="A37" s="36" t="s">
        <v>26</v>
      </c>
      <c r="B37" s="37"/>
      <c r="C37" s="38">
        <v>3615</v>
      </c>
      <c r="D37" s="38">
        <v>5840</v>
      </c>
      <c r="E37" s="38">
        <v>7896</v>
      </c>
      <c r="F37" s="39">
        <v>135.2054794520548</v>
      </c>
      <c r="G37" s="40"/>
      <c r="H37" s="151">
        <v>9.132</v>
      </c>
      <c r="I37" s="152">
        <v>10.985</v>
      </c>
      <c r="J37" s="152">
        <v>56.661</v>
      </c>
      <c r="K37" s="41">
        <v>515.8033682294038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1300</v>
      </c>
      <c r="D39" s="38">
        <v>900</v>
      </c>
      <c r="E39" s="38">
        <v>880</v>
      </c>
      <c r="F39" s="39">
        <v>97.77777777777777</v>
      </c>
      <c r="G39" s="40"/>
      <c r="H39" s="151">
        <v>1.3</v>
      </c>
      <c r="I39" s="152">
        <v>1</v>
      </c>
      <c r="J39" s="152">
        <v>0.9</v>
      </c>
      <c r="K39" s="41">
        <v>90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1300</v>
      </c>
      <c r="D41" s="30">
        <v>2038</v>
      </c>
      <c r="E41" s="30">
        <v>2774</v>
      </c>
      <c r="F41" s="31"/>
      <c r="G41" s="31"/>
      <c r="H41" s="150">
        <v>1.315</v>
      </c>
      <c r="I41" s="150">
        <v>6.716</v>
      </c>
      <c r="J41" s="150">
        <v>6.818</v>
      </c>
      <c r="K41" s="32"/>
    </row>
    <row r="42" spans="1:11" s="33" customFormat="1" ht="11.25" customHeight="1">
      <c r="A42" s="35" t="s">
        <v>29</v>
      </c>
      <c r="B42" s="29"/>
      <c r="C42" s="30">
        <v>3606</v>
      </c>
      <c r="D42" s="30">
        <v>2977</v>
      </c>
      <c r="E42" s="30">
        <v>3875</v>
      </c>
      <c r="F42" s="31"/>
      <c r="G42" s="31"/>
      <c r="H42" s="150">
        <v>11.719</v>
      </c>
      <c r="I42" s="150">
        <v>12.417</v>
      </c>
      <c r="J42" s="150">
        <v>14.277</v>
      </c>
      <c r="K42" s="32"/>
    </row>
    <row r="43" spans="1:11" s="33" customFormat="1" ht="11.25" customHeight="1">
      <c r="A43" s="35" t="s">
        <v>30</v>
      </c>
      <c r="B43" s="29"/>
      <c r="C43" s="30">
        <v>2685</v>
      </c>
      <c r="D43" s="30">
        <v>3026</v>
      </c>
      <c r="E43" s="30">
        <v>3629</v>
      </c>
      <c r="F43" s="31"/>
      <c r="G43" s="31"/>
      <c r="H43" s="150">
        <v>5.241</v>
      </c>
      <c r="I43" s="150">
        <v>10.214</v>
      </c>
      <c r="J43" s="150">
        <v>10.055</v>
      </c>
      <c r="K43" s="32"/>
    </row>
    <row r="44" spans="1:11" s="33" customFormat="1" ht="11.25" customHeight="1">
      <c r="A44" s="35" t="s">
        <v>31</v>
      </c>
      <c r="B44" s="29"/>
      <c r="C44" s="30">
        <v>4006</v>
      </c>
      <c r="D44" s="30">
        <v>3984</v>
      </c>
      <c r="E44" s="30">
        <v>4180</v>
      </c>
      <c r="F44" s="31"/>
      <c r="G44" s="31"/>
      <c r="H44" s="150">
        <v>11.537</v>
      </c>
      <c r="I44" s="150">
        <v>14.955</v>
      </c>
      <c r="J44" s="150">
        <v>13.66</v>
      </c>
      <c r="K44" s="32"/>
    </row>
    <row r="45" spans="1:11" s="33" customFormat="1" ht="11.25" customHeight="1">
      <c r="A45" s="35" t="s">
        <v>32</v>
      </c>
      <c r="B45" s="29"/>
      <c r="C45" s="30">
        <v>5982</v>
      </c>
      <c r="D45" s="30">
        <v>6127</v>
      </c>
      <c r="E45" s="30">
        <v>7093</v>
      </c>
      <c r="F45" s="31"/>
      <c r="G45" s="31"/>
      <c r="H45" s="150">
        <v>14.068</v>
      </c>
      <c r="I45" s="150">
        <v>21.5</v>
      </c>
      <c r="J45" s="150">
        <v>22.796</v>
      </c>
      <c r="K45" s="32"/>
    </row>
    <row r="46" spans="1:11" s="33" customFormat="1" ht="11.25" customHeight="1">
      <c r="A46" s="35" t="s">
        <v>33</v>
      </c>
      <c r="B46" s="29"/>
      <c r="C46" s="30">
        <v>4539</v>
      </c>
      <c r="D46" s="30">
        <v>6121</v>
      </c>
      <c r="E46" s="30">
        <v>6306</v>
      </c>
      <c r="F46" s="31"/>
      <c r="G46" s="31"/>
      <c r="H46" s="150">
        <v>9.696</v>
      </c>
      <c r="I46" s="150">
        <v>21.569</v>
      </c>
      <c r="J46" s="150">
        <v>18.955</v>
      </c>
      <c r="K46" s="32"/>
    </row>
    <row r="47" spans="1:11" s="33" customFormat="1" ht="11.25" customHeight="1">
      <c r="A47" s="35" t="s">
        <v>34</v>
      </c>
      <c r="B47" s="29"/>
      <c r="C47" s="30">
        <v>4998</v>
      </c>
      <c r="D47" s="30">
        <v>4718</v>
      </c>
      <c r="E47" s="30">
        <v>6685</v>
      </c>
      <c r="F47" s="31"/>
      <c r="G47" s="31"/>
      <c r="H47" s="150">
        <v>13.564</v>
      </c>
      <c r="I47" s="150">
        <v>19.476</v>
      </c>
      <c r="J47" s="150">
        <v>25.48</v>
      </c>
      <c r="K47" s="32"/>
    </row>
    <row r="48" spans="1:11" s="33" customFormat="1" ht="11.25" customHeight="1">
      <c r="A48" s="35" t="s">
        <v>35</v>
      </c>
      <c r="B48" s="29"/>
      <c r="C48" s="30">
        <v>2503</v>
      </c>
      <c r="D48" s="30">
        <v>2498</v>
      </c>
      <c r="E48" s="30">
        <v>2325</v>
      </c>
      <c r="F48" s="31"/>
      <c r="G48" s="31"/>
      <c r="H48" s="150">
        <v>5.971</v>
      </c>
      <c r="I48" s="150">
        <v>11.703</v>
      </c>
      <c r="J48" s="150">
        <v>9.409</v>
      </c>
      <c r="K48" s="32"/>
    </row>
    <row r="49" spans="1:11" s="33" customFormat="1" ht="11.25" customHeight="1">
      <c r="A49" s="35" t="s">
        <v>36</v>
      </c>
      <c r="B49" s="29"/>
      <c r="C49" s="30">
        <v>4683</v>
      </c>
      <c r="D49" s="30">
        <v>5732</v>
      </c>
      <c r="E49" s="30">
        <v>5144</v>
      </c>
      <c r="F49" s="31"/>
      <c r="G49" s="31"/>
      <c r="H49" s="150">
        <v>11.145</v>
      </c>
      <c r="I49" s="150">
        <v>20.782</v>
      </c>
      <c r="J49" s="150">
        <v>13.602</v>
      </c>
      <c r="K49" s="32"/>
    </row>
    <row r="50" spans="1:11" s="42" customFormat="1" ht="11.25" customHeight="1">
      <c r="A50" s="43" t="s">
        <v>37</v>
      </c>
      <c r="B50" s="37"/>
      <c r="C50" s="38">
        <v>34302</v>
      </c>
      <c r="D50" s="38">
        <v>37221</v>
      </c>
      <c r="E50" s="38">
        <v>42011</v>
      </c>
      <c r="F50" s="39">
        <v>112.86907928320035</v>
      </c>
      <c r="G50" s="40"/>
      <c r="H50" s="151">
        <v>84.25599999999999</v>
      </c>
      <c r="I50" s="152">
        <v>139.332</v>
      </c>
      <c r="J50" s="152">
        <v>135.052</v>
      </c>
      <c r="K50" s="41">
        <v>96.92820026985903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3869</v>
      </c>
      <c r="D52" s="38">
        <v>6027</v>
      </c>
      <c r="E52" s="38">
        <v>6611</v>
      </c>
      <c r="F52" s="39">
        <v>109.68972955035673</v>
      </c>
      <c r="G52" s="40"/>
      <c r="H52" s="151">
        <v>11.335</v>
      </c>
      <c r="I52" s="152">
        <v>11.052</v>
      </c>
      <c r="J52" s="152">
        <v>11.335</v>
      </c>
      <c r="K52" s="41">
        <v>102.56062251176257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16000</v>
      </c>
      <c r="D54" s="30">
        <v>17700</v>
      </c>
      <c r="E54" s="30">
        <v>17685</v>
      </c>
      <c r="F54" s="31"/>
      <c r="G54" s="31"/>
      <c r="H54" s="150">
        <v>29.3</v>
      </c>
      <c r="I54" s="150">
        <v>35.475</v>
      </c>
      <c r="J54" s="150">
        <v>42.833</v>
      </c>
      <c r="K54" s="32"/>
    </row>
    <row r="55" spans="1:11" s="33" customFormat="1" ht="11.25" customHeight="1">
      <c r="A55" s="35" t="s">
        <v>40</v>
      </c>
      <c r="B55" s="29"/>
      <c r="C55" s="30">
        <v>14156</v>
      </c>
      <c r="D55" s="30">
        <v>15225</v>
      </c>
      <c r="E55" s="30">
        <v>15225</v>
      </c>
      <c r="F55" s="31"/>
      <c r="G55" s="31"/>
      <c r="H55" s="150">
        <v>29.728</v>
      </c>
      <c r="I55" s="150">
        <v>43.39</v>
      </c>
      <c r="J55" s="150">
        <v>43.39</v>
      </c>
      <c r="K55" s="32"/>
    </row>
    <row r="56" spans="1:11" s="33" customFormat="1" ht="11.25" customHeight="1">
      <c r="A56" s="35" t="s">
        <v>41</v>
      </c>
      <c r="B56" s="29"/>
      <c r="C56" s="30">
        <v>9839</v>
      </c>
      <c r="D56" s="30">
        <v>9850</v>
      </c>
      <c r="E56" s="30">
        <v>9925</v>
      </c>
      <c r="F56" s="31"/>
      <c r="G56" s="31"/>
      <c r="H56" s="150">
        <v>21.31</v>
      </c>
      <c r="I56" s="150">
        <v>24.3</v>
      </c>
      <c r="J56" s="150">
        <v>31.9</v>
      </c>
      <c r="K56" s="32"/>
    </row>
    <row r="57" spans="1:11" s="33" customFormat="1" ht="11.25" customHeight="1">
      <c r="A57" s="35" t="s">
        <v>42</v>
      </c>
      <c r="B57" s="29"/>
      <c r="C57" s="30">
        <v>11240</v>
      </c>
      <c r="D57" s="30">
        <v>10848</v>
      </c>
      <c r="E57" s="30">
        <v>10848</v>
      </c>
      <c r="F57" s="31"/>
      <c r="G57" s="31"/>
      <c r="H57" s="150">
        <v>29.341</v>
      </c>
      <c r="I57" s="150">
        <v>43.392</v>
      </c>
      <c r="J57" s="150">
        <v>43.392</v>
      </c>
      <c r="K57" s="32"/>
    </row>
    <row r="58" spans="1:11" s="33" customFormat="1" ht="11.25" customHeight="1">
      <c r="A58" s="35" t="s">
        <v>43</v>
      </c>
      <c r="B58" s="29"/>
      <c r="C58" s="30">
        <v>27794</v>
      </c>
      <c r="D58" s="30">
        <v>25898</v>
      </c>
      <c r="E58" s="30">
        <v>24932</v>
      </c>
      <c r="F58" s="31"/>
      <c r="G58" s="31"/>
      <c r="H58" s="150">
        <v>34.033</v>
      </c>
      <c r="I58" s="150">
        <v>74.992</v>
      </c>
      <c r="J58" s="150">
        <v>48.344</v>
      </c>
      <c r="K58" s="32"/>
    </row>
    <row r="59" spans="1:11" s="42" customFormat="1" ht="11.25" customHeight="1">
      <c r="A59" s="36" t="s">
        <v>44</v>
      </c>
      <c r="B59" s="37"/>
      <c r="C59" s="38">
        <v>79029</v>
      </c>
      <c r="D59" s="38">
        <v>79521</v>
      </c>
      <c r="E59" s="38">
        <v>78615</v>
      </c>
      <c r="F59" s="39">
        <v>98.86067831138945</v>
      </c>
      <c r="G59" s="40"/>
      <c r="H59" s="151">
        <v>143.712</v>
      </c>
      <c r="I59" s="152">
        <v>221.54900000000004</v>
      </c>
      <c r="J59" s="152">
        <v>209.85899999999998</v>
      </c>
      <c r="K59" s="41">
        <v>94.72351488835425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134</v>
      </c>
      <c r="D61" s="30">
        <v>70</v>
      </c>
      <c r="E61" s="30">
        <v>70</v>
      </c>
      <c r="F61" s="31"/>
      <c r="G61" s="31"/>
      <c r="H61" s="150">
        <v>0.234</v>
      </c>
      <c r="I61" s="150">
        <v>0.188</v>
      </c>
      <c r="J61" s="150">
        <v>0.35</v>
      </c>
      <c r="K61" s="32"/>
    </row>
    <row r="62" spans="1:11" s="33" customFormat="1" ht="11.25" customHeight="1">
      <c r="A62" s="35" t="s">
        <v>46</v>
      </c>
      <c r="B62" s="29"/>
      <c r="C62" s="30">
        <v>281</v>
      </c>
      <c r="D62" s="30">
        <v>284</v>
      </c>
      <c r="E62" s="30">
        <v>381</v>
      </c>
      <c r="F62" s="31"/>
      <c r="G62" s="31"/>
      <c r="H62" s="150">
        <v>0.46</v>
      </c>
      <c r="I62" s="150">
        <v>0.678</v>
      </c>
      <c r="J62" s="150">
        <v>0.803</v>
      </c>
      <c r="K62" s="32"/>
    </row>
    <row r="63" spans="1:11" s="33" customFormat="1" ht="11.25" customHeight="1">
      <c r="A63" s="35" t="s">
        <v>47</v>
      </c>
      <c r="B63" s="29"/>
      <c r="C63" s="30">
        <v>395</v>
      </c>
      <c r="D63" s="30">
        <v>396</v>
      </c>
      <c r="E63" s="30"/>
      <c r="F63" s="31"/>
      <c r="G63" s="31"/>
      <c r="H63" s="150">
        <v>0.592</v>
      </c>
      <c r="I63" s="150">
        <v>0.898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810</v>
      </c>
      <c r="D64" s="38">
        <v>750</v>
      </c>
      <c r="E64" s="38">
        <v>451</v>
      </c>
      <c r="F64" s="39">
        <v>60.13333333333333</v>
      </c>
      <c r="G64" s="40"/>
      <c r="H64" s="151">
        <v>1.286</v>
      </c>
      <c r="I64" s="152">
        <v>1.7640000000000002</v>
      </c>
      <c r="J64" s="152">
        <v>1.153</v>
      </c>
      <c r="K64" s="41">
        <v>65.36281179138321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164</v>
      </c>
      <c r="D66" s="38">
        <v>87</v>
      </c>
      <c r="E66" s="38">
        <v>87</v>
      </c>
      <c r="F66" s="39">
        <v>100</v>
      </c>
      <c r="G66" s="40"/>
      <c r="H66" s="151">
        <v>0.19</v>
      </c>
      <c r="I66" s="152">
        <v>0.122</v>
      </c>
      <c r="J66" s="152">
        <v>0.216</v>
      </c>
      <c r="K66" s="41">
        <v>177.04918032786887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16000</v>
      </c>
      <c r="D68" s="30">
        <v>15600</v>
      </c>
      <c r="E68" s="30">
        <v>15600</v>
      </c>
      <c r="F68" s="31"/>
      <c r="G68" s="31"/>
      <c r="H68" s="150">
        <v>26.5</v>
      </c>
      <c r="I68" s="150">
        <v>42</v>
      </c>
      <c r="J68" s="150">
        <v>36</v>
      </c>
      <c r="K68" s="32"/>
    </row>
    <row r="69" spans="1:11" s="33" customFormat="1" ht="11.25" customHeight="1">
      <c r="A69" s="35" t="s">
        <v>51</v>
      </c>
      <c r="B69" s="29"/>
      <c r="C69" s="30">
        <v>2500</v>
      </c>
      <c r="D69" s="30">
        <v>2700</v>
      </c>
      <c r="E69" s="30">
        <v>2700</v>
      </c>
      <c r="F69" s="31"/>
      <c r="G69" s="31"/>
      <c r="H69" s="150">
        <v>2.5</v>
      </c>
      <c r="I69" s="150">
        <v>4.7</v>
      </c>
      <c r="J69" s="150">
        <v>3.4</v>
      </c>
      <c r="K69" s="32"/>
    </row>
    <row r="70" spans="1:11" s="42" customFormat="1" ht="11.25" customHeight="1">
      <c r="A70" s="36" t="s">
        <v>52</v>
      </c>
      <c r="B70" s="37"/>
      <c r="C70" s="38">
        <v>18500</v>
      </c>
      <c r="D70" s="38">
        <v>18300</v>
      </c>
      <c r="E70" s="38">
        <v>18300</v>
      </c>
      <c r="F70" s="39">
        <v>100</v>
      </c>
      <c r="G70" s="40"/>
      <c r="H70" s="151">
        <v>29</v>
      </c>
      <c r="I70" s="152">
        <v>46.7</v>
      </c>
      <c r="J70" s="152">
        <v>39.4</v>
      </c>
      <c r="K70" s="41">
        <v>84.36830835117773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189</v>
      </c>
      <c r="D72" s="30">
        <v>72</v>
      </c>
      <c r="E72" s="30">
        <v>31</v>
      </c>
      <c r="F72" s="31"/>
      <c r="G72" s="31"/>
      <c r="H72" s="150">
        <v>0.37</v>
      </c>
      <c r="I72" s="150">
        <v>0.135</v>
      </c>
      <c r="J72" s="150">
        <v>0.047</v>
      </c>
      <c r="K72" s="32"/>
    </row>
    <row r="73" spans="1:11" s="33" customFormat="1" ht="11.25" customHeight="1">
      <c r="A73" s="35" t="s">
        <v>54</v>
      </c>
      <c r="B73" s="29"/>
      <c r="C73" s="30">
        <v>16544</v>
      </c>
      <c r="D73" s="30">
        <v>17250</v>
      </c>
      <c r="E73" s="30">
        <v>15798</v>
      </c>
      <c r="F73" s="31"/>
      <c r="G73" s="31"/>
      <c r="H73" s="150">
        <v>55.489</v>
      </c>
      <c r="I73" s="150">
        <v>57.856</v>
      </c>
      <c r="J73" s="150">
        <v>55.483</v>
      </c>
      <c r="K73" s="32"/>
    </row>
    <row r="74" spans="1:11" s="33" customFormat="1" ht="11.25" customHeight="1">
      <c r="A74" s="35" t="s">
        <v>55</v>
      </c>
      <c r="B74" s="29"/>
      <c r="C74" s="30">
        <v>8786</v>
      </c>
      <c r="D74" s="30">
        <v>9100</v>
      </c>
      <c r="E74" s="30">
        <v>9777</v>
      </c>
      <c r="F74" s="31"/>
      <c r="G74" s="31"/>
      <c r="H74" s="150">
        <v>18.866</v>
      </c>
      <c r="I74" s="150">
        <v>34.966</v>
      </c>
      <c r="J74" s="150">
        <v>24.022</v>
      </c>
      <c r="K74" s="32"/>
    </row>
    <row r="75" spans="1:11" s="33" customFormat="1" ht="11.25" customHeight="1">
      <c r="A75" s="35" t="s">
        <v>56</v>
      </c>
      <c r="B75" s="29"/>
      <c r="C75" s="30">
        <v>1137</v>
      </c>
      <c r="D75" s="30">
        <v>1062</v>
      </c>
      <c r="E75" s="30">
        <v>1052</v>
      </c>
      <c r="F75" s="31"/>
      <c r="G75" s="31"/>
      <c r="H75" s="150">
        <v>1.941</v>
      </c>
      <c r="I75" s="150">
        <v>1.492</v>
      </c>
      <c r="J75" s="150">
        <v>1.805</v>
      </c>
      <c r="K75" s="32"/>
    </row>
    <row r="76" spans="1:11" s="33" customFormat="1" ht="11.25" customHeight="1">
      <c r="A76" s="35" t="s">
        <v>57</v>
      </c>
      <c r="B76" s="29"/>
      <c r="C76" s="30">
        <v>5978</v>
      </c>
      <c r="D76" s="30">
        <v>6745</v>
      </c>
      <c r="E76" s="30">
        <v>6824</v>
      </c>
      <c r="F76" s="31"/>
      <c r="G76" s="31"/>
      <c r="H76" s="150">
        <v>20.17</v>
      </c>
      <c r="I76" s="150">
        <v>20.909</v>
      </c>
      <c r="J76" s="150">
        <v>25.249</v>
      </c>
      <c r="K76" s="32"/>
    </row>
    <row r="77" spans="1:11" s="33" customFormat="1" ht="11.25" customHeight="1">
      <c r="A77" s="35" t="s">
        <v>58</v>
      </c>
      <c r="B77" s="29"/>
      <c r="C77" s="30">
        <v>1332</v>
      </c>
      <c r="D77" s="30">
        <v>1238</v>
      </c>
      <c r="E77" s="30">
        <v>1235</v>
      </c>
      <c r="F77" s="31"/>
      <c r="G77" s="31"/>
      <c r="H77" s="150">
        <v>3.891</v>
      </c>
      <c r="I77" s="150">
        <v>4.186</v>
      </c>
      <c r="J77" s="150">
        <v>3.089</v>
      </c>
      <c r="K77" s="32"/>
    </row>
    <row r="78" spans="1:11" s="33" customFormat="1" ht="11.25" customHeight="1">
      <c r="A78" s="35" t="s">
        <v>59</v>
      </c>
      <c r="B78" s="29"/>
      <c r="C78" s="30">
        <v>2242</v>
      </c>
      <c r="D78" s="30">
        <v>1880</v>
      </c>
      <c r="E78" s="30">
        <v>2100</v>
      </c>
      <c r="F78" s="31"/>
      <c r="G78" s="31"/>
      <c r="H78" s="150">
        <v>4.977</v>
      </c>
      <c r="I78" s="150">
        <v>5.104</v>
      </c>
      <c r="J78" s="150">
        <v>6.3</v>
      </c>
      <c r="K78" s="32"/>
    </row>
    <row r="79" spans="1:11" s="33" customFormat="1" ht="11.25" customHeight="1">
      <c r="A79" s="35" t="s">
        <v>60</v>
      </c>
      <c r="B79" s="29"/>
      <c r="C79" s="30">
        <v>22727</v>
      </c>
      <c r="D79" s="30">
        <v>20900</v>
      </c>
      <c r="E79" s="30">
        <v>24925</v>
      </c>
      <c r="F79" s="31"/>
      <c r="G79" s="31"/>
      <c r="H79" s="150">
        <v>86.363</v>
      </c>
      <c r="I79" s="150">
        <v>87.78</v>
      </c>
      <c r="J79" s="150">
        <v>87.5</v>
      </c>
      <c r="K79" s="32"/>
    </row>
    <row r="80" spans="1:11" s="42" customFormat="1" ht="11.25" customHeight="1">
      <c r="A80" s="43" t="s">
        <v>61</v>
      </c>
      <c r="B80" s="37"/>
      <c r="C80" s="38">
        <v>58935</v>
      </c>
      <c r="D80" s="38">
        <v>58247</v>
      </c>
      <c r="E80" s="38">
        <v>61742</v>
      </c>
      <c r="F80" s="39">
        <v>106.00030902879118</v>
      </c>
      <c r="G80" s="40"/>
      <c r="H80" s="151">
        <v>192.067</v>
      </c>
      <c r="I80" s="152">
        <v>212.428</v>
      </c>
      <c r="J80" s="152">
        <v>203.495</v>
      </c>
      <c r="K80" s="41">
        <v>95.7948104769616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11</v>
      </c>
      <c r="D82" s="30">
        <v>7</v>
      </c>
      <c r="E82" s="30">
        <v>7</v>
      </c>
      <c r="F82" s="31"/>
      <c r="G82" s="31"/>
      <c r="H82" s="150">
        <v>0.008</v>
      </c>
      <c r="I82" s="150">
        <v>0.004</v>
      </c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>
        <v>11</v>
      </c>
      <c r="D84" s="38">
        <v>7</v>
      </c>
      <c r="E84" s="38">
        <v>7</v>
      </c>
      <c r="F84" s="39">
        <v>100</v>
      </c>
      <c r="G84" s="40"/>
      <c r="H84" s="151">
        <v>0.008</v>
      </c>
      <c r="I84" s="152">
        <v>0.004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246085</v>
      </c>
      <c r="D87" s="53">
        <v>257601</v>
      </c>
      <c r="E87" s="53">
        <v>271215</v>
      </c>
      <c r="F87" s="54">
        <v>105.28491737221518</v>
      </c>
      <c r="G87" s="40"/>
      <c r="H87" s="155">
        <v>571.7660000000001</v>
      </c>
      <c r="I87" s="156">
        <v>763.1750000000001</v>
      </c>
      <c r="J87" s="156">
        <v>803.741</v>
      </c>
      <c r="K87" s="54">
        <v>105.31542568873456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SheetLayoutView="100" zoomScalePageLayoutView="0" workbookViewId="0" topLeftCell="A40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7700</v>
      </c>
      <c r="D9" s="30">
        <v>7700</v>
      </c>
      <c r="E9" s="30">
        <v>7700</v>
      </c>
      <c r="F9" s="31"/>
      <c r="G9" s="31"/>
      <c r="H9" s="150">
        <v>53.34</v>
      </c>
      <c r="I9" s="150">
        <v>53.34</v>
      </c>
      <c r="J9" s="150">
        <v>53.34</v>
      </c>
      <c r="K9" s="32"/>
    </row>
    <row r="10" spans="1:11" s="33" customFormat="1" ht="11.25" customHeight="1">
      <c r="A10" s="35" t="s">
        <v>6</v>
      </c>
      <c r="B10" s="29"/>
      <c r="C10" s="30">
        <v>2300</v>
      </c>
      <c r="D10" s="30">
        <v>2300</v>
      </c>
      <c r="E10" s="30">
        <v>2300</v>
      </c>
      <c r="F10" s="31"/>
      <c r="G10" s="31"/>
      <c r="H10" s="150">
        <v>15.157</v>
      </c>
      <c r="I10" s="150">
        <v>15.157</v>
      </c>
      <c r="J10" s="150">
        <v>15.157</v>
      </c>
      <c r="K10" s="32"/>
    </row>
    <row r="11" spans="1:11" s="33" customFormat="1" ht="11.25" customHeight="1">
      <c r="A11" s="28" t="s">
        <v>7</v>
      </c>
      <c r="B11" s="29"/>
      <c r="C11" s="30">
        <v>1970</v>
      </c>
      <c r="D11" s="30">
        <v>1970</v>
      </c>
      <c r="E11" s="30">
        <v>1970</v>
      </c>
      <c r="F11" s="31"/>
      <c r="G11" s="31"/>
      <c r="H11" s="150">
        <v>11.82</v>
      </c>
      <c r="I11" s="150">
        <v>11.82</v>
      </c>
      <c r="J11" s="150">
        <v>11.82</v>
      </c>
      <c r="K11" s="32"/>
    </row>
    <row r="12" spans="1:11" s="33" customFormat="1" ht="11.25" customHeight="1">
      <c r="A12" s="35" t="s">
        <v>8</v>
      </c>
      <c r="B12" s="29"/>
      <c r="C12" s="30">
        <v>5600</v>
      </c>
      <c r="D12" s="30">
        <v>5600</v>
      </c>
      <c r="E12" s="30">
        <v>5900</v>
      </c>
      <c r="F12" s="31"/>
      <c r="G12" s="31"/>
      <c r="H12" s="150">
        <v>28</v>
      </c>
      <c r="I12" s="150">
        <v>28</v>
      </c>
      <c r="J12" s="150">
        <v>28</v>
      </c>
      <c r="K12" s="32"/>
    </row>
    <row r="13" spans="1:11" s="42" customFormat="1" ht="11.25" customHeight="1">
      <c r="A13" s="36" t="s">
        <v>9</v>
      </c>
      <c r="B13" s="37"/>
      <c r="C13" s="38">
        <v>17570</v>
      </c>
      <c r="D13" s="38">
        <v>17570</v>
      </c>
      <c r="E13" s="38">
        <v>17870</v>
      </c>
      <c r="F13" s="39">
        <v>101.70745589072283</v>
      </c>
      <c r="G13" s="40"/>
      <c r="H13" s="151">
        <v>108.31700000000001</v>
      </c>
      <c r="I13" s="152">
        <v>108.31700000000001</v>
      </c>
      <c r="J13" s="152">
        <v>108.31700000000001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455</v>
      </c>
      <c r="D15" s="38">
        <v>455</v>
      </c>
      <c r="E15" s="38">
        <v>455</v>
      </c>
      <c r="F15" s="39">
        <v>100</v>
      </c>
      <c r="G15" s="40"/>
      <c r="H15" s="151">
        <v>0.995</v>
      </c>
      <c r="I15" s="152">
        <v>1</v>
      </c>
      <c r="J15" s="152">
        <v>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5</v>
      </c>
      <c r="D19" s="30">
        <v>5</v>
      </c>
      <c r="E19" s="30">
        <v>4</v>
      </c>
      <c r="F19" s="31"/>
      <c r="G19" s="31"/>
      <c r="H19" s="150">
        <v>0.024</v>
      </c>
      <c r="I19" s="150">
        <v>0.023</v>
      </c>
      <c r="J19" s="150"/>
      <c r="K19" s="32"/>
    </row>
    <row r="20" spans="1:11" s="33" customFormat="1" ht="11.25" customHeight="1">
      <c r="A20" s="35" t="s">
        <v>13</v>
      </c>
      <c r="B20" s="29"/>
      <c r="C20" s="30">
        <v>103</v>
      </c>
      <c r="D20" s="30"/>
      <c r="E20" s="30">
        <v>103</v>
      </c>
      <c r="F20" s="31"/>
      <c r="G20" s="31"/>
      <c r="H20" s="150">
        <v>0.33</v>
      </c>
      <c r="I20" s="150">
        <v>0.32</v>
      </c>
      <c r="J20" s="150"/>
      <c r="K20" s="32"/>
    </row>
    <row r="21" spans="1:11" s="33" customFormat="1" ht="11.25" customHeight="1">
      <c r="A21" s="35" t="s">
        <v>14</v>
      </c>
      <c r="B21" s="29"/>
      <c r="C21" s="30">
        <v>72</v>
      </c>
      <c r="D21" s="30">
        <v>72</v>
      </c>
      <c r="E21" s="30">
        <v>72</v>
      </c>
      <c r="F21" s="31"/>
      <c r="G21" s="31"/>
      <c r="H21" s="150">
        <v>0.245</v>
      </c>
      <c r="I21" s="150">
        <v>0.24</v>
      </c>
      <c r="J21" s="150"/>
      <c r="K21" s="32"/>
    </row>
    <row r="22" spans="1:11" s="42" customFormat="1" ht="11.25" customHeight="1">
      <c r="A22" s="36" t="s">
        <v>15</v>
      </c>
      <c r="B22" s="37"/>
      <c r="C22" s="38">
        <v>180</v>
      </c>
      <c r="D22" s="38">
        <v>77</v>
      </c>
      <c r="E22" s="38">
        <v>179</v>
      </c>
      <c r="F22" s="39">
        <v>232.46753246753246</v>
      </c>
      <c r="G22" s="40"/>
      <c r="H22" s="151">
        <v>0.599</v>
      </c>
      <c r="I22" s="152">
        <v>0.583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15347</v>
      </c>
      <c r="D24" s="38">
        <v>15873</v>
      </c>
      <c r="E24" s="38">
        <v>15916</v>
      </c>
      <c r="F24" s="39">
        <v>100.27090027090027</v>
      </c>
      <c r="G24" s="40"/>
      <c r="H24" s="151">
        <v>177.603</v>
      </c>
      <c r="I24" s="152">
        <v>176.14</v>
      </c>
      <c r="J24" s="152">
        <v>183.064</v>
      </c>
      <c r="K24" s="41">
        <v>103.93096400590439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360</v>
      </c>
      <c r="D26" s="38">
        <v>360</v>
      </c>
      <c r="E26" s="38">
        <v>300</v>
      </c>
      <c r="F26" s="39">
        <v>83.33333333333333</v>
      </c>
      <c r="G26" s="40"/>
      <c r="H26" s="151">
        <v>4.1</v>
      </c>
      <c r="I26" s="152">
        <v>4.2</v>
      </c>
      <c r="J26" s="152">
        <v>3.6</v>
      </c>
      <c r="K26" s="41">
        <v>85.71428571428571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70546</v>
      </c>
      <c r="D28" s="30">
        <v>66390</v>
      </c>
      <c r="E28" s="30">
        <v>72273</v>
      </c>
      <c r="F28" s="31"/>
      <c r="G28" s="31"/>
      <c r="H28" s="150">
        <v>829.621</v>
      </c>
      <c r="I28" s="150">
        <v>796.946</v>
      </c>
      <c r="J28" s="150">
        <v>867.276</v>
      </c>
      <c r="K28" s="32"/>
    </row>
    <row r="29" spans="1:11" s="33" customFormat="1" ht="11.25" customHeight="1">
      <c r="A29" s="35" t="s">
        <v>19</v>
      </c>
      <c r="B29" s="29"/>
      <c r="C29" s="30">
        <v>2250</v>
      </c>
      <c r="D29" s="30">
        <v>1389</v>
      </c>
      <c r="E29" s="30">
        <v>2275</v>
      </c>
      <c r="F29" s="31"/>
      <c r="G29" s="31"/>
      <c r="H29" s="150">
        <v>23.4</v>
      </c>
      <c r="I29" s="150">
        <v>13.961</v>
      </c>
      <c r="J29" s="150">
        <v>25.531</v>
      </c>
      <c r="K29" s="32"/>
    </row>
    <row r="30" spans="1:11" s="33" customFormat="1" ht="11.25" customHeight="1">
      <c r="A30" s="35" t="s">
        <v>20</v>
      </c>
      <c r="B30" s="29"/>
      <c r="C30" s="30">
        <v>15711</v>
      </c>
      <c r="D30" s="30">
        <v>15500</v>
      </c>
      <c r="E30" s="30">
        <v>17666</v>
      </c>
      <c r="F30" s="31"/>
      <c r="G30" s="31"/>
      <c r="H30" s="150">
        <v>170.777</v>
      </c>
      <c r="I30" s="150">
        <v>170</v>
      </c>
      <c r="J30" s="150">
        <v>211.6</v>
      </c>
      <c r="K30" s="32"/>
    </row>
    <row r="31" spans="1:11" s="42" customFormat="1" ht="11.25" customHeight="1">
      <c r="A31" s="43" t="s">
        <v>21</v>
      </c>
      <c r="B31" s="37"/>
      <c r="C31" s="38">
        <v>88507</v>
      </c>
      <c r="D31" s="38">
        <v>83279</v>
      </c>
      <c r="E31" s="38">
        <v>92214</v>
      </c>
      <c r="F31" s="39">
        <v>110.72899530493882</v>
      </c>
      <c r="G31" s="40"/>
      <c r="H31" s="151">
        <v>1023.798</v>
      </c>
      <c r="I31" s="152">
        <v>980.907</v>
      </c>
      <c r="J31" s="152">
        <v>1104.407</v>
      </c>
      <c r="K31" s="41">
        <v>112.5903882834968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170</v>
      </c>
      <c r="D33" s="30">
        <v>180</v>
      </c>
      <c r="E33" s="30">
        <v>180</v>
      </c>
      <c r="F33" s="31"/>
      <c r="G33" s="31"/>
      <c r="H33" s="150">
        <v>1.1</v>
      </c>
      <c r="I33" s="150">
        <v>1.1</v>
      </c>
      <c r="J33" s="150"/>
      <c r="K33" s="32"/>
    </row>
    <row r="34" spans="1:11" s="33" customFormat="1" ht="11.25" customHeight="1">
      <c r="A34" s="35" t="s">
        <v>23</v>
      </c>
      <c r="B34" s="29"/>
      <c r="C34" s="30">
        <v>6000</v>
      </c>
      <c r="D34" s="30">
        <v>6000</v>
      </c>
      <c r="E34" s="30">
        <v>6035</v>
      </c>
      <c r="F34" s="31"/>
      <c r="G34" s="31"/>
      <c r="H34" s="150">
        <v>60</v>
      </c>
      <c r="I34" s="150">
        <v>63</v>
      </c>
      <c r="J34" s="150">
        <v>80.4</v>
      </c>
      <c r="K34" s="32"/>
    </row>
    <row r="35" spans="1:11" s="33" customFormat="1" ht="11.25" customHeight="1">
      <c r="A35" s="35" t="s">
        <v>24</v>
      </c>
      <c r="B35" s="29"/>
      <c r="C35" s="30">
        <v>34000</v>
      </c>
      <c r="D35" s="30">
        <v>34000</v>
      </c>
      <c r="E35" s="30">
        <v>30000</v>
      </c>
      <c r="F35" s="31"/>
      <c r="G35" s="31"/>
      <c r="H35" s="150">
        <v>270</v>
      </c>
      <c r="I35" s="150">
        <v>400</v>
      </c>
      <c r="J35" s="150">
        <v>315</v>
      </c>
      <c r="K35" s="32"/>
    </row>
    <row r="36" spans="1:11" s="33" customFormat="1" ht="11.25" customHeight="1">
      <c r="A36" s="35" t="s">
        <v>25</v>
      </c>
      <c r="B36" s="29"/>
      <c r="C36" s="30">
        <v>112</v>
      </c>
      <c r="D36" s="30">
        <v>79</v>
      </c>
      <c r="E36" s="30">
        <v>23</v>
      </c>
      <c r="F36" s="31"/>
      <c r="G36" s="31"/>
      <c r="H36" s="150">
        <v>0.908</v>
      </c>
      <c r="I36" s="150">
        <v>0.72</v>
      </c>
      <c r="J36" s="150">
        <v>0.23</v>
      </c>
      <c r="K36" s="32"/>
    </row>
    <row r="37" spans="1:11" s="42" customFormat="1" ht="11.25" customHeight="1">
      <c r="A37" s="36" t="s">
        <v>26</v>
      </c>
      <c r="B37" s="37"/>
      <c r="C37" s="38">
        <v>40282</v>
      </c>
      <c r="D37" s="38">
        <v>40259</v>
      </c>
      <c r="E37" s="38">
        <v>36238</v>
      </c>
      <c r="F37" s="39">
        <v>90.01217119153482</v>
      </c>
      <c r="G37" s="40"/>
      <c r="H37" s="151">
        <v>332.00800000000004</v>
      </c>
      <c r="I37" s="152">
        <v>464.82000000000005</v>
      </c>
      <c r="J37" s="152">
        <v>395.63</v>
      </c>
      <c r="K37" s="41">
        <v>85.11466804354373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110</v>
      </c>
      <c r="D39" s="38">
        <v>120</v>
      </c>
      <c r="E39" s="38">
        <v>120</v>
      </c>
      <c r="F39" s="39">
        <v>100</v>
      </c>
      <c r="G39" s="40"/>
      <c r="H39" s="151">
        <v>0.605</v>
      </c>
      <c r="I39" s="152">
        <v>0.66</v>
      </c>
      <c r="J39" s="152">
        <v>0.66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410</v>
      </c>
      <c r="D41" s="30">
        <v>1278</v>
      </c>
      <c r="E41" s="30">
        <v>1579</v>
      </c>
      <c r="F41" s="31"/>
      <c r="G41" s="31"/>
      <c r="H41" s="150">
        <v>4.759</v>
      </c>
      <c r="I41" s="150">
        <v>15.208</v>
      </c>
      <c r="J41" s="150"/>
      <c r="K41" s="32"/>
    </row>
    <row r="42" spans="1:11" s="33" customFormat="1" ht="11.25" customHeight="1">
      <c r="A42" s="35" t="s">
        <v>29</v>
      </c>
      <c r="B42" s="29"/>
      <c r="C42" s="30">
        <v>661</v>
      </c>
      <c r="D42" s="30">
        <v>681</v>
      </c>
      <c r="E42" s="30">
        <v>793</v>
      </c>
      <c r="F42" s="31"/>
      <c r="G42" s="31"/>
      <c r="H42" s="150">
        <v>9.915</v>
      </c>
      <c r="I42" s="150">
        <v>9.456</v>
      </c>
      <c r="J42" s="150"/>
      <c r="K42" s="32"/>
    </row>
    <row r="43" spans="1:11" s="33" customFormat="1" ht="11.25" customHeight="1">
      <c r="A43" s="35" t="s">
        <v>30</v>
      </c>
      <c r="B43" s="29"/>
      <c r="C43" s="30">
        <v>69019</v>
      </c>
      <c r="D43" s="30">
        <v>71837</v>
      </c>
      <c r="E43" s="30">
        <v>75615</v>
      </c>
      <c r="F43" s="31"/>
      <c r="G43" s="31"/>
      <c r="H43" s="150">
        <v>855.836</v>
      </c>
      <c r="I43" s="150">
        <v>894.371</v>
      </c>
      <c r="J43" s="150"/>
      <c r="K43" s="32"/>
    </row>
    <row r="44" spans="1:11" s="33" customFormat="1" ht="11.25" customHeight="1">
      <c r="A44" s="35" t="s">
        <v>31</v>
      </c>
      <c r="B44" s="29"/>
      <c r="C44" s="30">
        <v>3380</v>
      </c>
      <c r="D44" s="30">
        <v>4108</v>
      </c>
      <c r="E44" s="30">
        <v>4326</v>
      </c>
      <c r="F44" s="31"/>
      <c r="G44" s="31"/>
      <c r="H44" s="150">
        <v>39.644</v>
      </c>
      <c r="I44" s="150">
        <v>48.557</v>
      </c>
      <c r="J44" s="150"/>
      <c r="K44" s="32"/>
    </row>
    <row r="45" spans="1:11" s="33" customFormat="1" ht="11.25" customHeight="1">
      <c r="A45" s="35" t="s">
        <v>32</v>
      </c>
      <c r="B45" s="29"/>
      <c r="C45" s="30">
        <v>17150</v>
      </c>
      <c r="D45" s="30">
        <v>17081</v>
      </c>
      <c r="E45" s="30">
        <v>17432</v>
      </c>
      <c r="F45" s="31"/>
      <c r="G45" s="31"/>
      <c r="H45" s="150">
        <v>214.752</v>
      </c>
      <c r="I45" s="150">
        <v>227.246</v>
      </c>
      <c r="J45" s="150"/>
      <c r="K45" s="32"/>
    </row>
    <row r="46" spans="1:11" s="33" customFormat="1" ht="11.25" customHeight="1">
      <c r="A46" s="35" t="s">
        <v>33</v>
      </c>
      <c r="B46" s="29"/>
      <c r="C46" s="30">
        <v>77</v>
      </c>
      <c r="D46" s="30">
        <v>51</v>
      </c>
      <c r="E46" s="30">
        <v>34</v>
      </c>
      <c r="F46" s="31"/>
      <c r="G46" s="31"/>
      <c r="H46" s="150">
        <v>0.847</v>
      </c>
      <c r="I46" s="150">
        <v>0.536</v>
      </c>
      <c r="J46" s="150"/>
      <c r="K46" s="32"/>
    </row>
    <row r="47" spans="1:11" s="33" customFormat="1" ht="11.25" customHeight="1">
      <c r="A47" s="35" t="s">
        <v>34</v>
      </c>
      <c r="B47" s="29"/>
      <c r="C47" s="30">
        <v>143</v>
      </c>
      <c r="D47" s="30">
        <v>79</v>
      </c>
      <c r="E47" s="30">
        <v>113</v>
      </c>
      <c r="F47" s="31"/>
      <c r="G47" s="31"/>
      <c r="H47" s="150">
        <v>1.645</v>
      </c>
      <c r="I47" s="150">
        <v>0.948</v>
      </c>
      <c r="J47" s="150"/>
      <c r="K47" s="32"/>
    </row>
    <row r="48" spans="1:11" s="33" customFormat="1" ht="11.25" customHeight="1">
      <c r="A48" s="35" t="s">
        <v>35</v>
      </c>
      <c r="B48" s="29"/>
      <c r="C48" s="30">
        <v>5297</v>
      </c>
      <c r="D48" s="30">
        <v>5609</v>
      </c>
      <c r="E48" s="30">
        <v>6342</v>
      </c>
      <c r="F48" s="31"/>
      <c r="G48" s="31"/>
      <c r="H48" s="150">
        <v>66.038</v>
      </c>
      <c r="I48" s="150">
        <v>72.44</v>
      </c>
      <c r="J48" s="150"/>
      <c r="K48" s="32"/>
    </row>
    <row r="49" spans="1:11" s="33" customFormat="1" ht="11.25" customHeight="1">
      <c r="A49" s="35" t="s">
        <v>36</v>
      </c>
      <c r="B49" s="29"/>
      <c r="C49" s="30">
        <v>14018</v>
      </c>
      <c r="D49" s="30">
        <v>14856</v>
      </c>
      <c r="E49" s="30">
        <v>15092</v>
      </c>
      <c r="F49" s="31"/>
      <c r="G49" s="31"/>
      <c r="H49" s="150">
        <v>198.986</v>
      </c>
      <c r="I49" s="150">
        <v>214.625</v>
      </c>
      <c r="J49" s="150"/>
      <c r="K49" s="32"/>
    </row>
    <row r="50" spans="1:11" s="42" customFormat="1" ht="11.25" customHeight="1">
      <c r="A50" s="43" t="s">
        <v>37</v>
      </c>
      <c r="B50" s="37"/>
      <c r="C50" s="38">
        <v>110155</v>
      </c>
      <c r="D50" s="38">
        <v>115580</v>
      </c>
      <c r="E50" s="38">
        <v>121326</v>
      </c>
      <c r="F50" s="39">
        <v>104.97144834746496</v>
      </c>
      <c r="G50" s="40"/>
      <c r="H50" s="151">
        <v>1392.422</v>
      </c>
      <c r="I50" s="152">
        <v>1483.3870000000002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4250</v>
      </c>
      <c r="D52" s="38">
        <v>5042</v>
      </c>
      <c r="E52" s="38">
        <v>4250</v>
      </c>
      <c r="F52" s="39">
        <v>84.29194763982547</v>
      </c>
      <c r="G52" s="40"/>
      <c r="H52" s="151">
        <v>50.221</v>
      </c>
      <c r="I52" s="152">
        <v>56.572</v>
      </c>
      <c r="J52" s="152">
        <v>50.221</v>
      </c>
      <c r="K52" s="41">
        <v>88.77359824648235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6500</v>
      </c>
      <c r="D54" s="30">
        <v>7500</v>
      </c>
      <c r="E54" s="30">
        <v>8500</v>
      </c>
      <c r="F54" s="31"/>
      <c r="G54" s="31"/>
      <c r="H54" s="150">
        <v>95.55</v>
      </c>
      <c r="I54" s="150">
        <v>93.6</v>
      </c>
      <c r="J54" s="150">
        <v>119</v>
      </c>
      <c r="K54" s="32"/>
    </row>
    <row r="55" spans="1:11" s="33" customFormat="1" ht="11.25" customHeight="1">
      <c r="A55" s="35" t="s">
        <v>40</v>
      </c>
      <c r="B55" s="29"/>
      <c r="C55" s="30">
        <v>4029</v>
      </c>
      <c r="D55" s="30">
        <v>1227</v>
      </c>
      <c r="E55" s="30">
        <v>1227</v>
      </c>
      <c r="F55" s="31"/>
      <c r="G55" s="31"/>
      <c r="H55" s="150">
        <v>46.333</v>
      </c>
      <c r="I55" s="150">
        <v>12.885</v>
      </c>
      <c r="J55" s="150">
        <v>14.235</v>
      </c>
      <c r="K55" s="32"/>
    </row>
    <row r="56" spans="1:11" s="33" customFormat="1" ht="11.25" customHeight="1">
      <c r="A56" s="35" t="s">
        <v>41</v>
      </c>
      <c r="B56" s="29"/>
      <c r="C56" s="30">
        <v>662</v>
      </c>
      <c r="D56" s="30">
        <v>656</v>
      </c>
      <c r="E56" s="30">
        <v>674</v>
      </c>
      <c r="F56" s="31"/>
      <c r="G56" s="31"/>
      <c r="H56" s="150">
        <v>7.82</v>
      </c>
      <c r="I56" s="150">
        <v>7.69</v>
      </c>
      <c r="J56" s="150">
        <v>8.3</v>
      </c>
      <c r="K56" s="32"/>
    </row>
    <row r="57" spans="1:11" s="33" customFormat="1" ht="11.25" customHeight="1">
      <c r="A57" s="35" t="s">
        <v>42</v>
      </c>
      <c r="B57" s="29"/>
      <c r="C57" s="30">
        <v>2824</v>
      </c>
      <c r="D57" s="30">
        <v>2482</v>
      </c>
      <c r="E57" s="30">
        <v>2482</v>
      </c>
      <c r="F57" s="31"/>
      <c r="G57" s="31"/>
      <c r="H57" s="150">
        <v>36.712</v>
      </c>
      <c r="I57" s="150">
        <v>34.748</v>
      </c>
      <c r="J57" s="150">
        <v>34.748</v>
      </c>
      <c r="K57" s="32"/>
    </row>
    <row r="58" spans="1:11" s="33" customFormat="1" ht="11.25" customHeight="1">
      <c r="A58" s="35" t="s">
        <v>43</v>
      </c>
      <c r="B58" s="29"/>
      <c r="C58" s="30">
        <v>5425</v>
      </c>
      <c r="D58" s="30">
        <v>4651</v>
      </c>
      <c r="E58" s="30">
        <v>5070</v>
      </c>
      <c r="F58" s="31"/>
      <c r="G58" s="31"/>
      <c r="H58" s="150">
        <v>61.031</v>
      </c>
      <c r="I58" s="150">
        <v>47.905</v>
      </c>
      <c r="J58" s="150">
        <v>58.305</v>
      </c>
      <c r="K58" s="32"/>
    </row>
    <row r="59" spans="1:11" s="42" customFormat="1" ht="11.25" customHeight="1">
      <c r="A59" s="36" t="s">
        <v>44</v>
      </c>
      <c r="B59" s="37"/>
      <c r="C59" s="38">
        <v>19440</v>
      </c>
      <c r="D59" s="38">
        <v>16516</v>
      </c>
      <c r="E59" s="38">
        <v>17953</v>
      </c>
      <c r="F59" s="39">
        <v>108.70065391135869</v>
      </c>
      <c r="G59" s="40"/>
      <c r="H59" s="151">
        <v>247.44599999999997</v>
      </c>
      <c r="I59" s="152">
        <v>196.828</v>
      </c>
      <c r="J59" s="152">
        <v>234.58800000000002</v>
      </c>
      <c r="K59" s="41">
        <v>119.18426240169083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80</v>
      </c>
      <c r="D61" s="30">
        <v>95</v>
      </c>
      <c r="E61" s="30">
        <v>95</v>
      </c>
      <c r="F61" s="31"/>
      <c r="G61" s="31"/>
      <c r="H61" s="150">
        <v>0.88</v>
      </c>
      <c r="I61" s="150">
        <v>1.14</v>
      </c>
      <c r="J61" s="150">
        <v>1.14</v>
      </c>
      <c r="K61" s="32"/>
    </row>
    <row r="62" spans="1:11" s="33" customFormat="1" ht="11.25" customHeight="1">
      <c r="A62" s="35" t="s">
        <v>46</v>
      </c>
      <c r="B62" s="29"/>
      <c r="C62" s="30">
        <v>121</v>
      </c>
      <c r="D62" s="30">
        <v>100</v>
      </c>
      <c r="E62" s="30">
        <v>100</v>
      </c>
      <c r="F62" s="31"/>
      <c r="G62" s="31"/>
      <c r="H62" s="150">
        <v>0.475</v>
      </c>
      <c r="I62" s="150">
        <v>0.362</v>
      </c>
      <c r="J62" s="150">
        <v>0.362</v>
      </c>
      <c r="K62" s="32"/>
    </row>
    <row r="63" spans="1:11" s="33" customFormat="1" ht="11.25" customHeight="1">
      <c r="A63" s="35" t="s">
        <v>47</v>
      </c>
      <c r="B63" s="29"/>
      <c r="C63" s="30">
        <v>153</v>
      </c>
      <c r="D63" s="30">
        <v>79</v>
      </c>
      <c r="E63" s="30">
        <v>79</v>
      </c>
      <c r="F63" s="31"/>
      <c r="G63" s="31"/>
      <c r="H63" s="150">
        <v>2.29</v>
      </c>
      <c r="I63" s="150">
        <v>1.182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354</v>
      </c>
      <c r="D64" s="38">
        <v>274</v>
      </c>
      <c r="E64" s="38">
        <v>274</v>
      </c>
      <c r="F64" s="39">
        <v>100</v>
      </c>
      <c r="G64" s="40"/>
      <c r="H64" s="151">
        <v>3.645</v>
      </c>
      <c r="I64" s="152">
        <v>2.6839999999999997</v>
      </c>
      <c r="J64" s="152">
        <v>1.5019999999999998</v>
      </c>
      <c r="K64" s="41">
        <v>55.96125186289121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128</v>
      </c>
      <c r="D66" s="38">
        <v>152</v>
      </c>
      <c r="E66" s="38">
        <v>170</v>
      </c>
      <c r="F66" s="39">
        <v>111.84210526315789</v>
      </c>
      <c r="G66" s="40"/>
      <c r="H66" s="151">
        <v>1.15</v>
      </c>
      <c r="I66" s="152">
        <v>1.48</v>
      </c>
      <c r="J66" s="152">
        <v>1.938</v>
      </c>
      <c r="K66" s="41">
        <v>130.94594594594594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27000</v>
      </c>
      <c r="D68" s="30">
        <v>24000</v>
      </c>
      <c r="E68" s="30">
        <v>24600</v>
      </c>
      <c r="F68" s="31"/>
      <c r="G68" s="31"/>
      <c r="H68" s="150">
        <v>390</v>
      </c>
      <c r="I68" s="150">
        <v>316</v>
      </c>
      <c r="J68" s="150">
        <v>324</v>
      </c>
      <c r="K68" s="32"/>
    </row>
    <row r="69" spans="1:11" s="33" customFormat="1" ht="11.25" customHeight="1">
      <c r="A69" s="35" t="s">
        <v>51</v>
      </c>
      <c r="B69" s="29"/>
      <c r="C69" s="30">
        <v>17500</v>
      </c>
      <c r="D69" s="30">
        <v>17500</v>
      </c>
      <c r="E69" s="30">
        <v>18000</v>
      </c>
      <c r="F69" s="31"/>
      <c r="G69" s="31"/>
      <c r="H69" s="150">
        <v>269</v>
      </c>
      <c r="I69" s="150">
        <v>220</v>
      </c>
      <c r="J69" s="150">
        <v>254</v>
      </c>
      <c r="K69" s="32"/>
    </row>
    <row r="70" spans="1:11" s="42" customFormat="1" ht="11.25" customHeight="1">
      <c r="A70" s="36" t="s">
        <v>52</v>
      </c>
      <c r="B70" s="37"/>
      <c r="C70" s="38">
        <v>44500</v>
      </c>
      <c r="D70" s="38">
        <v>41500</v>
      </c>
      <c r="E70" s="38">
        <v>42600</v>
      </c>
      <c r="F70" s="39">
        <v>102.65060240963855</v>
      </c>
      <c r="G70" s="40"/>
      <c r="H70" s="151">
        <v>659</v>
      </c>
      <c r="I70" s="152">
        <v>536</v>
      </c>
      <c r="J70" s="152">
        <v>578</v>
      </c>
      <c r="K70" s="41">
        <v>107.83582089552239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8</v>
      </c>
      <c r="D72" s="30">
        <v>5</v>
      </c>
      <c r="E72" s="30">
        <v>7</v>
      </c>
      <c r="F72" s="31"/>
      <c r="G72" s="31"/>
      <c r="H72" s="150">
        <v>0.029</v>
      </c>
      <c r="I72" s="150">
        <v>0.024</v>
      </c>
      <c r="J72" s="150">
        <v>0.014</v>
      </c>
      <c r="K72" s="32"/>
    </row>
    <row r="73" spans="1:11" s="33" customFormat="1" ht="11.25" customHeight="1">
      <c r="A73" s="35" t="s">
        <v>54</v>
      </c>
      <c r="B73" s="29"/>
      <c r="C73" s="30">
        <v>2196</v>
      </c>
      <c r="D73" s="30">
        <v>2351</v>
      </c>
      <c r="E73" s="30">
        <v>2033</v>
      </c>
      <c r="F73" s="31"/>
      <c r="G73" s="31"/>
      <c r="H73" s="150">
        <v>26.844</v>
      </c>
      <c r="I73" s="150">
        <v>26.033</v>
      </c>
      <c r="J73" s="150">
        <v>24.849</v>
      </c>
      <c r="K73" s="32"/>
    </row>
    <row r="74" spans="1:11" s="33" customFormat="1" ht="11.25" customHeight="1">
      <c r="A74" s="35" t="s">
        <v>55</v>
      </c>
      <c r="B74" s="29"/>
      <c r="C74" s="30">
        <v>2575</v>
      </c>
      <c r="D74" s="30">
        <v>990</v>
      </c>
      <c r="E74" s="30">
        <v>682</v>
      </c>
      <c r="F74" s="31"/>
      <c r="G74" s="31"/>
      <c r="H74" s="150">
        <v>25.71</v>
      </c>
      <c r="I74" s="150">
        <v>12.229</v>
      </c>
      <c r="J74" s="150">
        <v>8.525</v>
      </c>
      <c r="K74" s="32"/>
    </row>
    <row r="75" spans="1:11" s="33" customFormat="1" ht="11.25" customHeight="1">
      <c r="A75" s="35" t="s">
        <v>56</v>
      </c>
      <c r="B75" s="29"/>
      <c r="C75" s="30">
        <v>1929</v>
      </c>
      <c r="D75" s="30">
        <v>1873</v>
      </c>
      <c r="E75" s="30">
        <v>1993</v>
      </c>
      <c r="F75" s="31"/>
      <c r="G75" s="31"/>
      <c r="H75" s="150">
        <v>19.769</v>
      </c>
      <c r="I75" s="150">
        <v>19.104</v>
      </c>
      <c r="J75" s="150">
        <v>22.018</v>
      </c>
      <c r="K75" s="32"/>
    </row>
    <row r="76" spans="1:11" s="33" customFormat="1" ht="11.25" customHeight="1">
      <c r="A76" s="35" t="s">
        <v>57</v>
      </c>
      <c r="B76" s="29"/>
      <c r="C76" s="30">
        <v>246</v>
      </c>
      <c r="D76" s="30">
        <v>120</v>
      </c>
      <c r="E76" s="30">
        <v>135</v>
      </c>
      <c r="F76" s="31"/>
      <c r="G76" s="31"/>
      <c r="H76" s="150">
        <v>2.541</v>
      </c>
      <c r="I76" s="150">
        <v>1.68</v>
      </c>
      <c r="J76" s="150"/>
      <c r="K76" s="32"/>
    </row>
    <row r="77" spans="1:11" s="33" customFormat="1" ht="11.25" customHeight="1">
      <c r="A77" s="35" t="s">
        <v>58</v>
      </c>
      <c r="B77" s="29"/>
      <c r="C77" s="30">
        <v>758</v>
      </c>
      <c r="D77" s="30">
        <v>682</v>
      </c>
      <c r="E77" s="30">
        <v>544</v>
      </c>
      <c r="F77" s="31"/>
      <c r="G77" s="31"/>
      <c r="H77" s="150">
        <v>10.614</v>
      </c>
      <c r="I77" s="150">
        <v>9.548</v>
      </c>
      <c r="J77" s="150">
        <v>6.8</v>
      </c>
      <c r="K77" s="32"/>
    </row>
    <row r="78" spans="1:11" s="33" customFormat="1" ht="11.25" customHeight="1">
      <c r="A78" s="35" t="s">
        <v>59</v>
      </c>
      <c r="B78" s="29"/>
      <c r="C78" s="30">
        <v>200</v>
      </c>
      <c r="D78" s="30">
        <v>177</v>
      </c>
      <c r="E78" s="30">
        <v>163</v>
      </c>
      <c r="F78" s="31"/>
      <c r="G78" s="31"/>
      <c r="H78" s="150">
        <v>1.2</v>
      </c>
      <c r="I78" s="150">
        <v>1.062</v>
      </c>
      <c r="J78" s="150">
        <v>0.978</v>
      </c>
      <c r="K78" s="32"/>
    </row>
    <row r="79" spans="1:11" s="33" customFormat="1" ht="11.25" customHeight="1">
      <c r="A79" s="35" t="s">
        <v>60</v>
      </c>
      <c r="B79" s="29"/>
      <c r="C79" s="30">
        <v>7400</v>
      </c>
      <c r="D79" s="30">
        <v>2700</v>
      </c>
      <c r="E79" s="30">
        <v>2215</v>
      </c>
      <c r="F79" s="31"/>
      <c r="G79" s="31"/>
      <c r="H79" s="150">
        <v>95</v>
      </c>
      <c r="I79" s="150">
        <v>36.45</v>
      </c>
      <c r="J79" s="150">
        <v>29.903</v>
      </c>
      <c r="K79" s="32"/>
    </row>
    <row r="80" spans="1:11" s="42" customFormat="1" ht="11.25" customHeight="1">
      <c r="A80" s="43" t="s">
        <v>61</v>
      </c>
      <c r="B80" s="37"/>
      <c r="C80" s="38">
        <v>15312</v>
      </c>
      <c r="D80" s="38">
        <v>8898</v>
      </c>
      <c r="E80" s="38">
        <v>7772</v>
      </c>
      <c r="F80" s="39">
        <v>87.34547089233536</v>
      </c>
      <c r="G80" s="40"/>
      <c r="H80" s="151">
        <v>181.707</v>
      </c>
      <c r="I80" s="152">
        <v>106.13</v>
      </c>
      <c r="J80" s="152">
        <v>93.08699999999999</v>
      </c>
      <c r="K80" s="41">
        <v>87.71035522472438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429</v>
      </c>
      <c r="D82" s="30">
        <v>405</v>
      </c>
      <c r="E82" s="30">
        <v>346</v>
      </c>
      <c r="F82" s="31"/>
      <c r="G82" s="31"/>
      <c r="H82" s="150">
        <v>1.195</v>
      </c>
      <c r="I82" s="150">
        <v>1.1</v>
      </c>
      <c r="J82" s="150">
        <v>0.692</v>
      </c>
      <c r="K82" s="32"/>
    </row>
    <row r="83" spans="1:11" s="33" customFormat="1" ht="11.25" customHeight="1">
      <c r="A83" s="35" t="s">
        <v>63</v>
      </c>
      <c r="B83" s="29"/>
      <c r="C83" s="30">
        <v>250</v>
      </c>
      <c r="D83" s="30">
        <v>257</v>
      </c>
      <c r="E83" s="30">
        <v>230</v>
      </c>
      <c r="F83" s="31"/>
      <c r="G83" s="31"/>
      <c r="H83" s="150">
        <v>0.6</v>
      </c>
      <c r="I83" s="150">
        <v>0.574</v>
      </c>
      <c r="J83" s="150">
        <v>0.502</v>
      </c>
      <c r="K83" s="32"/>
    </row>
    <row r="84" spans="1:11" s="42" customFormat="1" ht="11.25" customHeight="1" thickBot="1">
      <c r="A84" s="36" t="s">
        <v>64</v>
      </c>
      <c r="B84" s="37"/>
      <c r="C84" s="38">
        <v>679</v>
      </c>
      <c r="D84" s="38">
        <v>662</v>
      </c>
      <c r="E84" s="38">
        <v>576</v>
      </c>
      <c r="F84" s="39">
        <v>87.00906344410876</v>
      </c>
      <c r="G84" s="40"/>
      <c r="H84" s="151">
        <v>1.795</v>
      </c>
      <c r="I84" s="152">
        <v>1.674</v>
      </c>
      <c r="J84" s="152">
        <v>1.194</v>
      </c>
      <c r="K84" s="41">
        <v>71.32616487455196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357629</v>
      </c>
      <c r="D87" s="53">
        <v>346617</v>
      </c>
      <c r="E87" s="53">
        <v>358213</v>
      </c>
      <c r="F87" s="54">
        <v>103.34547930424647</v>
      </c>
      <c r="G87" s="40"/>
      <c r="H87" s="155">
        <v>4185.411</v>
      </c>
      <c r="I87" s="156">
        <v>4121.3820000000005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19</v>
      </c>
      <c r="D19" s="30"/>
      <c r="E19" s="30"/>
      <c r="F19" s="31"/>
      <c r="G19" s="31"/>
      <c r="H19" s="150">
        <v>0.684</v>
      </c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19</v>
      </c>
      <c r="D22" s="38"/>
      <c r="E22" s="38"/>
      <c r="F22" s="39"/>
      <c r="G22" s="40"/>
      <c r="H22" s="151">
        <v>0.684</v>
      </c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9</v>
      </c>
      <c r="D24" s="38">
        <v>25</v>
      </c>
      <c r="E24" s="38">
        <v>24</v>
      </c>
      <c r="F24" s="39">
        <v>96</v>
      </c>
      <c r="G24" s="40"/>
      <c r="H24" s="151">
        <v>0.054</v>
      </c>
      <c r="I24" s="152">
        <v>0.108</v>
      </c>
      <c r="J24" s="152">
        <v>0.065</v>
      </c>
      <c r="K24" s="41">
        <v>60.18518518518518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501</v>
      </c>
      <c r="D28" s="30">
        <v>597</v>
      </c>
      <c r="E28" s="30">
        <v>468</v>
      </c>
      <c r="F28" s="31"/>
      <c r="G28" s="31"/>
      <c r="H28" s="150">
        <v>2.492</v>
      </c>
      <c r="I28" s="150">
        <v>2.678</v>
      </c>
      <c r="J28" s="150">
        <v>1.64</v>
      </c>
      <c r="K28" s="32"/>
    </row>
    <row r="29" spans="1:11" s="33" customFormat="1" ht="11.25" customHeight="1">
      <c r="A29" s="35" t="s">
        <v>19</v>
      </c>
      <c r="B29" s="29"/>
      <c r="C29" s="30">
        <v>217</v>
      </c>
      <c r="D29" s="30">
        <v>15</v>
      </c>
      <c r="E29" s="30">
        <v>175</v>
      </c>
      <c r="F29" s="31"/>
      <c r="G29" s="31"/>
      <c r="H29" s="150">
        <v>0.874</v>
      </c>
      <c r="I29" s="150">
        <v>0.048</v>
      </c>
      <c r="J29" s="150">
        <v>1.071</v>
      </c>
      <c r="K29" s="32"/>
    </row>
    <row r="30" spans="1:11" s="33" customFormat="1" ht="11.25" customHeight="1">
      <c r="A30" s="35" t="s">
        <v>20</v>
      </c>
      <c r="B30" s="29"/>
      <c r="C30" s="30">
        <v>298</v>
      </c>
      <c r="D30" s="30">
        <v>224</v>
      </c>
      <c r="E30" s="30">
        <v>187</v>
      </c>
      <c r="F30" s="31"/>
      <c r="G30" s="31"/>
      <c r="H30" s="150">
        <v>1.74</v>
      </c>
      <c r="I30" s="150">
        <v>1.344</v>
      </c>
      <c r="J30" s="150">
        <v>1.25</v>
      </c>
      <c r="K30" s="32"/>
    </row>
    <row r="31" spans="1:11" s="42" customFormat="1" ht="11.25" customHeight="1">
      <c r="A31" s="43" t="s">
        <v>21</v>
      </c>
      <c r="B31" s="37"/>
      <c r="C31" s="38">
        <v>1016</v>
      </c>
      <c r="D31" s="38">
        <v>836</v>
      </c>
      <c r="E31" s="38">
        <v>830</v>
      </c>
      <c r="F31" s="39">
        <v>99.2822966507177</v>
      </c>
      <c r="G31" s="40"/>
      <c r="H31" s="151">
        <v>5.106</v>
      </c>
      <c r="I31" s="152">
        <v>4.07</v>
      </c>
      <c r="J31" s="152">
        <v>3.961</v>
      </c>
      <c r="K31" s="41">
        <v>97.3218673218673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>
        <v>600</v>
      </c>
      <c r="D34" s="30">
        <v>612</v>
      </c>
      <c r="E34" s="30">
        <v>290</v>
      </c>
      <c r="F34" s="31"/>
      <c r="G34" s="31"/>
      <c r="H34" s="150">
        <v>1.9</v>
      </c>
      <c r="I34" s="150">
        <v>2.707</v>
      </c>
      <c r="J34" s="150">
        <v>0.868</v>
      </c>
      <c r="K34" s="32"/>
    </row>
    <row r="35" spans="1:11" s="33" customFormat="1" ht="11.25" customHeight="1">
      <c r="A35" s="35" t="s">
        <v>24</v>
      </c>
      <c r="B35" s="29"/>
      <c r="C35" s="30">
        <v>750</v>
      </c>
      <c r="D35" s="30">
        <v>900</v>
      </c>
      <c r="E35" s="30">
        <v>255</v>
      </c>
      <c r="F35" s="31"/>
      <c r="G35" s="31"/>
      <c r="H35" s="150">
        <v>3.4</v>
      </c>
      <c r="I35" s="150">
        <v>4.5</v>
      </c>
      <c r="J35" s="150">
        <v>2.5</v>
      </c>
      <c r="K35" s="32"/>
    </row>
    <row r="36" spans="1:11" s="33" customFormat="1" ht="11.25" customHeight="1">
      <c r="A36" s="35" t="s">
        <v>25</v>
      </c>
      <c r="B36" s="29"/>
      <c r="C36" s="30">
        <v>26</v>
      </c>
      <c r="D36" s="30">
        <v>30</v>
      </c>
      <c r="E36" s="30">
        <v>10</v>
      </c>
      <c r="F36" s="31"/>
      <c r="G36" s="31"/>
      <c r="H36" s="150">
        <v>0.06</v>
      </c>
      <c r="I36" s="150">
        <v>0.14</v>
      </c>
      <c r="J36" s="150">
        <v>0.07</v>
      </c>
      <c r="K36" s="32"/>
    </row>
    <row r="37" spans="1:11" s="42" customFormat="1" ht="11.25" customHeight="1">
      <c r="A37" s="36" t="s">
        <v>26</v>
      </c>
      <c r="B37" s="37"/>
      <c r="C37" s="38">
        <v>1376</v>
      </c>
      <c r="D37" s="38">
        <v>1542</v>
      </c>
      <c r="E37" s="38">
        <v>555</v>
      </c>
      <c r="F37" s="39">
        <v>35.992217898832685</v>
      </c>
      <c r="G37" s="40"/>
      <c r="H37" s="151">
        <v>5.359999999999999</v>
      </c>
      <c r="I37" s="152">
        <v>7.3469999999999995</v>
      </c>
      <c r="J37" s="152">
        <v>3.4379999999999997</v>
      </c>
      <c r="K37" s="41">
        <v>46.79461004491629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>
        <v>10</v>
      </c>
      <c r="D43" s="30">
        <v>9</v>
      </c>
      <c r="E43" s="30">
        <v>8</v>
      </c>
      <c r="F43" s="31"/>
      <c r="G43" s="31"/>
      <c r="H43" s="150">
        <v>0.08</v>
      </c>
      <c r="I43" s="150">
        <v>0.077</v>
      </c>
      <c r="J43" s="150">
        <v>0.064</v>
      </c>
      <c r="K43" s="32"/>
    </row>
    <row r="44" spans="1:11" s="33" customFormat="1" ht="11.25" customHeight="1">
      <c r="A44" s="35" t="s">
        <v>31</v>
      </c>
      <c r="B44" s="29"/>
      <c r="C44" s="30">
        <v>4</v>
      </c>
      <c r="D44" s="30">
        <v>3</v>
      </c>
      <c r="E44" s="30"/>
      <c r="F44" s="31"/>
      <c r="G44" s="31"/>
      <c r="H44" s="150">
        <v>0.03</v>
      </c>
      <c r="I44" s="150">
        <v>0.015</v>
      </c>
      <c r="J44" s="150"/>
      <c r="K44" s="32"/>
    </row>
    <row r="45" spans="1:11" s="33" customFormat="1" ht="11.25" customHeight="1">
      <c r="A45" s="35" t="s">
        <v>32</v>
      </c>
      <c r="B45" s="29"/>
      <c r="C45" s="30">
        <v>46</v>
      </c>
      <c r="D45" s="30"/>
      <c r="E45" s="30">
        <v>10</v>
      </c>
      <c r="F45" s="31"/>
      <c r="G45" s="31"/>
      <c r="H45" s="150">
        <v>0.242</v>
      </c>
      <c r="I45" s="150"/>
      <c r="J45" s="150">
        <v>0.06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>
        <v>2</v>
      </c>
      <c r="E47" s="30"/>
      <c r="F47" s="31"/>
      <c r="G47" s="31"/>
      <c r="H47" s="150"/>
      <c r="I47" s="150">
        <v>0.012</v>
      </c>
      <c r="J47" s="150"/>
      <c r="K47" s="32"/>
    </row>
    <row r="48" spans="1:11" s="33" customFormat="1" ht="11.25" customHeight="1">
      <c r="A48" s="35" t="s">
        <v>35</v>
      </c>
      <c r="B48" s="29"/>
      <c r="C48" s="30">
        <v>90</v>
      </c>
      <c r="D48" s="30">
        <v>51</v>
      </c>
      <c r="E48" s="30"/>
      <c r="F48" s="31"/>
      <c r="G48" s="31"/>
      <c r="H48" s="150">
        <v>0.36</v>
      </c>
      <c r="I48" s="150">
        <v>0.255</v>
      </c>
      <c r="J48" s="150"/>
      <c r="K48" s="32"/>
    </row>
    <row r="49" spans="1:11" s="33" customFormat="1" ht="11.25" customHeight="1">
      <c r="A49" s="35" t="s">
        <v>36</v>
      </c>
      <c r="B49" s="29"/>
      <c r="C49" s="30">
        <v>46</v>
      </c>
      <c r="D49" s="30">
        <v>39</v>
      </c>
      <c r="E49" s="30">
        <v>43</v>
      </c>
      <c r="F49" s="31"/>
      <c r="G49" s="31"/>
      <c r="H49" s="150">
        <v>0.391</v>
      </c>
      <c r="I49" s="150">
        <v>0.332</v>
      </c>
      <c r="J49" s="150">
        <v>0.361</v>
      </c>
      <c r="K49" s="32"/>
    </row>
    <row r="50" spans="1:11" s="42" customFormat="1" ht="11.25" customHeight="1">
      <c r="A50" s="43" t="s">
        <v>37</v>
      </c>
      <c r="B50" s="37"/>
      <c r="C50" s="38">
        <v>196</v>
      </c>
      <c r="D50" s="38">
        <v>104</v>
      </c>
      <c r="E50" s="38">
        <v>61</v>
      </c>
      <c r="F50" s="39">
        <v>58.65384615384615</v>
      </c>
      <c r="G50" s="40"/>
      <c r="H50" s="151">
        <v>1.103</v>
      </c>
      <c r="I50" s="152">
        <v>0.6910000000000001</v>
      </c>
      <c r="J50" s="152">
        <v>0.485</v>
      </c>
      <c r="K50" s="41">
        <v>70.18813314037627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36</v>
      </c>
      <c r="D52" s="38">
        <v>38</v>
      </c>
      <c r="E52" s="38">
        <v>36</v>
      </c>
      <c r="F52" s="39">
        <v>94.73684210526316</v>
      </c>
      <c r="G52" s="40"/>
      <c r="H52" s="151">
        <v>0.097</v>
      </c>
      <c r="I52" s="152">
        <v>0.179</v>
      </c>
      <c r="J52" s="152">
        <v>0.087</v>
      </c>
      <c r="K52" s="41">
        <v>48.60335195530726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37</v>
      </c>
      <c r="D54" s="30">
        <v>65</v>
      </c>
      <c r="E54" s="30">
        <v>10</v>
      </c>
      <c r="F54" s="31"/>
      <c r="G54" s="31"/>
      <c r="H54" s="150">
        <v>0.222</v>
      </c>
      <c r="I54" s="150">
        <v>0.377</v>
      </c>
      <c r="J54" s="150">
        <v>0.065</v>
      </c>
      <c r="K54" s="32"/>
    </row>
    <row r="55" spans="1:11" s="33" customFormat="1" ht="11.25" customHeight="1">
      <c r="A55" s="35" t="s">
        <v>40</v>
      </c>
      <c r="B55" s="29"/>
      <c r="C55" s="30">
        <v>182</v>
      </c>
      <c r="D55" s="30">
        <v>41</v>
      </c>
      <c r="E55" s="30">
        <v>41</v>
      </c>
      <c r="F55" s="31"/>
      <c r="G55" s="31"/>
      <c r="H55" s="150">
        <v>0.765</v>
      </c>
      <c r="I55" s="150">
        <v>0.185</v>
      </c>
      <c r="J55" s="150">
        <v>0.18</v>
      </c>
      <c r="K55" s="32"/>
    </row>
    <row r="56" spans="1:11" s="33" customFormat="1" ht="11.25" customHeight="1">
      <c r="A56" s="35" t="s">
        <v>41</v>
      </c>
      <c r="B56" s="29"/>
      <c r="C56" s="30">
        <v>42</v>
      </c>
      <c r="D56" s="30">
        <v>14</v>
      </c>
      <c r="E56" s="30">
        <v>14</v>
      </c>
      <c r="F56" s="31"/>
      <c r="G56" s="31"/>
      <c r="H56" s="150">
        <v>0.169</v>
      </c>
      <c r="I56" s="150">
        <v>0.068</v>
      </c>
      <c r="J56" s="150">
        <v>0.07</v>
      </c>
      <c r="K56" s="32"/>
    </row>
    <row r="57" spans="1:11" s="33" customFormat="1" ht="11.25" customHeight="1">
      <c r="A57" s="35" t="s">
        <v>42</v>
      </c>
      <c r="B57" s="29"/>
      <c r="C57" s="30">
        <v>32</v>
      </c>
      <c r="D57" s="30">
        <v>43</v>
      </c>
      <c r="E57" s="30">
        <v>43</v>
      </c>
      <c r="F57" s="31"/>
      <c r="G57" s="31"/>
      <c r="H57" s="150">
        <v>0.064</v>
      </c>
      <c r="I57" s="150">
        <v>0.086</v>
      </c>
      <c r="J57" s="150">
        <v>0.086</v>
      </c>
      <c r="K57" s="32"/>
    </row>
    <row r="58" spans="1:11" s="33" customFormat="1" ht="11.25" customHeight="1">
      <c r="A58" s="35" t="s">
        <v>43</v>
      </c>
      <c r="B58" s="29"/>
      <c r="C58" s="30">
        <v>10</v>
      </c>
      <c r="D58" s="30">
        <v>53</v>
      </c>
      <c r="E58" s="30">
        <v>20</v>
      </c>
      <c r="F58" s="31"/>
      <c r="G58" s="31"/>
      <c r="H58" s="150">
        <v>0.032</v>
      </c>
      <c r="I58" s="150">
        <v>0.056</v>
      </c>
      <c r="J58" s="150">
        <v>0.02</v>
      </c>
      <c r="K58" s="32"/>
    </row>
    <row r="59" spans="1:11" s="42" customFormat="1" ht="11.25" customHeight="1">
      <c r="A59" s="36" t="s">
        <v>44</v>
      </c>
      <c r="B59" s="37"/>
      <c r="C59" s="38">
        <v>303</v>
      </c>
      <c r="D59" s="38">
        <v>216</v>
      </c>
      <c r="E59" s="38">
        <v>128</v>
      </c>
      <c r="F59" s="39">
        <v>59.25925925925926</v>
      </c>
      <c r="G59" s="40"/>
      <c r="H59" s="151">
        <v>1.252</v>
      </c>
      <c r="I59" s="152">
        <v>0.7720000000000001</v>
      </c>
      <c r="J59" s="152">
        <v>0.42100000000000004</v>
      </c>
      <c r="K59" s="41">
        <v>54.533678756476675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>
        <v>30</v>
      </c>
      <c r="D62" s="30">
        <v>37</v>
      </c>
      <c r="E62" s="30">
        <v>37</v>
      </c>
      <c r="F62" s="31"/>
      <c r="G62" s="31"/>
      <c r="H62" s="150">
        <v>0.072</v>
      </c>
      <c r="I62" s="150">
        <v>0.104</v>
      </c>
      <c r="J62" s="150">
        <v>0.104</v>
      </c>
      <c r="K62" s="32"/>
    </row>
    <row r="63" spans="1:11" s="33" customFormat="1" ht="11.25" customHeight="1">
      <c r="A63" s="35" t="s">
        <v>47</v>
      </c>
      <c r="B63" s="29"/>
      <c r="C63" s="30"/>
      <c r="D63" s="30">
        <v>5</v>
      </c>
      <c r="E63" s="30"/>
      <c r="F63" s="31"/>
      <c r="G63" s="31"/>
      <c r="H63" s="150"/>
      <c r="I63" s="150">
        <v>0.008</v>
      </c>
      <c r="J63" s="150">
        <v>0.021</v>
      </c>
      <c r="K63" s="32"/>
    </row>
    <row r="64" spans="1:11" s="42" customFormat="1" ht="11.25" customHeight="1">
      <c r="A64" s="36" t="s">
        <v>48</v>
      </c>
      <c r="B64" s="37"/>
      <c r="C64" s="38">
        <v>30</v>
      </c>
      <c r="D64" s="38">
        <v>42</v>
      </c>
      <c r="E64" s="38">
        <v>37</v>
      </c>
      <c r="F64" s="39">
        <v>88.0952380952381</v>
      </c>
      <c r="G64" s="40"/>
      <c r="H64" s="151">
        <v>0.072</v>
      </c>
      <c r="I64" s="152">
        <v>0.11199999999999999</v>
      </c>
      <c r="J64" s="152">
        <v>0.125</v>
      </c>
      <c r="K64" s="41">
        <v>111.60714285714288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22</v>
      </c>
      <c r="D66" s="38">
        <v>25</v>
      </c>
      <c r="E66" s="38">
        <v>25</v>
      </c>
      <c r="F66" s="39">
        <v>100</v>
      </c>
      <c r="G66" s="40"/>
      <c r="H66" s="151">
        <v>0.044</v>
      </c>
      <c r="I66" s="152">
        <v>0.31</v>
      </c>
      <c r="J66" s="152">
        <v>0.077</v>
      </c>
      <c r="K66" s="41">
        <v>24.838709677419356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8</v>
      </c>
      <c r="D72" s="30">
        <v>10</v>
      </c>
      <c r="E72" s="30">
        <v>9</v>
      </c>
      <c r="F72" s="31"/>
      <c r="G72" s="31"/>
      <c r="H72" s="150">
        <v>0.019</v>
      </c>
      <c r="I72" s="150">
        <v>0.008</v>
      </c>
      <c r="J72" s="150">
        <v>0.015</v>
      </c>
      <c r="K72" s="32"/>
    </row>
    <row r="73" spans="1:11" s="33" customFormat="1" ht="11.25" customHeight="1">
      <c r="A73" s="35" t="s">
        <v>54</v>
      </c>
      <c r="B73" s="29"/>
      <c r="C73" s="30">
        <v>3137</v>
      </c>
      <c r="D73" s="30">
        <v>2334</v>
      </c>
      <c r="E73" s="30">
        <v>2188</v>
      </c>
      <c r="F73" s="31"/>
      <c r="G73" s="31"/>
      <c r="H73" s="150">
        <v>10.979</v>
      </c>
      <c r="I73" s="150">
        <v>8.575</v>
      </c>
      <c r="J73" s="150">
        <v>8.039</v>
      </c>
      <c r="K73" s="32"/>
    </row>
    <row r="74" spans="1:11" s="33" customFormat="1" ht="11.25" customHeight="1">
      <c r="A74" s="35" t="s">
        <v>55</v>
      </c>
      <c r="B74" s="29"/>
      <c r="C74" s="30">
        <v>103</v>
      </c>
      <c r="D74" s="30">
        <v>78</v>
      </c>
      <c r="E74" s="30">
        <v>61</v>
      </c>
      <c r="F74" s="31"/>
      <c r="G74" s="31"/>
      <c r="H74" s="150">
        <v>0.644</v>
      </c>
      <c r="I74" s="150">
        <v>0.546</v>
      </c>
      <c r="J74" s="150">
        <v>0.42</v>
      </c>
      <c r="K74" s="32"/>
    </row>
    <row r="75" spans="1:11" s="33" customFormat="1" ht="11.25" customHeight="1">
      <c r="A75" s="35" t="s">
        <v>56</v>
      </c>
      <c r="B75" s="29"/>
      <c r="C75" s="30">
        <v>38</v>
      </c>
      <c r="D75" s="30">
        <v>26</v>
      </c>
      <c r="E75" s="30">
        <v>23</v>
      </c>
      <c r="F75" s="31"/>
      <c r="G75" s="31"/>
      <c r="H75" s="150">
        <v>0.175</v>
      </c>
      <c r="I75" s="150">
        <v>0.12</v>
      </c>
      <c r="J75" s="150">
        <v>0.12</v>
      </c>
      <c r="K75" s="32"/>
    </row>
    <row r="76" spans="1:11" s="33" customFormat="1" ht="11.25" customHeight="1">
      <c r="A76" s="35" t="s">
        <v>57</v>
      </c>
      <c r="B76" s="29"/>
      <c r="C76" s="30">
        <v>3</v>
      </c>
      <c r="D76" s="30">
        <v>3</v>
      </c>
      <c r="E76" s="30">
        <v>2</v>
      </c>
      <c r="F76" s="31"/>
      <c r="G76" s="31"/>
      <c r="H76" s="150">
        <v>0.003</v>
      </c>
      <c r="I76" s="150">
        <v>0.003</v>
      </c>
      <c r="J76" s="150">
        <v>0.004</v>
      </c>
      <c r="K76" s="32"/>
    </row>
    <row r="77" spans="1:11" s="33" customFormat="1" ht="11.25" customHeight="1">
      <c r="A77" s="35" t="s">
        <v>58</v>
      </c>
      <c r="B77" s="29"/>
      <c r="C77" s="30">
        <v>23</v>
      </c>
      <c r="D77" s="30">
        <v>12</v>
      </c>
      <c r="E77" s="30">
        <v>4</v>
      </c>
      <c r="F77" s="31"/>
      <c r="G77" s="31"/>
      <c r="H77" s="150">
        <v>0.069</v>
      </c>
      <c r="I77" s="150">
        <v>0.057</v>
      </c>
      <c r="J77" s="150">
        <v>0.011</v>
      </c>
      <c r="K77" s="32"/>
    </row>
    <row r="78" spans="1:11" s="33" customFormat="1" ht="11.25" customHeight="1">
      <c r="A78" s="35" t="s">
        <v>59</v>
      </c>
      <c r="B78" s="29"/>
      <c r="C78" s="30">
        <v>5</v>
      </c>
      <c r="D78" s="30">
        <v>8</v>
      </c>
      <c r="E78" s="30">
        <v>23</v>
      </c>
      <c r="F78" s="31"/>
      <c r="G78" s="31"/>
      <c r="H78" s="150">
        <v>0.035</v>
      </c>
      <c r="I78" s="150">
        <v>0.056</v>
      </c>
      <c r="J78" s="150">
        <v>0.161</v>
      </c>
      <c r="K78" s="32"/>
    </row>
    <row r="79" spans="1:11" s="33" customFormat="1" ht="11.25" customHeight="1">
      <c r="A79" s="35" t="s">
        <v>60</v>
      </c>
      <c r="B79" s="29"/>
      <c r="C79" s="30">
        <v>400</v>
      </c>
      <c r="D79" s="30">
        <v>300</v>
      </c>
      <c r="E79" s="30">
        <v>240</v>
      </c>
      <c r="F79" s="31"/>
      <c r="G79" s="31"/>
      <c r="H79" s="150">
        <v>2.4</v>
      </c>
      <c r="I79" s="150">
        <v>1.8</v>
      </c>
      <c r="J79" s="150">
        <v>1.44</v>
      </c>
      <c r="K79" s="32"/>
    </row>
    <row r="80" spans="1:11" s="42" customFormat="1" ht="11.25" customHeight="1">
      <c r="A80" s="43" t="s">
        <v>61</v>
      </c>
      <c r="B80" s="37"/>
      <c r="C80" s="38">
        <v>3717</v>
      </c>
      <c r="D80" s="38">
        <v>2771</v>
      </c>
      <c r="E80" s="38">
        <v>2550</v>
      </c>
      <c r="F80" s="39">
        <v>92.02453987730061</v>
      </c>
      <c r="G80" s="40"/>
      <c r="H80" s="151">
        <v>14.324000000000002</v>
      </c>
      <c r="I80" s="152">
        <v>11.164999999999997</v>
      </c>
      <c r="J80" s="152">
        <v>10.209999999999997</v>
      </c>
      <c r="K80" s="41">
        <v>91.44648454993283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6724</v>
      </c>
      <c r="D87" s="53">
        <v>5599</v>
      </c>
      <c r="E87" s="53">
        <v>4246</v>
      </c>
      <c r="F87" s="54">
        <v>75.83497053045187</v>
      </c>
      <c r="G87" s="40"/>
      <c r="H87" s="155">
        <v>28.096000000000004</v>
      </c>
      <c r="I87" s="156">
        <v>24.753999999999998</v>
      </c>
      <c r="J87" s="156">
        <v>18.868999999999996</v>
      </c>
      <c r="K87" s="54">
        <v>76.22606447442837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2138</v>
      </c>
      <c r="D24" s="38">
        <v>1925</v>
      </c>
      <c r="E24" s="38">
        <v>1851</v>
      </c>
      <c r="F24" s="39">
        <v>96.15584415584415</v>
      </c>
      <c r="G24" s="40"/>
      <c r="H24" s="151">
        <v>11.333</v>
      </c>
      <c r="I24" s="152">
        <v>12.212</v>
      </c>
      <c r="J24" s="152">
        <v>12.527</v>
      </c>
      <c r="K24" s="41">
        <v>102.57943006878479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2882</v>
      </c>
      <c r="D28" s="30">
        <v>2543</v>
      </c>
      <c r="E28" s="30">
        <v>2285</v>
      </c>
      <c r="F28" s="31"/>
      <c r="G28" s="31"/>
      <c r="H28" s="150">
        <v>16.085</v>
      </c>
      <c r="I28" s="150">
        <v>14.241</v>
      </c>
      <c r="J28" s="150">
        <v>12.568</v>
      </c>
      <c r="K28" s="32"/>
    </row>
    <row r="29" spans="1:11" s="33" customFormat="1" ht="11.25" customHeight="1">
      <c r="A29" s="35" t="s">
        <v>19</v>
      </c>
      <c r="B29" s="29"/>
      <c r="C29" s="30">
        <v>48</v>
      </c>
      <c r="D29" s="30">
        <v>48</v>
      </c>
      <c r="E29" s="30">
        <v>48</v>
      </c>
      <c r="F29" s="31"/>
      <c r="G29" s="31"/>
      <c r="H29" s="150">
        <v>0.216</v>
      </c>
      <c r="I29" s="150">
        <v>0.12</v>
      </c>
      <c r="J29" s="150">
        <v>0.12</v>
      </c>
      <c r="K29" s="32"/>
    </row>
    <row r="30" spans="1:11" s="33" customFormat="1" ht="11.25" customHeight="1">
      <c r="A30" s="35" t="s">
        <v>20</v>
      </c>
      <c r="B30" s="29"/>
      <c r="C30" s="30">
        <v>2002</v>
      </c>
      <c r="D30" s="30">
        <v>1804</v>
      </c>
      <c r="E30" s="30">
        <v>1484</v>
      </c>
      <c r="F30" s="31"/>
      <c r="G30" s="31"/>
      <c r="H30" s="150">
        <v>11.011</v>
      </c>
      <c r="I30" s="150">
        <v>9.63</v>
      </c>
      <c r="J30" s="150">
        <v>9</v>
      </c>
      <c r="K30" s="32"/>
    </row>
    <row r="31" spans="1:11" s="42" customFormat="1" ht="11.25" customHeight="1">
      <c r="A31" s="43" t="s">
        <v>21</v>
      </c>
      <c r="B31" s="37"/>
      <c r="C31" s="38">
        <v>4932</v>
      </c>
      <c r="D31" s="38">
        <v>4395</v>
      </c>
      <c r="E31" s="38">
        <v>3817</v>
      </c>
      <c r="F31" s="39">
        <v>86.84869169510807</v>
      </c>
      <c r="G31" s="40"/>
      <c r="H31" s="151">
        <v>27.312</v>
      </c>
      <c r="I31" s="152">
        <v>23.991</v>
      </c>
      <c r="J31" s="152">
        <v>21.688</v>
      </c>
      <c r="K31" s="41">
        <v>90.40056687924637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>
        <v>1088</v>
      </c>
      <c r="D34" s="30">
        <v>1083</v>
      </c>
      <c r="E34" s="30">
        <v>1102</v>
      </c>
      <c r="F34" s="31"/>
      <c r="G34" s="31"/>
      <c r="H34" s="150">
        <v>6.1</v>
      </c>
      <c r="I34" s="150">
        <v>6.01</v>
      </c>
      <c r="J34" s="150">
        <v>6.141</v>
      </c>
      <c r="K34" s="32"/>
    </row>
    <row r="35" spans="1:11" s="33" customFormat="1" ht="11.25" customHeight="1">
      <c r="A35" s="35" t="s">
        <v>24</v>
      </c>
      <c r="B35" s="29"/>
      <c r="C35" s="30">
        <v>2</v>
      </c>
      <c r="D35" s="30">
        <v>36</v>
      </c>
      <c r="E35" s="30">
        <v>36</v>
      </c>
      <c r="F35" s="31"/>
      <c r="G35" s="31"/>
      <c r="H35" s="150">
        <v>0.015</v>
      </c>
      <c r="I35" s="150">
        <v>0.275</v>
      </c>
      <c r="J35" s="150"/>
      <c r="K35" s="32"/>
    </row>
    <row r="36" spans="1:11" s="33" customFormat="1" ht="11.25" customHeight="1">
      <c r="A36" s="35" t="s">
        <v>25</v>
      </c>
      <c r="B36" s="29"/>
      <c r="C36" s="30">
        <v>19847</v>
      </c>
      <c r="D36" s="30">
        <v>19888</v>
      </c>
      <c r="E36" s="30">
        <v>19950</v>
      </c>
      <c r="F36" s="31"/>
      <c r="G36" s="31"/>
      <c r="H36" s="150">
        <v>139.325</v>
      </c>
      <c r="I36" s="150">
        <v>130</v>
      </c>
      <c r="J36" s="150">
        <v>135</v>
      </c>
      <c r="K36" s="32"/>
    </row>
    <row r="37" spans="1:11" s="42" customFormat="1" ht="11.25" customHeight="1">
      <c r="A37" s="36" t="s">
        <v>26</v>
      </c>
      <c r="B37" s="37"/>
      <c r="C37" s="38">
        <v>20937</v>
      </c>
      <c r="D37" s="38">
        <v>21007</v>
      </c>
      <c r="E37" s="38">
        <v>21088</v>
      </c>
      <c r="F37" s="39">
        <v>100.38558575712858</v>
      </c>
      <c r="G37" s="40"/>
      <c r="H37" s="151">
        <v>145.44</v>
      </c>
      <c r="I37" s="152">
        <v>136.285</v>
      </c>
      <c r="J37" s="152">
        <v>141.141</v>
      </c>
      <c r="K37" s="41">
        <v>103.56312140000733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32</v>
      </c>
      <c r="D39" s="38">
        <v>35</v>
      </c>
      <c r="E39" s="38">
        <v>27</v>
      </c>
      <c r="F39" s="39">
        <v>77.14285714285714</v>
      </c>
      <c r="G39" s="40"/>
      <c r="H39" s="151">
        <v>0.07</v>
      </c>
      <c r="I39" s="152">
        <v>0.092</v>
      </c>
      <c r="J39" s="152">
        <v>0.09</v>
      </c>
      <c r="K39" s="41">
        <v>97.82608695652173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105</v>
      </c>
      <c r="D54" s="30">
        <v>100</v>
      </c>
      <c r="E54" s="30">
        <v>85</v>
      </c>
      <c r="F54" s="31"/>
      <c r="G54" s="31"/>
      <c r="H54" s="150">
        <v>0.683</v>
      </c>
      <c r="I54" s="150">
        <v>0.5</v>
      </c>
      <c r="J54" s="150">
        <v>0.442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>
        <v>105</v>
      </c>
      <c r="D59" s="38">
        <v>100</v>
      </c>
      <c r="E59" s="38">
        <v>85</v>
      </c>
      <c r="F59" s="39">
        <v>85</v>
      </c>
      <c r="G59" s="40"/>
      <c r="H59" s="151">
        <v>0.683</v>
      </c>
      <c r="I59" s="152">
        <v>0.5</v>
      </c>
      <c r="J59" s="152">
        <v>0.442</v>
      </c>
      <c r="K59" s="41">
        <v>88.4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420</v>
      </c>
      <c r="D61" s="30">
        <v>415</v>
      </c>
      <c r="E61" s="30">
        <v>420</v>
      </c>
      <c r="F61" s="31"/>
      <c r="G61" s="31"/>
      <c r="H61" s="150">
        <v>1.05</v>
      </c>
      <c r="I61" s="150">
        <v>1.494</v>
      </c>
      <c r="J61" s="150">
        <v>1.47</v>
      </c>
      <c r="K61" s="32"/>
    </row>
    <row r="62" spans="1:11" s="33" customFormat="1" ht="11.25" customHeight="1">
      <c r="A62" s="35" t="s">
        <v>46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50">
        <v>1.193</v>
      </c>
      <c r="I62" s="150">
        <v>1.193</v>
      </c>
      <c r="J62" s="150">
        <v>1.193</v>
      </c>
      <c r="K62" s="32"/>
    </row>
    <row r="63" spans="1:11" s="33" customFormat="1" ht="11.25" customHeight="1">
      <c r="A63" s="35" t="s">
        <v>47</v>
      </c>
      <c r="B63" s="29"/>
      <c r="C63" s="30">
        <v>14836</v>
      </c>
      <c r="D63" s="30">
        <v>14878</v>
      </c>
      <c r="E63" s="30">
        <v>14878</v>
      </c>
      <c r="F63" s="31"/>
      <c r="G63" s="31"/>
      <c r="H63" s="150">
        <v>123.421</v>
      </c>
      <c r="I63" s="150">
        <v>122.29</v>
      </c>
      <c r="J63" s="150">
        <v>122.624</v>
      </c>
      <c r="K63" s="32"/>
    </row>
    <row r="64" spans="1:11" s="42" customFormat="1" ht="11.25" customHeight="1">
      <c r="A64" s="36" t="s">
        <v>48</v>
      </c>
      <c r="B64" s="37"/>
      <c r="C64" s="38">
        <v>15409</v>
      </c>
      <c r="D64" s="38">
        <v>15446</v>
      </c>
      <c r="E64" s="38">
        <v>15451</v>
      </c>
      <c r="F64" s="39">
        <v>100.03237084034701</v>
      </c>
      <c r="G64" s="40"/>
      <c r="H64" s="151">
        <v>125.664</v>
      </c>
      <c r="I64" s="152">
        <v>124.977</v>
      </c>
      <c r="J64" s="152">
        <v>125.28699999999999</v>
      </c>
      <c r="K64" s="41">
        <v>100.24804564039782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425</v>
      </c>
      <c r="D66" s="38">
        <v>395</v>
      </c>
      <c r="E66" s="38">
        <v>422</v>
      </c>
      <c r="F66" s="39">
        <v>106.83544303797468</v>
      </c>
      <c r="G66" s="40"/>
      <c r="H66" s="151">
        <v>2.051</v>
      </c>
      <c r="I66" s="152">
        <v>2.439</v>
      </c>
      <c r="J66" s="152">
        <v>2.002</v>
      </c>
      <c r="K66" s="41">
        <v>82.08282082820827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16250</v>
      </c>
      <c r="D68" s="30">
        <v>16000</v>
      </c>
      <c r="E68" s="30">
        <v>16400</v>
      </c>
      <c r="F68" s="31"/>
      <c r="G68" s="31"/>
      <c r="H68" s="150">
        <v>117.5</v>
      </c>
      <c r="I68" s="150">
        <v>116</v>
      </c>
      <c r="J68" s="150">
        <v>115</v>
      </c>
      <c r="K68" s="32"/>
    </row>
    <row r="69" spans="1:11" s="33" customFormat="1" ht="11.25" customHeight="1">
      <c r="A69" s="35" t="s">
        <v>51</v>
      </c>
      <c r="B69" s="29"/>
      <c r="C69" s="30">
        <v>4940</v>
      </c>
      <c r="D69" s="30">
        <v>4800</v>
      </c>
      <c r="E69" s="30">
        <v>4800</v>
      </c>
      <c r="F69" s="31"/>
      <c r="G69" s="31"/>
      <c r="H69" s="150">
        <v>36.8</v>
      </c>
      <c r="I69" s="150">
        <v>35</v>
      </c>
      <c r="J69" s="150">
        <v>33</v>
      </c>
      <c r="K69" s="32"/>
    </row>
    <row r="70" spans="1:11" s="42" customFormat="1" ht="11.25" customHeight="1">
      <c r="A70" s="36" t="s">
        <v>52</v>
      </c>
      <c r="B70" s="37"/>
      <c r="C70" s="38">
        <v>21190</v>
      </c>
      <c r="D70" s="38">
        <v>20800</v>
      </c>
      <c r="E70" s="38">
        <v>21200</v>
      </c>
      <c r="F70" s="39">
        <v>101.92307692307692</v>
      </c>
      <c r="G70" s="40"/>
      <c r="H70" s="151">
        <v>154.3</v>
      </c>
      <c r="I70" s="152">
        <v>151</v>
      </c>
      <c r="J70" s="152">
        <v>148</v>
      </c>
      <c r="K70" s="41">
        <v>98.01324503311258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>
        <v>2699</v>
      </c>
      <c r="D73" s="30">
        <v>2350</v>
      </c>
      <c r="E73" s="30">
        <v>1552</v>
      </c>
      <c r="F73" s="31"/>
      <c r="G73" s="31"/>
      <c r="H73" s="150">
        <v>33.852</v>
      </c>
      <c r="I73" s="150">
        <v>29.47</v>
      </c>
      <c r="J73" s="150">
        <v>17.185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57</v>
      </c>
      <c r="B76" s="29"/>
      <c r="C76" s="30">
        <v>21</v>
      </c>
      <c r="D76" s="30">
        <v>21</v>
      </c>
      <c r="E76" s="30">
        <v>17</v>
      </c>
      <c r="F76" s="31"/>
      <c r="G76" s="31"/>
      <c r="H76" s="150">
        <v>0.2</v>
      </c>
      <c r="I76" s="150">
        <v>0.185</v>
      </c>
      <c r="J76" s="150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>
        <v>36000</v>
      </c>
      <c r="D79" s="30">
        <v>35550</v>
      </c>
      <c r="E79" s="30">
        <v>20640</v>
      </c>
      <c r="F79" s="31"/>
      <c r="G79" s="31"/>
      <c r="H79" s="150">
        <v>300</v>
      </c>
      <c r="I79" s="150">
        <v>302.175</v>
      </c>
      <c r="J79" s="150">
        <v>175.44</v>
      </c>
      <c r="K79" s="32"/>
    </row>
    <row r="80" spans="1:11" s="42" customFormat="1" ht="11.25" customHeight="1">
      <c r="A80" s="43" t="s">
        <v>61</v>
      </c>
      <c r="B80" s="37"/>
      <c r="C80" s="38">
        <v>38720</v>
      </c>
      <c r="D80" s="38">
        <v>37921</v>
      </c>
      <c r="E80" s="38">
        <v>22209</v>
      </c>
      <c r="F80" s="39">
        <v>58.566493499644</v>
      </c>
      <c r="G80" s="40"/>
      <c r="H80" s="151">
        <v>334.052</v>
      </c>
      <c r="I80" s="152">
        <v>331.83</v>
      </c>
      <c r="J80" s="152">
        <v>192.625</v>
      </c>
      <c r="K80" s="41">
        <v>58.049302353614806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103888</v>
      </c>
      <c r="D87" s="53">
        <v>102024</v>
      </c>
      <c r="E87" s="53">
        <v>86150</v>
      </c>
      <c r="F87" s="54">
        <v>84.4409158629342</v>
      </c>
      <c r="G87" s="40"/>
      <c r="H87" s="155">
        <v>800.905</v>
      </c>
      <c r="I87" s="156">
        <v>783.326</v>
      </c>
      <c r="J87" s="156">
        <v>643.802</v>
      </c>
      <c r="K87" s="54">
        <v>82.18825878369925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887</v>
      </c>
      <c r="D9" s="30">
        <v>887</v>
      </c>
      <c r="E9" s="30">
        <v>887</v>
      </c>
      <c r="F9" s="31"/>
      <c r="G9" s="31"/>
      <c r="H9" s="150">
        <v>1.833</v>
      </c>
      <c r="I9" s="150">
        <v>1.833</v>
      </c>
      <c r="J9" s="150">
        <v>1.833</v>
      </c>
      <c r="K9" s="32"/>
    </row>
    <row r="10" spans="1:11" s="33" customFormat="1" ht="11.25" customHeight="1">
      <c r="A10" s="35" t="s">
        <v>6</v>
      </c>
      <c r="B10" s="29"/>
      <c r="C10" s="30">
        <v>662</v>
      </c>
      <c r="D10" s="30">
        <v>662</v>
      </c>
      <c r="E10" s="30">
        <v>662</v>
      </c>
      <c r="F10" s="31"/>
      <c r="G10" s="31"/>
      <c r="H10" s="150">
        <v>1.125</v>
      </c>
      <c r="I10" s="150">
        <v>1.125</v>
      </c>
      <c r="J10" s="150">
        <v>1.125</v>
      </c>
      <c r="K10" s="32"/>
    </row>
    <row r="11" spans="1:11" s="33" customFormat="1" ht="11.25" customHeight="1">
      <c r="A11" s="28" t="s">
        <v>7</v>
      </c>
      <c r="B11" s="29"/>
      <c r="C11" s="30">
        <v>225</v>
      </c>
      <c r="D11" s="30">
        <v>225</v>
      </c>
      <c r="E11" s="30">
        <v>225</v>
      </c>
      <c r="F11" s="31"/>
      <c r="G11" s="31"/>
      <c r="H11" s="150">
        <v>0.298</v>
      </c>
      <c r="I11" s="150">
        <v>0.298</v>
      </c>
      <c r="J11" s="150">
        <v>0.298</v>
      </c>
      <c r="K11" s="32"/>
    </row>
    <row r="12" spans="1:11" s="33" customFormat="1" ht="11.25" customHeight="1">
      <c r="A12" s="35" t="s">
        <v>8</v>
      </c>
      <c r="B12" s="29"/>
      <c r="C12" s="30">
        <v>284</v>
      </c>
      <c r="D12" s="30">
        <v>284</v>
      </c>
      <c r="E12" s="30">
        <v>284</v>
      </c>
      <c r="F12" s="31"/>
      <c r="G12" s="31"/>
      <c r="H12" s="150">
        <v>0.562</v>
      </c>
      <c r="I12" s="150">
        <v>0.562</v>
      </c>
      <c r="J12" s="150">
        <v>0.562</v>
      </c>
      <c r="K12" s="32"/>
    </row>
    <row r="13" spans="1:11" s="42" customFormat="1" ht="11.25" customHeight="1">
      <c r="A13" s="36" t="s">
        <v>9</v>
      </c>
      <c r="B13" s="37"/>
      <c r="C13" s="38">
        <v>2058</v>
      </c>
      <c r="D13" s="38">
        <v>2058</v>
      </c>
      <c r="E13" s="38">
        <v>2058</v>
      </c>
      <c r="F13" s="39">
        <v>100</v>
      </c>
      <c r="G13" s="40"/>
      <c r="H13" s="151">
        <v>3.8180000000000005</v>
      </c>
      <c r="I13" s="152">
        <v>3.8180000000000005</v>
      </c>
      <c r="J13" s="152">
        <v>3.8180000000000005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1100</v>
      </c>
      <c r="D15" s="38">
        <v>1100</v>
      </c>
      <c r="E15" s="38">
        <v>1100</v>
      </c>
      <c r="F15" s="39">
        <v>100</v>
      </c>
      <c r="G15" s="40"/>
      <c r="H15" s="151">
        <v>0.72</v>
      </c>
      <c r="I15" s="152">
        <v>0.565</v>
      </c>
      <c r="J15" s="152">
        <v>0.565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>
        <v>2</v>
      </c>
      <c r="F17" s="39"/>
      <c r="G17" s="40"/>
      <c r="H17" s="151"/>
      <c r="I17" s="152"/>
      <c r="J17" s="152">
        <v>0.004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312</v>
      </c>
      <c r="D19" s="30">
        <v>258</v>
      </c>
      <c r="E19" s="30">
        <v>280</v>
      </c>
      <c r="F19" s="31"/>
      <c r="G19" s="31"/>
      <c r="H19" s="150">
        <v>0.674</v>
      </c>
      <c r="I19" s="150">
        <v>0.516</v>
      </c>
      <c r="J19" s="150">
        <v>0.465</v>
      </c>
      <c r="K19" s="32"/>
    </row>
    <row r="20" spans="1:11" s="33" customFormat="1" ht="11.25" customHeight="1">
      <c r="A20" s="35" t="s">
        <v>13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50">
        <v>0.28</v>
      </c>
      <c r="I20" s="150">
        <v>0.224</v>
      </c>
      <c r="J20" s="150">
        <v>0.28</v>
      </c>
      <c r="K20" s="32"/>
    </row>
    <row r="21" spans="1:11" s="33" customFormat="1" ht="11.25" customHeight="1">
      <c r="A21" s="35" t="s">
        <v>14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50">
        <v>0.203</v>
      </c>
      <c r="I21" s="150">
        <v>0.135</v>
      </c>
      <c r="J21" s="150">
        <v>0.202</v>
      </c>
      <c r="K21" s="32"/>
    </row>
    <row r="22" spans="1:11" s="42" customFormat="1" ht="11.25" customHeight="1">
      <c r="A22" s="36" t="s">
        <v>15</v>
      </c>
      <c r="B22" s="37"/>
      <c r="C22" s="38">
        <v>817</v>
      </c>
      <c r="D22" s="38">
        <v>763</v>
      </c>
      <c r="E22" s="38">
        <v>785</v>
      </c>
      <c r="F22" s="39">
        <v>102.88335517693316</v>
      </c>
      <c r="G22" s="40"/>
      <c r="H22" s="151">
        <v>1.157</v>
      </c>
      <c r="I22" s="152">
        <v>0.875</v>
      </c>
      <c r="J22" s="152">
        <v>0.9470000000000001</v>
      </c>
      <c r="K22" s="41">
        <v>108.22857142857143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128</v>
      </c>
      <c r="D24" s="38">
        <v>103</v>
      </c>
      <c r="E24" s="38">
        <v>88</v>
      </c>
      <c r="F24" s="39">
        <v>85.4368932038835</v>
      </c>
      <c r="G24" s="40"/>
      <c r="H24" s="151">
        <v>0.273</v>
      </c>
      <c r="I24" s="152">
        <v>0.221</v>
      </c>
      <c r="J24" s="152">
        <v>0.19</v>
      </c>
      <c r="K24" s="41">
        <v>85.97285067873302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160</v>
      </c>
      <c r="D26" s="38">
        <v>180</v>
      </c>
      <c r="E26" s="38">
        <v>160</v>
      </c>
      <c r="F26" s="39">
        <v>88.88888888888889</v>
      </c>
      <c r="G26" s="40"/>
      <c r="H26" s="151">
        <v>0.24</v>
      </c>
      <c r="I26" s="152">
        <v>0.35</v>
      </c>
      <c r="J26" s="152">
        <v>0.3</v>
      </c>
      <c r="K26" s="41">
        <v>85.71428571428572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9</v>
      </c>
      <c r="D28" s="30">
        <v>1</v>
      </c>
      <c r="E28" s="30">
        <v>2</v>
      </c>
      <c r="F28" s="31"/>
      <c r="G28" s="31"/>
      <c r="H28" s="150">
        <v>0.015</v>
      </c>
      <c r="I28" s="150">
        <v>0.002</v>
      </c>
      <c r="J28" s="150">
        <v>0.004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>
        <v>0.001</v>
      </c>
      <c r="K29" s="32"/>
    </row>
    <row r="30" spans="1:11" s="33" customFormat="1" ht="11.25" customHeight="1">
      <c r="A30" s="35" t="s">
        <v>20</v>
      </c>
      <c r="B30" s="29"/>
      <c r="C30" s="30">
        <v>4</v>
      </c>
      <c r="D30" s="30">
        <v>2</v>
      </c>
      <c r="E30" s="30">
        <v>10</v>
      </c>
      <c r="F30" s="31"/>
      <c r="G30" s="31"/>
      <c r="H30" s="150">
        <v>0.008</v>
      </c>
      <c r="I30" s="150">
        <v>0.004</v>
      </c>
      <c r="J30" s="150">
        <v>0.02</v>
      </c>
      <c r="K30" s="32"/>
    </row>
    <row r="31" spans="1:11" s="42" customFormat="1" ht="11.25" customHeight="1">
      <c r="A31" s="43" t="s">
        <v>21</v>
      </c>
      <c r="B31" s="37"/>
      <c r="C31" s="38">
        <v>13</v>
      </c>
      <c r="D31" s="38">
        <v>3</v>
      </c>
      <c r="E31" s="38">
        <v>12</v>
      </c>
      <c r="F31" s="39">
        <v>400</v>
      </c>
      <c r="G31" s="40"/>
      <c r="H31" s="151">
        <v>0.023</v>
      </c>
      <c r="I31" s="152">
        <v>0.006</v>
      </c>
      <c r="J31" s="152">
        <v>0.025</v>
      </c>
      <c r="K31" s="41">
        <v>416.6666666666667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120</v>
      </c>
      <c r="D33" s="30">
        <v>120</v>
      </c>
      <c r="E33" s="30">
        <v>130</v>
      </c>
      <c r="F33" s="31"/>
      <c r="G33" s="31"/>
      <c r="H33" s="150">
        <v>0.18</v>
      </c>
      <c r="I33" s="150">
        <v>0.17</v>
      </c>
      <c r="J33" s="150">
        <v>0.18</v>
      </c>
      <c r="K33" s="32"/>
    </row>
    <row r="34" spans="1:11" s="33" customFormat="1" ht="11.25" customHeight="1">
      <c r="A34" s="35" t="s">
        <v>23</v>
      </c>
      <c r="B34" s="29"/>
      <c r="C34" s="30">
        <v>52</v>
      </c>
      <c r="D34" s="30">
        <v>75</v>
      </c>
      <c r="E34" s="30">
        <v>65</v>
      </c>
      <c r="F34" s="31"/>
      <c r="G34" s="31"/>
      <c r="H34" s="150">
        <v>0.085</v>
      </c>
      <c r="I34" s="150">
        <v>0.129</v>
      </c>
      <c r="J34" s="150">
        <v>0.12</v>
      </c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13</v>
      </c>
      <c r="E35" s="30">
        <v>3</v>
      </c>
      <c r="F35" s="31"/>
      <c r="G35" s="31"/>
      <c r="H35" s="150">
        <v>0.024</v>
      </c>
      <c r="I35" s="150">
        <v>0.015</v>
      </c>
      <c r="J35" s="150">
        <v>0.004</v>
      </c>
      <c r="K35" s="32"/>
    </row>
    <row r="36" spans="1:11" s="33" customFormat="1" ht="11.25" customHeight="1">
      <c r="A36" s="35" t="s">
        <v>25</v>
      </c>
      <c r="B36" s="29"/>
      <c r="C36" s="30">
        <v>2</v>
      </c>
      <c r="D36" s="30">
        <v>3</v>
      </c>
      <c r="E36" s="30">
        <v>8</v>
      </c>
      <c r="F36" s="31"/>
      <c r="G36" s="31"/>
      <c r="H36" s="150">
        <v>0.002</v>
      </c>
      <c r="I36" s="150">
        <v>0.004</v>
      </c>
      <c r="J36" s="150">
        <v>0.012</v>
      </c>
      <c r="K36" s="32"/>
    </row>
    <row r="37" spans="1:11" s="42" customFormat="1" ht="11.25" customHeight="1">
      <c r="A37" s="36" t="s">
        <v>26</v>
      </c>
      <c r="B37" s="37"/>
      <c r="C37" s="38">
        <v>194</v>
      </c>
      <c r="D37" s="38">
        <v>211</v>
      </c>
      <c r="E37" s="38">
        <v>206</v>
      </c>
      <c r="F37" s="39">
        <v>97.6303317535545</v>
      </c>
      <c r="G37" s="40"/>
      <c r="H37" s="151">
        <v>0.29100000000000004</v>
      </c>
      <c r="I37" s="152">
        <v>0.31800000000000006</v>
      </c>
      <c r="J37" s="152">
        <v>0.316</v>
      </c>
      <c r="K37" s="41">
        <v>99.37106918238992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5</v>
      </c>
      <c r="D39" s="38"/>
      <c r="E39" s="38">
        <v>3</v>
      </c>
      <c r="F39" s="39"/>
      <c r="G39" s="40"/>
      <c r="H39" s="151">
        <v>0.004</v>
      </c>
      <c r="I39" s="152"/>
      <c r="J39" s="152">
        <v>0.004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112</v>
      </c>
      <c r="D41" s="30">
        <v>112</v>
      </c>
      <c r="E41" s="30">
        <v>88</v>
      </c>
      <c r="F41" s="31"/>
      <c r="G41" s="31"/>
      <c r="H41" s="150">
        <v>0.18</v>
      </c>
      <c r="I41" s="150">
        <v>0.179</v>
      </c>
      <c r="J41" s="150">
        <v>0.141</v>
      </c>
      <c r="K41" s="32"/>
    </row>
    <row r="42" spans="1:11" s="33" customFormat="1" ht="11.25" customHeight="1">
      <c r="A42" s="35" t="s">
        <v>29</v>
      </c>
      <c r="B42" s="29"/>
      <c r="C42" s="30">
        <v>124</v>
      </c>
      <c r="D42" s="30">
        <v>136</v>
      </c>
      <c r="E42" s="30">
        <v>241</v>
      </c>
      <c r="F42" s="31"/>
      <c r="G42" s="31"/>
      <c r="H42" s="150">
        <v>0.161</v>
      </c>
      <c r="I42" s="150">
        <v>0.122</v>
      </c>
      <c r="J42" s="150">
        <v>0.325</v>
      </c>
      <c r="K42" s="32"/>
    </row>
    <row r="43" spans="1:11" s="33" customFormat="1" ht="11.25" customHeight="1">
      <c r="A43" s="35" t="s">
        <v>30</v>
      </c>
      <c r="B43" s="29"/>
      <c r="C43" s="30">
        <v>4122</v>
      </c>
      <c r="D43" s="30">
        <v>4275</v>
      </c>
      <c r="E43" s="30">
        <v>4253</v>
      </c>
      <c r="F43" s="31"/>
      <c r="G43" s="31"/>
      <c r="H43" s="150">
        <v>7.42</v>
      </c>
      <c r="I43" s="150">
        <v>10.474</v>
      </c>
      <c r="J43" s="150">
        <v>9.569</v>
      </c>
      <c r="K43" s="32"/>
    </row>
    <row r="44" spans="1:11" s="33" customFormat="1" ht="11.25" customHeight="1">
      <c r="A44" s="35" t="s">
        <v>31</v>
      </c>
      <c r="B44" s="29"/>
      <c r="C44" s="30">
        <v>150</v>
      </c>
      <c r="D44" s="30">
        <v>97</v>
      </c>
      <c r="E44" s="30">
        <v>110</v>
      </c>
      <c r="F44" s="31"/>
      <c r="G44" s="31"/>
      <c r="H44" s="150">
        <v>0.3</v>
      </c>
      <c r="I44" s="150">
        <v>0.194</v>
      </c>
      <c r="J44" s="150">
        <v>0.22</v>
      </c>
      <c r="K44" s="32"/>
    </row>
    <row r="45" spans="1:11" s="33" customFormat="1" ht="11.25" customHeight="1">
      <c r="A45" s="35" t="s">
        <v>32</v>
      </c>
      <c r="B45" s="29"/>
      <c r="C45" s="30">
        <v>49</v>
      </c>
      <c r="D45" s="30">
        <v>79</v>
      </c>
      <c r="E45" s="30">
        <v>58</v>
      </c>
      <c r="F45" s="31"/>
      <c r="G45" s="31"/>
      <c r="H45" s="150">
        <v>0.098</v>
      </c>
      <c r="I45" s="150">
        <v>0.119</v>
      </c>
      <c r="J45" s="150">
        <v>0.174</v>
      </c>
      <c r="K45" s="32"/>
    </row>
    <row r="46" spans="1:11" s="33" customFormat="1" ht="11.25" customHeight="1">
      <c r="A46" s="35" t="s">
        <v>33</v>
      </c>
      <c r="B46" s="29"/>
      <c r="C46" s="30">
        <v>20</v>
      </c>
      <c r="D46" s="30">
        <v>12</v>
      </c>
      <c r="E46" s="30">
        <v>26</v>
      </c>
      <c r="F46" s="31"/>
      <c r="G46" s="31"/>
      <c r="H46" s="150">
        <v>0.04</v>
      </c>
      <c r="I46" s="150">
        <v>0.023</v>
      </c>
      <c r="J46" s="150">
        <v>0.049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>
        <v>6</v>
      </c>
      <c r="D48" s="30">
        <v>6</v>
      </c>
      <c r="E48" s="30">
        <v>20</v>
      </c>
      <c r="F48" s="31"/>
      <c r="G48" s="31"/>
      <c r="H48" s="150">
        <v>0.015</v>
      </c>
      <c r="I48" s="150">
        <v>0.015</v>
      </c>
      <c r="J48" s="150">
        <v>0.05</v>
      </c>
      <c r="K48" s="32"/>
    </row>
    <row r="49" spans="1:11" s="33" customFormat="1" ht="11.25" customHeight="1">
      <c r="A49" s="35" t="s">
        <v>36</v>
      </c>
      <c r="B49" s="29"/>
      <c r="C49" s="30">
        <v>91</v>
      </c>
      <c r="D49" s="30">
        <v>66</v>
      </c>
      <c r="E49" s="30">
        <v>76</v>
      </c>
      <c r="F49" s="31"/>
      <c r="G49" s="31"/>
      <c r="H49" s="150">
        <v>0.182</v>
      </c>
      <c r="I49" s="150">
        <v>0.132</v>
      </c>
      <c r="J49" s="150">
        <v>0.152</v>
      </c>
      <c r="K49" s="32"/>
    </row>
    <row r="50" spans="1:11" s="42" customFormat="1" ht="11.25" customHeight="1">
      <c r="A50" s="43" t="s">
        <v>37</v>
      </c>
      <c r="B50" s="37"/>
      <c r="C50" s="38">
        <v>4674</v>
      </c>
      <c r="D50" s="38">
        <v>4783</v>
      </c>
      <c r="E50" s="38">
        <v>4872</v>
      </c>
      <c r="F50" s="39">
        <v>101.86075684716705</v>
      </c>
      <c r="G50" s="40"/>
      <c r="H50" s="151">
        <v>8.396</v>
      </c>
      <c r="I50" s="152">
        <v>11.258000000000001</v>
      </c>
      <c r="J50" s="152">
        <v>10.68</v>
      </c>
      <c r="K50" s="41">
        <v>94.86587315686621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5</v>
      </c>
      <c r="D54" s="30"/>
      <c r="E54" s="30">
        <v>12</v>
      </c>
      <c r="F54" s="31"/>
      <c r="G54" s="31"/>
      <c r="H54" s="150">
        <v>0.009</v>
      </c>
      <c r="I54" s="150"/>
      <c r="J54" s="150">
        <v>0.024</v>
      </c>
      <c r="K54" s="32"/>
    </row>
    <row r="55" spans="1:11" s="33" customFormat="1" ht="11.25" customHeight="1">
      <c r="A55" s="35" t="s">
        <v>40</v>
      </c>
      <c r="B55" s="29"/>
      <c r="C55" s="30">
        <v>2</v>
      </c>
      <c r="D55" s="30">
        <v>4</v>
      </c>
      <c r="E55" s="30">
        <v>4</v>
      </c>
      <c r="F55" s="31"/>
      <c r="G55" s="31"/>
      <c r="H55" s="150">
        <v>0.002</v>
      </c>
      <c r="I55" s="150">
        <v>0.003</v>
      </c>
      <c r="J55" s="150">
        <v>0.003</v>
      </c>
      <c r="K55" s="32"/>
    </row>
    <row r="56" spans="1:11" s="33" customFormat="1" ht="11.25" customHeight="1">
      <c r="A56" s="35" t="s">
        <v>41</v>
      </c>
      <c r="B56" s="29"/>
      <c r="C56" s="30">
        <v>3</v>
      </c>
      <c r="D56" s="30">
        <v>4</v>
      </c>
      <c r="E56" s="30">
        <v>7</v>
      </c>
      <c r="F56" s="31"/>
      <c r="G56" s="31"/>
      <c r="H56" s="150">
        <v>0.003</v>
      </c>
      <c r="I56" s="150">
        <v>0.004</v>
      </c>
      <c r="J56" s="150">
        <v>0.005</v>
      </c>
      <c r="K56" s="32"/>
    </row>
    <row r="57" spans="1:11" s="33" customFormat="1" ht="11.25" customHeight="1">
      <c r="A57" s="35" t="s">
        <v>42</v>
      </c>
      <c r="B57" s="29"/>
      <c r="C57" s="30">
        <v>4</v>
      </c>
      <c r="D57" s="30">
        <v>2</v>
      </c>
      <c r="E57" s="30">
        <v>2</v>
      </c>
      <c r="F57" s="31"/>
      <c r="G57" s="31"/>
      <c r="H57" s="150">
        <v>0.004</v>
      </c>
      <c r="I57" s="150">
        <v>0.002</v>
      </c>
      <c r="J57" s="150">
        <v>0.002</v>
      </c>
      <c r="K57" s="32"/>
    </row>
    <row r="58" spans="1:11" s="33" customFormat="1" ht="11.25" customHeight="1">
      <c r="A58" s="35" t="s">
        <v>43</v>
      </c>
      <c r="B58" s="29"/>
      <c r="C58" s="30">
        <v>3</v>
      </c>
      <c r="D58" s="30">
        <v>5</v>
      </c>
      <c r="E58" s="30">
        <v>5</v>
      </c>
      <c r="F58" s="31"/>
      <c r="G58" s="31"/>
      <c r="H58" s="150">
        <v>0.001</v>
      </c>
      <c r="I58" s="150">
        <v>0.005</v>
      </c>
      <c r="J58" s="150">
        <v>0.004</v>
      </c>
      <c r="K58" s="32"/>
    </row>
    <row r="59" spans="1:11" s="42" customFormat="1" ht="11.25" customHeight="1">
      <c r="A59" s="36" t="s">
        <v>44</v>
      </c>
      <c r="B59" s="37"/>
      <c r="C59" s="38">
        <v>17</v>
      </c>
      <c r="D59" s="38">
        <v>15</v>
      </c>
      <c r="E59" s="38">
        <v>30</v>
      </c>
      <c r="F59" s="39">
        <v>200</v>
      </c>
      <c r="G59" s="40"/>
      <c r="H59" s="151">
        <v>0.019</v>
      </c>
      <c r="I59" s="152">
        <v>0.014000000000000002</v>
      </c>
      <c r="J59" s="152">
        <v>0.038000000000000006</v>
      </c>
      <c r="K59" s="41">
        <v>271.42857142857144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2</v>
      </c>
      <c r="D66" s="38">
        <v>2</v>
      </c>
      <c r="E66" s="38">
        <v>2</v>
      </c>
      <c r="F66" s="39">
        <v>100</v>
      </c>
      <c r="G66" s="40"/>
      <c r="H66" s="151">
        <v>0.003</v>
      </c>
      <c r="I66" s="152">
        <v>0.005</v>
      </c>
      <c r="J66" s="152">
        <v>0.002</v>
      </c>
      <c r="K66" s="41">
        <v>40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12</v>
      </c>
      <c r="D72" s="30">
        <v>8</v>
      </c>
      <c r="E72" s="30"/>
      <c r="F72" s="31"/>
      <c r="G72" s="31"/>
      <c r="H72" s="150">
        <v>0.016</v>
      </c>
      <c r="I72" s="150">
        <v>0.01</v>
      </c>
      <c r="J72" s="150"/>
      <c r="K72" s="32"/>
    </row>
    <row r="73" spans="1:11" s="33" customFormat="1" ht="11.25" customHeight="1">
      <c r="A73" s="35" t="s">
        <v>54</v>
      </c>
      <c r="B73" s="29"/>
      <c r="C73" s="30">
        <v>45</v>
      </c>
      <c r="D73" s="30">
        <v>20</v>
      </c>
      <c r="E73" s="30">
        <v>1</v>
      </c>
      <c r="F73" s="31"/>
      <c r="G73" s="31"/>
      <c r="H73" s="150">
        <v>0.067</v>
      </c>
      <c r="I73" s="150">
        <v>0.03</v>
      </c>
      <c r="J73" s="150">
        <v>0.001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>
        <v>5</v>
      </c>
      <c r="D75" s="30">
        <v>15</v>
      </c>
      <c r="E75" s="30">
        <v>15</v>
      </c>
      <c r="F75" s="31"/>
      <c r="G75" s="31"/>
      <c r="H75" s="150">
        <v>0.012</v>
      </c>
      <c r="I75" s="150">
        <v>0.012</v>
      </c>
      <c r="J75" s="150">
        <v>0.012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>
        <v>15</v>
      </c>
      <c r="F79" s="31"/>
      <c r="G79" s="31"/>
      <c r="H79" s="150"/>
      <c r="I79" s="150"/>
      <c r="J79" s="150">
        <v>0.015</v>
      </c>
      <c r="K79" s="32"/>
    </row>
    <row r="80" spans="1:11" s="42" customFormat="1" ht="11.25" customHeight="1">
      <c r="A80" s="43" t="s">
        <v>61</v>
      </c>
      <c r="B80" s="37"/>
      <c r="C80" s="38">
        <v>62</v>
      </c>
      <c r="D80" s="38">
        <v>43</v>
      </c>
      <c r="E80" s="38">
        <v>31</v>
      </c>
      <c r="F80" s="39">
        <v>72.09302325581395</v>
      </c>
      <c r="G80" s="40"/>
      <c r="H80" s="151">
        <v>0.095</v>
      </c>
      <c r="I80" s="152">
        <v>0.052000000000000005</v>
      </c>
      <c r="J80" s="152">
        <v>0.028</v>
      </c>
      <c r="K80" s="41">
        <v>53.84615384615385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46</v>
      </c>
      <c r="D82" s="30">
        <v>45</v>
      </c>
      <c r="E82" s="30">
        <v>47</v>
      </c>
      <c r="F82" s="31"/>
      <c r="G82" s="31"/>
      <c r="H82" s="150">
        <v>0.043</v>
      </c>
      <c r="I82" s="150">
        <v>0.041</v>
      </c>
      <c r="J82" s="150">
        <v>0.041</v>
      </c>
      <c r="K82" s="32"/>
    </row>
    <row r="83" spans="1:11" s="33" customFormat="1" ht="11.25" customHeight="1">
      <c r="A83" s="35" t="s">
        <v>63</v>
      </c>
      <c r="B83" s="29"/>
      <c r="C83" s="30">
        <v>70</v>
      </c>
      <c r="D83" s="30">
        <v>67</v>
      </c>
      <c r="E83" s="30">
        <v>66</v>
      </c>
      <c r="F83" s="31"/>
      <c r="G83" s="31"/>
      <c r="H83" s="150">
        <v>0.064</v>
      </c>
      <c r="I83" s="150">
        <v>0.06</v>
      </c>
      <c r="J83" s="150">
        <v>0.059</v>
      </c>
      <c r="K83" s="32"/>
    </row>
    <row r="84" spans="1:11" s="42" customFormat="1" ht="11.25" customHeight="1" thickBot="1">
      <c r="A84" s="36" t="s">
        <v>64</v>
      </c>
      <c r="B84" s="37"/>
      <c r="C84" s="38">
        <v>116</v>
      </c>
      <c r="D84" s="38">
        <v>112</v>
      </c>
      <c r="E84" s="38">
        <v>113</v>
      </c>
      <c r="F84" s="39">
        <v>100.89285714285714</v>
      </c>
      <c r="G84" s="40"/>
      <c r="H84" s="151">
        <v>0.107</v>
      </c>
      <c r="I84" s="152">
        <v>0.101</v>
      </c>
      <c r="J84" s="152">
        <v>0.1</v>
      </c>
      <c r="K84" s="41">
        <v>99.009900990099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9346</v>
      </c>
      <c r="D87" s="53">
        <v>9373</v>
      </c>
      <c r="E87" s="53">
        <v>9462</v>
      </c>
      <c r="F87" s="54">
        <v>100.94953590099222</v>
      </c>
      <c r="G87" s="40"/>
      <c r="H87" s="155">
        <v>15.146</v>
      </c>
      <c r="I87" s="156">
        <v>17.583</v>
      </c>
      <c r="J87" s="156">
        <v>17.017</v>
      </c>
      <c r="K87" s="54">
        <v>96.78098162998351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>
        <v>34</v>
      </c>
      <c r="E9" s="30">
        <v>34</v>
      </c>
      <c r="F9" s="31"/>
      <c r="G9" s="31"/>
      <c r="H9" s="150"/>
      <c r="I9" s="150">
        <v>0.136</v>
      </c>
      <c r="J9" s="150">
        <v>0.136</v>
      </c>
      <c r="K9" s="32"/>
    </row>
    <row r="10" spans="1:11" s="33" customFormat="1" ht="11.25" customHeight="1">
      <c r="A10" s="35" t="s">
        <v>6</v>
      </c>
      <c r="B10" s="29"/>
      <c r="C10" s="30">
        <v>35</v>
      </c>
      <c r="D10" s="30">
        <v>35</v>
      </c>
      <c r="E10" s="30">
        <v>35</v>
      </c>
      <c r="F10" s="31"/>
      <c r="G10" s="31"/>
      <c r="H10" s="150">
        <v>0.15</v>
      </c>
      <c r="I10" s="150">
        <v>0.15</v>
      </c>
      <c r="J10" s="150">
        <v>0.15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>
        <v>35</v>
      </c>
      <c r="D13" s="38">
        <v>69</v>
      </c>
      <c r="E13" s="38">
        <v>69</v>
      </c>
      <c r="F13" s="39">
        <v>100</v>
      </c>
      <c r="G13" s="40"/>
      <c r="H13" s="151">
        <v>0.15</v>
      </c>
      <c r="I13" s="152">
        <v>0.28600000000000003</v>
      </c>
      <c r="J13" s="152">
        <v>0.28600000000000003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351</v>
      </c>
      <c r="D19" s="30">
        <v>278</v>
      </c>
      <c r="E19" s="30">
        <v>390</v>
      </c>
      <c r="F19" s="31"/>
      <c r="G19" s="31"/>
      <c r="H19" s="150">
        <v>0.911</v>
      </c>
      <c r="I19" s="150">
        <v>0.556</v>
      </c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351</v>
      </c>
      <c r="D22" s="38">
        <v>278</v>
      </c>
      <c r="E22" s="38">
        <v>390</v>
      </c>
      <c r="F22" s="39">
        <v>140.28776978417267</v>
      </c>
      <c r="G22" s="40"/>
      <c r="H22" s="151">
        <v>0.911</v>
      </c>
      <c r="I22" s="152">
        <v>0.556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1324</v>
      </c>
      <c r="D24" s="38">
        <v>1496</v>
      </c>
      <c r="E24" s="38">
        <v>2079</v>
      </c>
      <c r="F24" s="39">
        <v>138.97058823529412</v>
      </c>
      <c r="G24" s="40"/>
      <c r="H24" s="151">
        <v>3.075</v>
      </c>
      <c r="I24" s="152">
        <v>4.164</v>
      </c>
      <c r="J24" s="152">
        <v>4.327</v>
      </c>
      <c r="K24" s="41">
        <v>103.91450528338137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12</v>
      </c>
      <c r="D26" s="38">
        <v>10</v>
      </c>
      <c r="E26" s="38">
        <v>15</v>
      </c>
      <c r="F26" s="39">
        <v>150</v>
      </c>
      <c r="G26" s="40"/>
      <c r="H26" s="151">
        <v>0.03</v>
      </c>
      <c r="I26" s="152">
        <v>0.025</v>
      </c>
      <c r="J26" s="152">
        <v>0.035</v>
      </c>
      <c r="K26" s="41">
        <v>140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1673</v>
      </c>
      <c r="D28" s="30">
        <v>1195</v>
      </c>
      <c r="E28" s="30">
        <v>2126</v>
      </c>
      <c r="F28" s="31"/>
      <c r="G28" s="31"/>
      <c r="H28" s="150">
        <v>2.491</v>
      </c>
      <c r="I28" s="150">
        <v>2.623</v>
      </c>
      <c r="J28" s="150">
        <v>5.418</v>
      </c>
      <c r="K28" s="32"/>
    </row>
    <row r="29" spans="1:11" s="33" customFormat="1" ht="11.25" customHeight="1">
      <c r="A29" s="35" t="s">
        <v>19</v>
      </c>
      <c r="B29" s="29"/>
      <c r="C29" s="30"/>
      <c r="D29" s="30">
        <v>8</v>
      </c>
      <c r="E29" s="30">
        <v>1</v>
      </c>
      <c r="F29" s="31"/>
      <c r="G29" s="31"/>
      <c r="H29" s="150"/>
      <c r="I29" s="150">
        <v>0.003</v>
      </c>
      <c r="J29" s="150"/>
      <c r="K29" s="32"/>
    </row>
    <row r="30" spans="1:11" s="33" customFormat="1" ht="11.25" customHeight="1">
      <c r="A30" s="35" t="s">
        <v>20</v>
      </c>
      <c r="B30" s="29"/>
      <c r="C30" s="30">
        <v>315</v>
      </c>
      <c r="D30" s="30">
        <v>397</v>
      </c>
      <c r="E30" s="30">
        <v>400</v>
      </c>
      <c r="F30" s="31"/>
      <c r="G30" s="31"/>
      <c r="H30" s="150">
        <v>0.742</v>
      </c>
      <c r="I30" s="150">
        <v>0.945</v>
      </c>
      <c r="J30" s="150">
        <v>0.88</v>
      </c>
      <c r="K30" s="32"/>
    </row>
    <row r="31" spans="1:11" s="42" customFormat="1" ht="11.25" customHeight="1">
      <c r="A31" s="43" t="s">
        <v>21</v>
      </c>
      <c r="B31" s="37"/>
      <c r="C31" s="38">
        <v>1988</v>
      </c>
      <c r="D31" s="38">
        <v>1600</v>
      </c>
      <c r="E31" s="38">
        <v>2527</v>
      </c>
      <c r="F31" s="39">
        <v>157.9375</v>
      </c>
      <c r="G31" s="40"/>
      <c r="H31" s="151">
        <v>3.233</v>
      </c>
      <c r="I31" s="152">
        <v>3.571</v>
      </c>
      <c r="J31" s="152">
        <v>6.298</v>
      </c>
      <c r="K31" s="41">
        <v>176.36516381965833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150</v>
      </c>
      <c r="D33" s="30">
        <v>185</v>
      </c>
      <c r="E33" s="30">
        <v>200</v>
      </c>
      <c r="F33" s="31"/>
      <c r="G33" s="31"/>
      <c r="H33" s="150">
        <v>0.11</v>
      </c>
      <c r="I33" s="150">
        <v>0.16</v>
      </c>
      <c r="J33" s="150">
        <v>0.17</v>
      </c>
      <c r="K33" s="32"/>
    </row>
    <row r="34" spans="1:11" s="33" customFormat="1" ht="11.25" customHeight="1">
      <c r="A34" s="35" t="s">
        <v>23</v>
      </c>
      <c r="B34" s="29"/>
      <c r="C34" s="30">
        <v>600</v>
      </c>
      <c r="D34" s="30">
        <v>300</v>
      </c>
      <c r="E34" s="30">
        <v>500</v>
      </c>
      <c r="F34" s="31"/>
      <c r="G34" s="31"/>
      <c r="H34" s="150">
        <v>1.32</v>
      </c>
      <c r="I34" s="150">
        <v>0.725</v>
      </c>
      <c r="J34" s="150">
        <v>1.1</v>
      </c>
      <c r="K34" s="32"/>
    </row>
    <row r="35" spans="1:11" s="33" customFormat="1" ht="11.25" customHeight="1">
      <c r="A35" s="35" t="s">
        <v>24</v>
      </c>
      <c r="B35" s="29"/>
      <c r="C35" s="30">
        <v>90</v>
      </c>
      <c r="D35" s="30">
        <v>50</v>
      </c>
      <c r="E35" s="30">
        <v>65</v>
      </c>
      <c r="F35" s="31"/>
      <c r="G35" s="31"/>
      <c r="H35" s="150">
        <v>0.18</v>
      </c>
      <c r="I35" s="150">
        <v>0.09</v>
      </c>
      <c r="J35" s="150">
        <v>0.19</v>
      </c>
      <c r="K35" s="32"/>
    </row>
    <row r="36" spans="1:11" s="33" customFormat="1" ht="11.25" customHeight="1">
      <c r="A36" s="35" t="s">
        <v>25</v>
      </c>
      <c r="B36" s="29"/>
      <c r="C36" s="30">
        <v>27</v>
      </c>
      <c r="D36" s="30">
        <v>12</v>
      </c>
      <c r="E36" s="30">
        <v>35</v>
      </c>
      <c r="F36" s="31"/>
      <c r="G36" s="31"/>
      <c r="H36" s="150">
        <v>0.025</v>
      </c>
      <c r="I36" s="150">
        <v>0.016</v>
      </c>
      <c r="J36" s="150">
        <v>0.068</v>
      </c>
      <c r="K36" s="32"/>
    </row>
    <row r="37" spans="1:11" s="42" customFormat="1" ht="11.25" customHeight="1">
      <c r="A37" s="36" t="s">
        <v>26</v>
      </c>
      <c r="B37" s="37"/>
      <c r="C37" s="38">
        <v>867</v>
      </c>
      <c r="D37" s="38">
        <v>547</v>
      </c>
      <c r="E37" s="38">
        <v>800</v>
      </c>
      <c r="F37" s="39">
        <v>146.25228519195613</v>
      </c>
      <c r="G37" s="40"/>
      <c r="H37" s="151">
        <v>1.635</v>
      </c>
      <c r="I37" s="152">
        <v>0.991</v>
      </c>
      <c r="J37" s="152">
        <v>1.528</v>
      </c>
      <c r="K37" s="41">
        <v>154.18768920282545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2500</v>
      </c>
      <c r="D39" s="38">
        <v>2500</v>
      </c>
      <c r="E39" s="38">
        <v>2100</v>
      </c>
      <c r="F39" s="39">
        <v>84</v>
      </c>
      <c r="G39" s="40"/>
      <c r="H39" s="151">
        <v>1.2</v>
      </c>
      <c r="I39" s="152">
        <v>1</v>
      </c>
      <c r="J39" s="152">
        <v>1.5</v>
      </c>
      <c r="K39" s="41">
        <v>150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>
        <v>84</v>
      </c>
      <c r="D42" s="30">
        <v>158</v>
      </c>
      <c r="E42" s="30">
        <v>131</v>
      </c>
      <c r="F42" s="31"/>
      <c r="G42" s="31"/>
      <c r="H42" s="150">
        <v>0.136</v>
      </c>
      <c r="I42" s="150">
        <v>0.382</v>
      </c>
      <c r="J42" s="150">
        <v>0.311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>
        <v>28</v>
      </c>
      <c r="F43" s="31"/>
      <c r="G43" s="31"/>
      <c r="H43" s="150"/>
      <c r="I43" s="150"/>
      <c r="J43" s="150">
        <v>0.062</v>
      </c>
      <c r="K43" s="32"/>
    </row>
    <row r="44" spans="1:11" s="33" customFormat="1" ht="11.25" customHeight="1">
      <c r="A44" s="35" t="s">
        <v>31</v>
      </c>
      <c r="B44" s="29"/>
      <c r="C44" s="30">
        <v>8</v>
      </c>
      <c r="D44" s="30"/>
      <c r="E44" s="30">
        <v>11</v>
      </c>
      <c r="F44" s="31"/>
      <c r="G44" s="31"/>
      <c r="H44" s="150">
        <v>0.007</v>
      </c>
      <c r="I44" s="150"/>
      <c r="J44" s="150">
        <v>0.01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>
        <v>11</v>
      </c>
      <c r="D47" s="30">
        <v>2</v>
      </c>
      <c r="E47" s="30">
        <v>5</v>
      </c>
      <c r="F47" s="31"/>
      <c r="G47" s="31"/>
      <c r="H47" s="150">
        <v>0.001</v>
      </c>
      <c r="I47" s="150">
        <v>0.001</v>
      </c>
      <c r="J47" s="150">
        <v>0.001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>
        <v>4</v>
      </c>
      <c r="F48" s="31"/>
      <c r="G48" s="31"/>
      <c r="H48" s="150"/>
      <c r="I48" s="150"/>
      <c r="J48" s="150">
        <v>0.004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103</v>
      </c>
      <c r="D50" s="38">
        <v>160</v>
      </c>
      <c r="E50" s="38">
        <v>179</v>
      </c>
      <c r="F50" s="39">
        <v>111.875</v>
      </c>
      <c r="G50" s="40"/>
      <c r="H50" s="151">
        <v>0.14400000000000002</v>
      </c>
      <c r="I50" s="152">
        <v>0.383</v>
      </c>
      <c r="J50" s="152">
        <v>0.388</v>
      </c>
      <c r="K50" s="41">
        <v>101.30548302872063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1</v>
      </c>
      <c r="D52" s="38">
        <v>2</v>
      </c>
      <c r="E52" s="38">
        <v>2</v>
      </c>
      <c r="F52" s="39">
        <v>100</v>
      </c>
      <c r="G52" s="40"/>
      <c r="H52" s="151">
        <v>0.002</v>
      </c>
      <c r="I52" s="152">
        <v>0.001</v>
      </c>
      <c r="J52" s="152">
        <v>0.002</v>
      </c>
      <c r="K52" s="41">
        <v>200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>
        <v>41</v>
      </c>
      <c r="F54" s="31"/>
      <c r="G54" s="31"/>
      <c r="H54" s="150"/>
      <c r="I54" s="150"/>
      <c r="J54" s="150">
        <v>0.082</v>
      </c>
      <c r="K54" s="32"/>
    </row>
    <row r="55" spans="1:11" s="33" customFormat="1" ht="11.25" customHeight="1">
      <c r="A55" s="35" t="s">
        <v>40</v>
      </c>
      <c r="B55" s="29"/>
      <c r="C55" s="30">
        <v>56</v>
      </c>
      <c r="D55" s="30">
        <v>7</v>
      </c>
      <c r="E55" s="30">
        <v>6</v>
      </c>
      <c r="F55" s="31"/>
      <c r="G55" s="31"/>
      <c r="H55" s="150">
        <v>0.054</v>
      </c>
      <c r="I55" s="150">
        <v>0.008</v>
      </c>
      <c r="J55" s="150">
        <v>0.006</v>
      </c>
      <c r="K55" s="32"/>
    </row>
    <row r="56" spans="1:11" s="33" customFormat="1" ht="11.25" customHeight="1">
      <c r="A56" s="35" t="s">
        <v>41</v>
      </c>
      <c r="B56" s="29"/>
      <c r="C56" s="30">
        <v>9.42</v>
      </c>
      <c r="D56" s="30">
        <v>32</v>
      </c>
      <c r="E56" s="30">
        <v>107</v>
      </c>
      <c r="F56" s="31"/>
      <c r="G56" s="31"/>
      <c r="H56" s="150">
        <v>0.006</v>
      </c>
      <c r="I56" s="150">
        <v>0.043</v>
      </c>
      <c r="J56" s="150">
        <v>0.075</v>
      </c>
      <c r="K56" s="32"/>
    </row>
    <row r="57" spans="1:11" s="33" customFormat="1" ht="11.25" customHeight="1">
      <c r="A57" s="35" t="s">
        <v>42</v>
      </c>
      <c r="B57" s="29"/>
      <c r="C57" s="30">
        <v>3</v>
      </c>
      <c r="D57" s="30"/>
      <c r="E57" s="30"/>
      <c r="F57" s="31"/>
      <c r="G57" s="31"/>
      <c r="H57" s="150">
        <v>0.005</v>
      </c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29</v>
      </c>
      <c r="E58" s="30">
        <v>13</v>
      </c>
      <c r="F58" s="31"/>
      <c r="G58" s="31"/>
      <c r="H58" s="150">
        <v>0.005</v>
      </c>
      <c r="I58" s="150">
        <v>0.033</v>
      </c>
      <c r="J58" s="150">
        <v>0.01</v>
      </c>
      <c r="K58" s="32"/>
    </row>
    <row r="59" spans="1:11" s="42" customFormat="1" ht="11.25" customHeight="1">
      <c r="A59" s="36" t="s">
        <v>44</v>
      </c>
      <c r="B59" s="37"/>
      <c r="C59" s="38">
        <v>80.42</v>
      </c>
      <c r="D59" s="38">
        <v>68</v>
      </c>
      <c r="E59" s="38">
        <v>167</v>
      </c>
      <c r="F59" s="39">
        <v>245.58823529411765</v>
      </c>
      <c r="G59" s="40"/>
      <c r="H59" s="151">
        <v>0.07</v>
      </c>
      <c r="I59" s="152">
        <v>0.08399999999999999</v>
      </c>
      <c r="J59" s="152">
        <v>0.17300000000000001</v>
      </c>
      <c r="K59" s="41">
        <v>205.952380952381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28</v>
      </c>
      <c r="D66" s="38">
        <v>29</v>
      </c>
      <c r="E66" s="38">
        <v>2</v>
      </c>
      <c r="F66" s="39">
        <v>6.896551724137931</v>
      </c>
      <c r="G66" s="40"/>
      <c r="H66" s="151">
        <v>0.036</v>
      </c>
      <c r="I66" s="152">
        <v>0.022</v>
      </c>
      <c r="J66" s="152">
        <v>0.004</v>
      </c>
      <c r="K66" s="41">
        <v>18.181818181818183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650</v>
      </c>
      <c r="D68" s="30">
        <v>725</v>
      </c>
      <c r="E68" s="30">
        <v>360</v>
      </c>
      <c r="F68" s="31"/>
      <c r="G68" s="31"/>
      <c r="H68" s="150">
        <v>0.5</v>
      </c>
      <c r="I68" s="150">
        <v>0.425</v>
      </c>
      <c r="J68" s="150">
        <v>0.35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>
        <v>20</v>
      </c>
      <c r="F69" s="31"/>
      <c r="G69" s="31"/>
      <c r="H69" s="150"/>
      <c r="I69" s="150"/>
      <c r="J69" s="150">
        <v>0.015</v>
      </c>
      <c r="K69" s="32"/>
    </row>
    <row r="70" spans="1:11" s="42" customFormat="1" ht="11.25" customHeight="1">
      <c r="A70" s="36" t="s">
        <v>52</v>
      </c>
      <c r="B70" s="37"/>
      <c r="C70" s="38">
        <v>650</v>
      </c>
      <c r="D70" s="38">
        <v>725</v>
      </c>
      <c r="E70" s="38">
        <v>380</v>
      </c>
      <c r="F70" s="39">
        <v>52.41379310344828</v>
      </c>
      <c r="G70" s="40"/>
      <c r="H70" s="151">
        <v>0.5</v>
      </c>
      <c r="I70" s="152">
        <v>0.425</v>
      </c>
      <c r="J70" s="152">
        <v>0.365</v>
      </c>
      <c r="K70" s="41">
        <v>85.88235294117648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40</v>
      </c>
      <c r="D72" s="30">
        <v>25</v>
      </c>
      <c r="E72" s="30">
        <v>18</v>
      </c>
      <c r="F72" s="31"/>
      <c r="G72" s="31"/>
      <c r="H72" s="150">
        <v>0.031</v>
      </c>
      <c r="I72" s="150">
        <v>0.013</v>
      </c>
      <c r="J72" s="150">
        <v>0.018</v>
      </c>
      <c r="K72" s="32"/>
    </row>
    <row r="73" spans="1:11" s="33" customFormat="1" ht="11.25" customHeight="1">
      <c r="A73" s="35" t="s">
        <v>54</v>
      </c>
      <c r="B73" s="29"/>
      <c r="C73" s="30">
        <v>2692</v>
      </c>
      <c r="D73" s="30">
        <v>2840</v>
      </c>
      <c r="E73" s="30">
        <v>2420</v>
      </c>
      <c r="F73" s="31"/>
      <c r="G73" s="31"/>
      <c r="H73" s="150">
        <v>3.298</v>
      </c>
      <c r="I73" s="150">
        <v>3.479</v>
      </c>
      <c r="J73" s="150">
        <v>2.514</v>
      </c>
      <c r="K73" s="32"/>
    </row>
    <row r="74" spans="1:11" s="33" customFormat="1" ht="11.25" customHeight="1">
      <c r="A74" s="35" t="s">
        <v>55</v>
      </c>
      <c r="B74" s="29"/>
      <c r="C74" s="30">
        <v>3210</v>
      </c>
      <c r="D74" s="30">
        <v>3320</v>
      </c>
      <c r="E74" s="30">
        <v>2989</v>
      </c>
      <c r="F74" s="31"/>
      <c r="G74" s="31"/>
      <c r="H74" s="150">
        <v>3.847</v>
      </c>
      <c r="I74" s="150">
        <v>6.6</v>
      </c>
      <c r="J74" s="150">
        <v>3.687</v>
      </c>
      <c r="K74" s="32"/>
    </row>
    <row r="75" spans="1:11" s="33" customFormat="1" ht="11.25" customHeight="1">
      <c r="A75" s="35" t="s">
        <v>56</v>
      </c>
      <c r="B75" s="29"/>
      <c r="C75" s="30">
        <v>205</v>
      </c>
      <c r="D75" s="30">
        <v>234</v>
      </c>
      <c r="E75" s="30">
        <v>113</v>
      </c>
      <c r="F75" s="31"/>
      <c r="G75" s="31"/>
      <c r="H75" s="150">
        <v>0.191</v>
      </c>
      <c r="I75" s="150">
        <v>0.217</v>
      </c>
      <c r="J75" s="150">
        <v>1.816</v>
      </c>
      <c r="K75" s="32"/>
    </row>
    <row r="76" spans="1:11" s="33" customFormat="1" ht="11.25" customHeight="1">
      <c r="A76" s="35" t="s">
        <v>57</v>
      </c>
      <c r="B76" s="29"/>
      <c r="C76" s="30">
        <v>521</v>
      </c>
      <c r="D76" s="30">
        <v>327</v>
      </c>
      <c r="E76" s="30">
        <v>201</v>
      </c>
      <c r="F76" s="31"/>
      <c r="G76" s="31"/>
      <c r="H76" s="150">
        <v>0.675</v>
      </c>
      <c r="I76" s="150">
        <v>0.392</v>
      </c>
      <c r="J76" s="150">
        <v>0.302</v>
      </c>
      <c r="K76" s="32"/>
    </row>
    <row r="77" spans="1:11" s="33" customFormat="1" ht="11.25" customHeight="1">
      <c r="A77" s="35" t="s">
        <v>58</v>
      </c>
      <c r="B77" s="29"/>
      <c r="C77" s="30">
        <v>457</v>
      </c>
      <c r="D77" s="30">
        <v>165</v>
      </c>
      <c r="E77" s="30">
        <v>224</v>
      </c>
      <c r="F77" s="31"/>
      <c r="G77" s="31"/>
      <c r="H77" s="150">
        <v>0.317</v>
      </c>
      <c r="I77" s="150">
        <v>0.2</v>
      </c>
      <c r="J77" s="150">
        <v>0.154</v>
      </c>
      <c r="K77" s="32"/>
    </row>
    <row r="78" spans="1:11" s="33" customFormat="1" ht="11.25" customHeight="1">
      <c r="A78" s="35" t="s">
        <v>59</v>
      </c>
      <c r="B78" s="29"/>
      <c r="C78" s="30">
        <v>2100</v>
      </c>
      <c r="D78" s="30">
        <v>1755</v>
      </c>
      <c r="E78" s="30">
        <v>1770</v>
      </c>
      <c r="F78" s="31"/>
      <c r="G78" s="31"/>
      <c r="H78" s="150">
        <v>3.15</v>
      </c>
      <c r="I78" s="150">
        <v>3.51</v>
      </c>
      <c r="J78" s="150">
        <v>2.124</v>
      </c>
      <c r="K78" s="32"/>
    </row>
    <row r="79" spans="1:11" s="33" customFormat="1" ht="11.25" customHeight="1">
      <c r="A79" s="35" t="s">
        <v>60</v>
      </c>
      <c r="B79" s="29"/>
      <c r="C79" s="30">
        <v>5223</v>
      </c>
      <c r="D79" s="30">
        <v>5200</v>
      </c>
      <c r="E79" s="30">
        <v>5000</v>
      </c>
      <c r="F79" s="31"/>
      <c r="G79" s="31"/>
      <c r="H79" s="150">
        <v>7.834</v>
      </c>
      <c r="I79" s="150">
        <v>8.58</v>
      </c>
      <c r="J79" s="150">
        <v>4</v>
      </c>
      <c r="K79" s="32"/>
    </row>
    <row r="80" spans="1:11" s="42" customFormat="1" ht="11.25" customHeight="1">
      <c r="A80" s="43" t="s">
        <v>61</v>
      </c>
      <c r="B80" s="37"/>
      <c r="C80" s="38">
        <v>14448</v>
      </c>
      <c r="D80" s="38">
        <v>13866</v>
      </c>
      <c r="E80" s="38">
        <v>12735</v>
      </c>
      <c r="F80" s="39">
        <v>91.84335785374297</v>
      </c>
      <c r="G80" s="40"/>
      <c r="H80" s="151">
        <v>19.343</v>
      </c>
      <c r="I80" s="152">
        <v>22.991</v>
      </c>
      <c r="J80" s="152">
        <v>14.615</v>
      </c>
      <c r="K80" s="41">
        <v>63.56835283371754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17</v>
      </c>
      <c r="D82" s="30">
        <v>17</v>
      </c>
      <c r="E82" s="30">
        <v>17</v>
      </c>
      <c r="F82" s="31"/>
      <c r="G82" s="31"/>
      <c r="H82" s="150">
        <v>0.017</v>
      </c>
      <c r="I82" s="150">
        <v>0.016</v>
      </c>
      <c r="J82" s="150">
        <v>0.014</v>
      </c>
      <c r="K82" s="32"/>
    </row>
    <row r="83" spans="1:11" s="33" customFormat="1" ht="11.25" customHeight="1">
      <c r="A83" s="35" t="s">
        <v>63</v>
      </c>
      <c r="B83" s="29"/>
      <c r="C83" s="30">
        <v>32</v>
      </c>
      <c r="D83" s="30">
        <v>32</v>
      </c>
      <c r="E83" s="30">
        <v>31</v>
      </c>
      <c r="F83" s="31"/>
      <c r="G83" s="31"/>
      <c r="H83" s="150">
        <v>0.023</v>
      </c>
      <c r="I83" s="150">
        <v>0.022</v>
      </c>
      <c r="J83" s="150">
        <v>0.02</v>
      </c>
      <c r="K83" s="32"/>
    </row>
    <row r="84" spans="1:11" s="42" customFormat="1" ht="11.25" customHeight="1" thickBot="1">
      <c r="A84" s="36" t="s">
        <v>64</v>
      </c>
      <c r="B84" s="37"/>
      <c r="C84" s="38">
        <v>49</v>
      </c>
      <c r="D84" s="38">
        <v>49</v>
      </c>
      <c r="E84" s="38">
        <v>48</v>
      </c>
      <c r="F84" s="39">
        <v>97.95918367346938</v>
      </c>
      <c r="G84" s="40"/>
      <c r="H84" s="151">
        <v>0.04</v>
      </c>
      <c r="I84" s="152">
        <v>0.038</v>
      </c>
      <c r="J84" s="152">
        <v>0.034</v>
      </c>
      <c r="K84" s="41">
        <v>89.47368421052633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22436.42</v>
      </c>
      <c r="D87" s="53">
        <v>21399</v>
      </c>
      <c r="E87" s="53">
        <v>21493</v>
      </c>
      <c r="F87" s="54">
        <v>100.43927286321791</v>
      </c>
      <c r="G87" s="40"/>
      <c r="H87" s="155">
        <v>30.369</v>
      </c>
      <c r="I87" s="156">
        <v>34.53699999999999</v>
      </c>
      <c r="J87" s="156">
        <v>29.555</v>
      </c>
      <c r="K87" s="54">
        <v>85.57489069693375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10</v>
      </c>
      <c r="D19" s="30">
        <v>9</v>
      </c>
      <c r="E19" s="30">
        <v>16</v>
      </c>
      <c r="F19" s="31"/>
      <c r="G19" s="31"/>
      <c r="H19" s="150">
        <v>0.012</v>
      </c>
      <c r="I19" s="150">
        <v>0.012</v>
      </c>
      <c r="J19" s="150">
        <v>0.021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>
        <v>1</v>
      </c>
      <c r="E21" s="30"/>
      <c r="F21" s="31"/>
      <c r="G21" s="31"/>
      <c r="H21" s="150"/>
      <c r="I21" s="150">
        <v>0.001</v>
      </c>
      <c r="J21" s="150"/>
      <c r="K21" s="32"/>
    </row>
    <row r="22" spans="1:11" s="42" customFormat="1" ht="11.25" customHeight="1">
      <c r="A22" s="36" t="s">
        <v>15</v>
      </c>
      <c r="B22" s="37"/>
      <c r="C22" s="38">
        <v>10</v>
      </c>
      <c r="D22" s="38">
        <v>10</v>
      </c>
      <c r="E22" s="38">
        <v>16</v>
      </c>
      <c r="F22" s="39">
        <v>160</v>
      </c>
      <c r="G22" s="40"/>
      <c r="H22" s="151">
        <v>0.012</v>
      </c>
      <c r="I22" s="152">
        <v>0.013000000000000001</v>
      </c>
      <c r="J22" s="152">
        <v>0.021</v>
      </c>
      <c r="K22" s="41">
        <v>161.53846153846152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42</v>
      </c>
      <c r="D24" s="38">
        <v>23</v>
      </c>
      <c r="E24" s="38">
        <v>55</v>
      </c>
      <c r="F24" s="39">
        <v>239.1304347826087</v>
      </c>
      <c r="G24" s="40"/>
      <c r="H24" s="151">
        <v>0.042</v>
      </c>
      <c r="I24" s="152">
        <v>0.03</v>
      </c>
      <c r="J24" s="152">
        <v>0.066</v>
      </c>
      <c r="K24" s="41">
        <v>220.00000000000003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3</v>
      </c>
      <c r="D26" s="38">
        <v>4</v>
      </c>
      <c r="E26" s="38">
        <v>5</v>
      </c>
      <c r="F26" s="39">
        <v>125</v>
      </c>
      <c r="G26" s="40"/>
      <c r="H26" s="151">
        <v>0.003</v>
      </c>
      <c r="I26" s="152">
        <v>0.006</v>
      </c>
      <c r="J26" s="152">
        <v>0.009</v>
      </c>
      <c r="K26" s="41">
        <v>149.99999999999997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51</v>
      </c>
      <c r="D28" s="30">
        <v>116</v>
      </c>
      <c r="E28" s="30">
        <v>123</v>
      </c>
      <c r="F28" s="31"/>
      <c r="G28" s="31"/>
      <c r="H28" s="150">
        <v>0.068</v>
      </c>
      <c r="I28" s="150">
        <v>0.13</v>
      </c>
      <c r="J28" s="150">
        <v>0.14</v>
      </c>
      <c r="K28" s="32"/>
    </row>
    <row r="29" spans="1:11" s="33" customFormat="1" ht="11.25" customHeight="1">
      <c r="A29" s="35" t="s">
        <v>19</v>
      </c>
      <c r="B29" s="29"/>
      <c r="C29" s="30">
        <v>41</v>
      </c>
      <c r="D29" s="30">
        <v>5</v>
      </c>
      <c r="E29" s="30">
        <v>16</v>
      </c>
      <c r="F29" s="31"/>
      <c r="G29" s="31"/>
      <c r="H29" s="150">
        <v>0.006</v>
      </c>
      <c r="I29" s="150">
        <v>0.002</v>
      </c>
      <c r="J29" s="150">
        <v>0.01</v>
      </c>
      <c r="K29" s="32"/>
    </row>
    <row r="30" spans="1:11" s="33" customFormat="1" ht="11.25" customHeight="1">
      <c r="A30" s="35" t="s">
        <v>20</v>
      </c>
      <c r="B30" s="29"/>
      <c r="C30" s="30">
        <v>87</v>
      </c>
      <c r="D30" s="30">
        <v>82</v>
      </c>
      <c r="E30" s="30">
        <v>46</v>
      </c>
      <c r="F30" s="31"/>
      <c r="G30" s="31"/>
      <c r="H30" s="150">
        <v>0.051</v>
      </c>
      <c r="I30" s="150">
        <v>0.041</v>
      </c>
      <c r="J30" s="150">
        <v>0.042</v>
      </c>
      <c r="K30" s="32"/>
    </row>
    <row r="31" spans="1:11" s="42" customFormat="1" ht="11.25" customHeight="1">
      <c r="A31" s="43" t="s">
        <v>21</v>
      </c>
      <c r="B31" s="37"/>
      <c r="C31" s="38">
        <v>179</v>
      </c>
      <c r="D31" s="38">
        <v>203</v>
      </c>
      <c r="E31" s="38">
        <v>185</v>
      </c>
      <c r="F31" s="39">
        <v>91.13300492610837</v>
      </c>
      <c r="G31" s="40"/>
      <c r="H31" s="151">
        <v>0.125</v>
      </c>
      <c r="I31" s="152">
        <v>0.17300000000000001</v>
      </c>
      <c r="J31" s="152">
        <v>0.19200000000000003</v>
      </c>
      <c r="K31" s="41">
        <v>110.98265895953757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80</v>
      </c>
      <c r="D33" s="30">
        <v>65</v>
      </c>
      <c r="E33" s="30">
        <v>90</v>
      </c>
      <c r="F33" s="31"/>
      <c r="G33" s="31"/>
      <c r="H33" s="150">
        <v>0.07</v>
      </c>
      <c r="I33" s="150">
        <v>0.07</v>
      </c>
      <c r="J33" s="150">
        <v>0.1</v>
      </c>
      <c r="K33" s="32"/>
    </row>
    <row r="34" spans="1:11" s="33" customFormat="1" ht="11.25" customHeight="1">
      <c r="A34" s="35" t="s">
        <v>23</v>
      </c>
      <c r="B34" s="29"/>
      <c r="C34" s="30">
        <v>7</v>
      </c>
      <c r="D34" s="30">
        <v>1</v>
      </c>
      <c r="E34" s="30">
        <v>2</v>
      </c>
      <c r="F34" s="31"/>
      <c r="G34" s="31"/>
      <c r="H34" s="150">
        <v>0.007</v>
      </c>
      <c r="I34" s="150">
        <v>0.002</v>
      </c>
      <c r="J34" s="150">
        <v>0.003</v>
      </c>
      <c r="K34" s="32"/>
    </row>
    <row r="35" spans="1:11" s="33" customFormat="1" ht="11.25" customHeight="1">
      <c r="A35" s="35" t="s">
        <v>24</v>
      </c>
      <c r="B35" s="29"/>
      <c r="C35" s="30">
        <v>40</v>
      </c>
      <c r="D35" s="30">
        <v>42</v>
      </c>
      <c r="E35" s="30">
        <v>100</v>
      </c>
      <c r="F35" s="31"/>
      <c r="G35" s="31"/>
      <c r="H35" s="150">
        <v>0.04</v>
      </c>
      <c r="I35" s="150">
        <v>0.036</v>
      </c>
      <c r="J35" s="150">
        <v>0.11</v>
      </c>
      <c r="K35" s="32"/>
    </row>
    <row r="36" spans="1:11" s="33" customFormat="1" ht="11.25" customHeight="1">
      <c r="A36" s="35" t="s">
        <v>25</v>
      </c>
      <c r="B36" s="29"/>
      <c r="C36" s="30">
        <v>8</v>
      </c>
      <c r="D36" s="30">
        <v>5</v>
      </c>
      <c r="E36" s="30">
        <v>16</v>
      </c>
      <c r="F36" s="31"/>
      <c r="G36" s="31"/>
      <c r="H36" s="150">
        <v>0.006</v>
      </c>
      <c r="I36" s="150">
        <v>0.004</v>
      </c>
      <c r="J36" s="150">
        <v>0.015</v>
      </c>
      <c r="K36" s="32"/>
    </row>
    <row r="37" spans="1:11" s="42" customFormat="1" ht="11.25" customHeight="1">
      <c r="A37" s="36" t="s">
        <v>26</v>
      </c>
      <c r="B37" s="37"/>
      <c r="C37" s="38">
        <v>135</v>
      </c>
      <c r="D37" s="38">
        <v>113</v>
      </c>
      <c r="E37" s="38">
        <v>208</v>
      </c>
      <c r="F37" s="39">
        <v>184.07079646017698</v>
      </c>
      <c r="G37" s="40"/>
      <c r="H37" s="151">
        <v>0.12300000000000003</v>
      </c>
      <c r="I37" s="152">
        <v>0.11200000000000002</v>
      </c>
      <c r="J37" s="152">
        <v>0.22800000000000004</v>
      </c>
      <c r="K37" s="41">
        <v>203.57142857142858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2</v>
      </c>
      <c r="D39" s="38">
        <v>2</v>
      </c>
      <c r="E39" s="38">
        <v>7</v>
      </c>
      <c r="F39" s="39">
        <v>350</v>
      </c>
      <c r="G39" s="40"/>
      <c r="H39" s="151">
        <v>0.002</v>
      </c>
      <c r="I39" s="152">
        <v>0.002</v>
      </c>
      <c r="J39" s="152">
        <v>0.007</v>
      </c>
      <c r="K39" s="41">
        <v>350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16</v>
      </c>
      <c r="D41" s="30">
        <v>12</v>
      </c>
      <c r="E41" s="30">
        <v>6</v>
      </c>
      <c r="F41" s="31"/>
      <c r="G41" s="31"/>
      <c r="H41" s="150">
        <v>0.005</v>
      </c>
      <c r="I41" s="150">
        <v>0.009</v>
      </c>
      <c r="J41" s="150">
        <v>0.004</v>
      </c>
      <c r="K41" s="32"/>
    </row>
    <row r="42" spans="1:11" s="33" customFormat="1" ht="11.25" customHeight="1">
      <c r="A42" s="35" t="s">
        <v>29</v>
      </c>
      <c r="B42" s="29"/>
      <c r="C42" s="30">
        <v>337</v>
      </c>
      <c r="D42" s="30">
        <v>304</v>
      </c>
      <c r="E42" s="30">
        <v>521</v>
      </c>
      <c r="F42" s="31"/>
      <c r="G42" s="31"/>
      <c r="H42" s="150">
        <v>0.169</v>
      </c>
      <c r="I42" s="150">
        <v>0.547</v>
      </c>
      <c r="J42" s="150">
        <v>0.538</v>
      </c>
      <c r="K42" s="32"/>
    </row>
    <row r="43" spans="1:11" s="33" customFormat="1" ht="11.25" customHeight="1">
      <c r="A43" s="35" t="s">
        <v>30</v>
      </c>
      <c r="B43" s="29"/>
      <c r="C43" s="30">
        <v>131</v>
      </c>
      <c r="D43" s="30">
        <v>44</v>
      </c>
      <c r="E43" s="30">
        <v>79</v>
      </c>
      <c r="F43" s="31"/>
      <c r="G43" s="31"/>
      <c r="H43" s="150">
        <v>0.045</v>
      </c>
      <c r="I43" s="150">
        <v>0.042</v>
      </c>
      <c r="J43" s="150">
        <v>0.059</v>
      </c>
      <c r="K43" s="32"/>
    </row>
    <row r="44" spans="1:11" s="33" customFormat="1" ht="11.25" customHeight="1">
      <c r="A44" s="35" t="s">
        <v>31</v>
      </c>
      <c r="B44" s="29"/>
      <c r="C44" s="30">
        <v>978</v>
      </c>
      <c r="D44" s="30">
        <v>802</v>
      </c>
      <c r="E44" s="30">
        <v>1112</v>
      </c>
      <c r="F44" s="31"/>
      <c r="G44" s="31"/>
      <c r="H44" s="150">
        <v>0.689</v>
      </c>
      <c r="I44" s="150">
        <v>0.985</v>
      </c>
      <c r="J44" s="150">
        <v>1.526</v>
      </c>
      <c r="K44" s="32"/>
    </row>
    <row r="45" spans="1:11" s="33" customFormat="1" ht="11.25" customHeight="1">
      <c r="A45" s="35" t="s">
        <v>32</v>
      </c>
      <c r="B45" s="29"/>
      <c r="C45" s="30">
        <v>1137</v>
      </c>
      <c r="D45" s="30">
        <v>894</v>
      </c>
      <c r="E45" s="30">
        <v>886</v>
      </c>
      <c r="F45" s="31"/>
      <c r="G45" s="31"/>
      <c r="H45" s="150">
        <v>0.366</v>
      </c>
      <c r="I45" s="150">
        <v>0.811</v>
      </c>
      <c r="J45" s="150">
        <v>0.538</v>
      </c>
      <c r="K45" s="32"/>
    </row>
    <row r="46" spans="1:11" s="33" customFormat="1" ht="11.25" customHeight="1">
      <c r="A46" s="35" t="s">
        <v>33</v>
      </c>
      <c r="B46" s="29"/>
      <c r="C46" s="30">
        <v>202</v>
      </c>
      <c r="D46" s="30">
        <v>153</v>
      </c>
      <c r="E46" s="30">
        <v>124</v>
      </c>
      <c r="F46" s="31"/>
      <c r="G46" s="31"/>
      <c r="H46" s="150">
        <v>0.154</v>
      </c>
      <c r="I46" s="150">
        <v>0.154</v>
      </c>
      <c r="J46" s="150">
        <v>0.109</v>
      </c>
      <c r="K46" s="32"/>
    </row>
    <row r="47" spans="1:11" s="33" customFormat="1" ht="11.25" customHeight="1">
      <c r="A47" s="35" t="s">
        <v>34</v>
      </c>
      <c r="B47" s="29"/>
      <c r="C47" s="30">
        <v>160</v>
      </c>
      <c r="D47" s="30">
        <v>278</v>
      </c>
      <c r="E47" s="30">
        <v>201</v>
      </c>
      <c r="F47" s="31"/>
      <c r="G47" s="31"/>
      <c r="H47" s="150">
        <v>0.032</v>
      </c>
      <c r="I47" s="150">
        <v>0.335</v>
      </c>
      <c r="J47" s="150">
        <v>0.101</v>
      </c>
      <c r="K47" s="32"/>
    </row>
    <row r="48" spans="1:11" s="33" customFormat="1" ht="11.25" customHeight="1">
      <c r="A48" s="35" t="s">
        <v>35</v>
      </c>
      <c r="B48" s="29"/>
      <c r="C48" s="30">
        <v>7929</v>
      </c>
      <c r="D48" s="30">
        <v>6216</v>
      </c>
      <c r="E48" s="30">
        <v>7195</v>
      </c>
      <c r="F48" s="31"/>
      <c r="G48" s="31"/>
      <c r="H48" s="150">
        <v>3.172</v>
      </c>
      <c r="I48" s="150">
        <v>9.324</v>
      </c>
      <c r="J48" s="150">
        <v>5.037</v>
      </c>
      <c r="K48" s="32"/>
    </row>
    <row r="49" spans="1:11" s="33" customFormat="1" ht="11.25" customHeight="1">
      <c r="A49" s="35" t="s">
        <v>36</v>
      </c>
      <c r="B49" s="29"/>
      <c r="C49" s="30">
        <v>230</v>
      </c>
      <c r="D49" s="30">
        <v>130</v>
      </c>
      <c r="E49" s="30">
        <v>125</v>
      </c>
      <c r="F49" s="31"/>
      <c r="G49" s="31"/>
      <c r="H49" s="150">
        <v>0.108</v>
      </c>
      <c r="I49" s="150">
        <v>0.103</v>
      </c>
      <c r="J49" s="150">
        <v>0.097</v>
      </c>
      <c r="K49" s="32"/>
    </row>
    <row r="50" spans="1:11" s="42" customFormat="1" ht="11.25" customHeight="1">
      <c r="A50" s="43" t="s">
        <v>37</v>
      </c>
      <c r="B50" s="37"/>
      <c r="C50" s="38">
        <v>11120</v>
      </c>
      <c r="D50" s="38">
        <v>8833</v>
      </c>
      <c r="E50" s="38">
        <v>10249</v>
      </c>
      <c r="F50" s="39">
        <v>116.0307936148534</v>
      </c>
      <c r="G50" s="40"/>
      <c r="H50" s="151">
        <v>4.739999999999999</v>
      </c>
      <c r="I50" s="152">
        <v>12.31</v>
      </c>
      <c r="J50" s="152">
        <v>8.009</v>
      </c>
      <c r="K50" s="41">
        <v>65.06092607636069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307</v>
      </c>
      <c r="D52" s="38">
        <v>411</v>
      </c>
      <c r="E52" s="38">
        <v>315</v>
      </c>
      <c r="F52" s="39">
        <v>76.64233576642336</v>
      </c>
      <c r="G52" s="40"/>
      <c r="H52" s="151">
        <v>0.377</v>
      </c>
      <c r="I52" s="152">
        <v>0.236</v>
      </c>
      <c r="J52" s="152">
        <v>0.377</v>
      </c>
      <c r="K52" s="41">
        <v>159.74576271186442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9489</v>
      </c>
      <c r="D54" s="30">
        <v>7322</v>
      </c>
      <c r="E54" s="30">
        <v>6625</v>
      </c>
      <c r="F54" s="31"/>
      <c r="G54" s="31"/>
      <c r="H54" s="150">
        <v>7.328</v>
      </c>
      <c r="I54" s="150">
        <v>7.601</v>
      </c>
      <c r="J54" s="150">
        <v>6.835</v>
      </c>
      <c r="K54" s="32"/>
    </row>
    <row r="55" spans="1:11" s="33" customFormat="1" ht="11.25" customHeight="1">
      <c r="A55" s="35" t="s">
        <v>40</v>
      </c>
      <c r="B55" s="29"/>
      <c r="C55" s="30">
        <v>1132</v>
      </c>
      <c r="D55" s="30">
        <v>821</v>
      </c>
      <c r="E55" s="30">
        <v>821</v>
      </c>
      <c r="F55" s="31"/>
      <c r="G55" s="31"/>
      <c r="H55" s="150">
        <v>0.74</v>
      </c>
      <c r="I55" s="150">
        <v>0.615</v>
      </c>
      <c r="J55" s="150">
        <v>0.575</v>
      </c>
      <c r="K55" s="32"/>
    </row>
    <row r="56" spans="1:11" s="33" customFormat="1" ht="11.25" customHeight="1">
      <c r="A56" s="35" t="s">
        <v>41</v>
      </c>
      <c r="B56" s="29"/>
      <c r="C56" s="30">
        <v>23276</v>
      </c>
      <c r="D56" s="30">
        <v>15780</v>
      </c>
      <c r="E56" s="30">
        <v>14384</v>
      </c>
      <c r="F56" s="31"/>
      <c r="G56" s="31"/>
      <c r="H56" s="150">
        <v>19.87</v>
      </c>
      <c r="I56" s="150">
        <v>22.25</v>
      </c>
      <c r="J56" s="150">
        <v>16.08</v>
      </c>
      <c r="K56" s="32"/>
    </row>
    <row r="57" spans="1:11" s="33" customFormat="1" ht="11.25" customHeight="1">
      <c r="A57" s="35" t="s">
        <v>42</v>
      </c>
      <c r="B57" s="29"/>
      <c r="C57" s="30">
        <v>1464</v>
      </c>
      <c r="D57" s="30">
        <v>823</v>
      </c>
      <c r="E57" s="30">
        <v>823</v>
      </c>
      <c r="F57" s="31"/>
      <c r="G57" s="31"/>
      <c r="H57" s="150">
        <v>0.988</v>
      </c>
      <c r="I57" s="150">
        <v>1.234</v>
      </c>
      <c r="J57" s="150">
        <v>0.988</v>
      </c>
      <c r="K57" s="32"/>
    </row>
    <row r="58" spans="1:11" s="33" customFormat="1" ht="11.25" customHeight="1">
      <c r="A58" s="35" t="s">
        <v>43</v>
      </c>
      <c r="B58" s="29"/>
      <c r="C58" s="30">
        <v>2797</v>
      </c>
      <c r="D58" s="30">
        <v>2121</v>
      </c>
      <c r="E58" s="30">
        <v>1923</v>
      </c>
      <c r="F58" s="31"/>
      <c r="G58" s="31"/>
      <c r="H58" s="150">
        <v>1.21</v>
      </c>
      <c r="I58" s="150">
        <v>1.727</v>
      </c>
      <c r="J58" s="150">
        <v>1.184</v>
      </c>
      <c r="K58" s="32"/>
    </row>
    <row r="59" spans="1:11" s="42" customFormat="1" ht="11.25" customHeight="1">
      <c r="A59" s="36" t="s">
        <v>44</v>
      </c>
      <c r="B59" s="37"/>
      <c r="C59" s="38">
        <v>38158</v>
      </c>
      <c r="D59" s="38">
        <v>26867</v>
      </c>
      <c r="E59" s="38">
        <v>24576</v>
      </c>
      <c r="F59" s="39">
        <v>91.47281051103585</v>
      </c>
      <c r="G59" s="40"/>
      <c r="H59" s="151">
        <v>30.136000000000003</v>
      </c>
      <c r="I59" s="152">
        <v>33.427</v>
      </c>
      <c r="J59" s="152">
        <v>25.662</v>
      </c>
      <c r="K59" s="41">
        <v>76.77027552577258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>
        <v>3</v>
      </c>
      <c r="D62" s="30">
        <v>3</v>
      </c>
      <c r="E62" s="30">
        <v>3</v>
      </c>
      <c r="F62" s="31"/>
      <c r="G62" s="31"/>
      <c r="H62" s="150">
        <v>0.002</v>
      </c>
      <c r="I62" s="150">
        <v>0.002</v>
      </c>
      <c r="J62" s="150">
        <v>0.002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>
        <v>0.007</v>
      </c>
      <c r="K63" s="32"/>
    </row>
    <row r="64" spans="1:11" s="42" customFormat="1" ht="11.25" customHeight="1">
      <c r="A64" s="36" t="s">
        <v>48</v>
      </c>
      <c r="B64" s="37"/>
      <c r="C64" s="38">
        <v>3</v>
      </c>
      <c r="D64" s="38">
        <v>3</v>
      </c>
      <c r="E64" s="38">
        <v>3</v>
      </c>
      <c r="F64" s="39">
        <v>100</v>
      </c>
      <c r="G64" s="40"/>
      <c r="H64" s="151">
        <v>0.002</v>
      </c>
      <c r="I64" s="152">
        <v>0.002</v>
      </c>
      <c r="J64" s="152">
        <v>0.009000000000000001</v>
      </c>
      <c r="K64" s="41">
        <v>450.00000000000006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68</v>
      </c>
      <c r="D66" s="38"/>
      <c r="E66" s="38">
        <v>94</v>
      </c>
      <c r="F66" s="39"/>
      <c r="G66" s="40"/>
      <c r="H66" s="151">
        <v>0.061</v>
      </c>
      <c r="I66" s="152"/>
      <c r="J66" s="152">
        <v>0.12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>
        <v>37</v>
      </c>
      <c r="D73" s="30">
        <v>62</v>
      </c>
      <c r="E73" s="30">
        <v>50</v>
      </c>
      <c r="F73" s="31"/>
      <c r="G73" s="31"/>
      <c r="H73" s="150">
        <v>0.037</v>
      </c>
      <c r="I73" s="150">
        <v>0.062</v>
      </c>
      <c r="J73" s="150">
        <v>0.084</v>
      </c>
      <c r="K73" s="32"/>
    </row>
    <row r="74" spans="1:11" s="33" customFormat="1" ht="11.25" customHeight="1">
      <c r="A74" s="35" t="s">
        <v>55</v>
      </c>
      <c r="B74" s="29"/>
      <c r="C74" s="30">
        <v>2</v>
      </c>
      <c r="D74" s="30">
        <v>2</v>
      </c>
      <c r="E74" s="30"/>
      <c r="F74" s="31"/>
      <c r="G74" s="31"/>
      <c r="H74" s="150">
        <v>0.002</v>
      </c>
      <c r="I74" s="150">
        <v>0.004</v>
      </c>
      <c r="J74" s="150"/>
      <c r="K74" s="32"/>
    </row>
    <row r="75" spans="1:11" s="33" customFormat="1" ht="11.25" customHeight="1">
      <c r="A75" s="35" t="s">
        <v>56</v>
      </c>
      <c r="B75" s="29"/>
      <c r="C75" s="30">
        <v>51</v>
      </c>
      <c r="D75" s="30">
        <v>61</v>
      </c>
      <c r="E75" s="30">
        <v>72</v>
      </c>
      <c r="F75" s="31"/>
      <c r="G75" s="31"/>
      <c r="H75" s="150">
        <v>0.021</v>
      </c>
      <c r="I75" s="150">
        <v>0.029</v>
      </c>
      <c r="J75" s="150">
        <v>0.035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>
        <v>18</v>
      </c>
      <c r="D79" s="30"/>
      <c r="E79" s="30"/>
      <c r="F79" s="31"/>
      <c r="G79" s="31"/>
      <c r="H79" s="150">
        <v>0.016</v>
      </c>
      <c r="I79" s="150"/>
      <c r="J79" s="150"/>
      <c r="K79" s="32"/>
    </row>
    <row r="80" spans="1:11" s="42" customFormat="1" ht="11.25" customHeight="1">
      <c r="A80" s="43" t="s">
        <v>61</v>
      </c>
      <c r="B80" s="37"/>
      <c r="C80" s="38">
        <v>108</v>
      </c>
      <c r="D80" s="38">
        <v>125</v>
      </c>
      <c r="E80" s="38">
        <v>122</v>
      </c>
      <c r="F80" s="39">
        <v>97.6</v>
      </c>
      <c r="G80" s="40"/>
      <c r="H80" s="151">
        <v>0.076</v>
      </c>
      <c r="I80" s="152">
        <v>0.095</v>
      </c>
      <c r="J80" s="152">
        <v>0.11900000000000001</v>
      </c>
      <c r="K80" s="41">
        <v>125.26315789473685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35</v>
      </c>
      <c r="D82" s="30">
        <v>24</v>
      </c>
      <c r="E82" s="30">
        <v>38</v>
      </c>
      <c r="F82" s="31"/>
      <c r="G82" s="31"/>
      <c r="H82" s="150">
        <v>0.032</v>
      </c>
      <c r="I82" s="150">
        <v>0.021</v>
      </c>
      <c r="J82" s="150">
        <v>0.03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>
        <v>35</v>
      </c>
      <c r="D84" s="38">
        <v>24</v>
      </c>
      <c r="E84" s="38">
        <v>38</v>
      </c>
      <c r="F84" s="39">
        <v>158.33333333333334</v>
      </c>
      <c r="G84" s="40"/>
      <c r="H84" s="151">
        <v>0.032</v>
      </c>
      <c r="I84" s="152">
        <v>0.021</v>
      </c>
      <c r="J84" s="152">
        <v>0.03</v>
      </c>
      <c r="K84" s="41">
        <v>142.85714285714286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50170</v>
      </c>
      <c r="D87" s="53">
        <v>36618</v>
      </c>
      <c r="E87" s="53">
        <v>35873</v>
      </c>
      <c r="F87" s="54">
        <v>97.96548145720683</v>
      </c>
      <c r="G87" s="40"/>
      <c r="H87" s="155">
        <v>35.731</v>
      </c>
      <c r="I87" s="156">
        <v>46.427</v>
      </c>
      <c r="J87" s="156">
        <v>34.849</v>
      </c>
      <c r="K87" s="54">
        <v>75.061925172852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60</v>
      </c>
      <c r="D19" s="30">
        <v>47</v>
      </c>
      <c r="E19" s="30">
        <v>74</v>
      </c>
      <c r="F19" s="31"/>
      <c r="G19" s="31"/>
      <c r="H19" s="150">
        <v>0.084</v>
      </c>
      <c r="I19" s="150">
        <v>0.141</v>
      </c>
      <c r="J19" s="150">
        <v>0.222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>
        <v>1</v>
      </c>
      <c r="E21" s="30"/>
      <c r="F21" s="31"/>
      <c r="G21" s="31"/>
      <c r="H21" s="150"/>
      <c r="I21" s="150">
        <v>0.001</v>
      </c>
      <c r="J21" s="150"/>
      <c r="K21" s="32"/>
    </row>
    <row r="22" spans="1:11" s="42" customFormat="1" ht="11.25" customHeight="1">
      <c r="A22" s="36" t="s">
        <v>15</v>
      </c>
      <c r="B22" s="37"/>
      <c r="C22" s="38">
        <v>60</v>
      </c>
      <c r="D22" s="38">
        <v>48</v>
      </c>
      <c r="E22" s="38">
        <v>74</v>
      </c>
      <c r="F22" s="39">
        <v>154.16666666666666</v>
      </c>
      <c r="G22" s="40"/>
      <c r="H22" s="151">
        <v>0.084</v>
      </c>
      <c r="I22" s="152">
        <v>0.142</v>
      </c>
      <c r="J22" s="152">
        <v>0.222</v>
      </c>
      <c r="K22" s="41">
        <v>156.33802816901408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50</v>
      </c>
      <c r="D24" s="38">
        <v>38</v>
      </c>
      <c r="E24" s="38">
        <v>56</v>
      </c>
      <c r="F24" s="39">
        <v>147.3684210526316</v>
      </c>
      <c r="G24" s="40"/>
      <c r="H24" s="151">
        <v>0.063</v>
      </c>
      <c r="I24" s="152">
        <v>0.036</v>
      </c>
      <c r="J24" s="152">
        <v>0.067</v>
      </c>
      <c r="K24" s="41">
        <v>186.11111111111114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20</v>
      </c>
      <c r="D26" s="38">
        <v>20</v>
      </c>
      <c r="E26" s="38">
        <v>25</v>
      </c>
      <c r="F26" s="39">
        <v>125</v>
      </c>
      <c r="G26" s="40"/>
      <c r="H26" s="151">
        <v>0.03</v>
      </c>
      <c r="I26" s="152">
        <v>0.032</v>
      </c>
      <c r="J26" s="152">
        <v>0.04</v>
      </c>
      <c r="K26" s="41">
        <v>125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99</v>
      </c>
      <c r="D28" s="30">
        <v>58</v>
      </c>
      <c r="E28" s="30">
        <v>23</v>
      </c>
      <c r="F28" s="31"/>
      <c r="G28" s="31"/>
      <c r="H28" s="150">
        <v>0.146</v>
      </c>
      <c r="I28" s="150">
        <v>0.111</v>
      </c>
      <c r="J28" s="150">
        <v>0.034</v>
      </c>
      <c r="K28" s="32"/>
    </row>
    <row r="29" spans="1:11" s="33" customFormat="1" ht="11.25" customHeight="1">
      <c r="A29" s="35" t="s">
        <v>19</v>
      </c>
      <c r="B29" s="29"/>
      <c r="C29" s="30">
        <v>7</v>
      </c>
      <c r="D29" s="30">
        <v>2</v>
      </c>
      <c r="E29" s="30">
        <v>7</v>
      </c>
      <c r="F29" s="31"/>
      <c r="G29" s="31"/>
      <c r="H29" s="150">
        <v>0.001</v>
      </c>
      <c r="I29" s="150"/>
      <c r="J29" s="150">
        <v>0.003</v>
      </c>
      <c r="K29" s="32"/>
    </row>
    <row r="30" spans="1:11" s="33" customFormat="1" ht="11.25" customHeight="1">
      <c r="A30" s="35" t="s">
        <v>20</v>
      </c>
      <c r="B30" s="29"/>
      <c r="C30" s="30">
        <v>63</v>
      </c>
      <c r="D30" s="30">
        <v>86</v>
      </c>
      <c r="E30" s="30">
        <v>20</v>
      </c>
      <c r="F30" s="31"/>
      <c r="G30" s="31"/>
      <c r="H30" s="150">
        <v>0.043</v>
      </c>
      <c r="I30" s="150">
        <v>0.065</v>
      </c>
      <c r="J30" s="150">
        <v>0.025</v>
      </c>
      <c r="K30" s="32"/>
    </row>
    <row r="31" spans="1:11" s="42" customFormat="1" ht="11.25" customHeight="1">
      <c r="A31" s="43" t="s">
        <v>21</v>
      </c>
      <c r="B31" s="37"/>
      <c r="C31" s="38">
        <v>169</v>
      </c>
      <c r="D31" s="38">
        <v>146</v>
      </c>
      <c r="E31" s="38">
        <v>50</v>
      </c>
      <c r="F31" s="39">
        <v>34.24657534246575</v>
      </c>
      <c r="G31" s="40"/>
      <c r="H31" s="151">
        <v>0.19</v>
      </c>
      <c r="I31" s="152">
        <v>0.176</v>
      </c>
      <c r="J31" s="152">
        <v>0.062000000000000006</v>
      </c>
      <c r="K31" s="41">
        <v>35.227272727272734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200</v>
      </c>
      <c r="D33" s="30">
        <v>140</v>
      </c>
      <c r="E33" s="30">
        <v>150</v>
      </c>
      <c r="F33" s="31"/>
      <c r="G33" s="31"/>
      <c r="H33" s="150">
        <v>0.15</v>
      </c>
      <c r="I33" s="150">
        <v>0.11</v>
      </c>
      <c r="J33" s="150">
        <v>0.12</v>
      </c>
      <c r="K33" s="32"/>
    </row>
    <row r="34" spans="1:11" s="33" customFormat="1" ht="11.25" customHeight="1">
      <c r="A34" s="35" t="s">
        <v>23</v>
      </c>
      <c r="B34" s="29"/>
      <c r="C34" s="30">
        <v>13</v>
      </c>
      <c r="D34" s="30">
        <v>10</v>
      </c>
      <c r="E34" s="30">
        <v>15</v>
      </c>
      <c r="F34" s="31"/>
      <c r="G34" s="31"/>
      <c r="H34" s="150">
        <v>0.014</v>
      </c>
      <c r="I34" s="150">
        <v>0.015</v>
      </c>
      <c r="J34" s="150">
        <v>0.014</v>
      </c>
      <c r="K34" s="32"/>
    </row>
    <row r="35" spans="1:11" s="33" customFormat="1" ht="11.25" customHeight="1">
      <c r="A35" s="35" t="s">
        <v>24</v>
      </c>
      <c r="B35" s="29"/>
      <c r="C35" s="30">
        <v>80</v>
      </c>
      <c r="D35" s="30">
        <v>70</v>
      </c>
      <c r="E35" s="30">
        <v>195</v>
      </c>
      <c r="F35" s="31"/>
      <c r="G35" s="31"/>
      <c r="H35" s="150">
        <v>0.07</v>
      </c>
      <c r="I35" s="150">
        <v>0.055</v>
      </c>
      <c r="J35" s="150">
        <v>0.185</v>
      </c>
      <c r="K35" s="32"/>
    </row>
    <row r="36" spans="1:11" s="33" customFormat="1" ht="11.25" customHeight="1">
      <c r="A36" s="35" t="s">
        <v>25</v>
      </c>
      <c r="B36" s="29"/>
      <c r="C36" s="30">
        <v>46</v>
      </c>
      <c r="D36" s="30">
        <v>34</v>
      </c>
      <c r="E36" s="30">
        <v>37</v>
      </c>
      <c r="F36" s="31"/>
      <c r="G36" s="31"/>
      <c r="H36" s="150">
        <v>0.04</v>
      </c>
      <c r="I36" s="150">
        <v>0.042</v>
      </c>
      <c r="J36" s="150">
        <v>0.039</v>
      </c>
      <c r="K36" s="32"/>
    </row>
    <row r="37" spans="1:11" s="42" customFormat="1" ht="11.25" customHeight="1">
      <c r="A37" s="36" t="s">
        <v>26</v>
      </c>
      <c r="B37" s="37"/>
      <c r="C37" s="38">
        <v>339</v>
      </c>
      <c r="D37" s="38">
        <v>254</v>
      </c>
      <c r="E37" s="38">
        <v>397</v>
      </c>
      <c r="F37" s="39">
        <v>156.29921259842519</v>
      </c>
      <c r="G37" s="40"/>
      <c r="H37" s="151">
        <v>0.274</v>
      </c>
      <c r="I37" s="152">
        <v>0.222</v>
      </c>
      <c r="J37" s="152">
        <v>0.358</v>
      </c>
      <c r="K37" s="41">
        <v>161.26126126126124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270</v>
      </c>
      <c r="D39" s="38">
        <v>360</v>
      </c>
      <c r="E39" s="38">
        <v>280</v>
      </c>
      <c r="F39" s="39">
        <v>77.77777777777777</v>
      </c>
      <c r="G39" s="40"/>
      <c r="H39" s="151">
        <v>0.18</v>
      </c>
      <c r="I39" s="152">
        <v>0.185</v>
      </c>
      <c r="J39" s="152">
        <v>0.16</v>
      </c>
      <c r="K39" s="41">
        <v>86.48648648648648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149</v>
      </c>
      <c r="D41" s="30">
        <v>173</v>
      </c>
      <c r="E41" s="30">
        <v>177</v>
      </c>
      <c r="F41" s="31"/>
      <c r="G41" s="31"/>
      <c r="H41" s="150">
        <v>0.042</v>
      </c>
      <c r="I41" s="150">
        <v>0.167</v>
      </c>
      <c r="J41" s="150">
        <v>0.106</v>
      </c>
      <c r="K41" s="32"/>
    </row>
    <row r="42" spans="1:11" s="33" customFormat="1" ht="11.25" customHeight="1">
      <c r="A42" s="35" t="s">
        <v>29</v>
      </c>
      <c r="B42" s="29"/>
      <c r="C42" s="30">
        <v>436</v>
      </c>
      <c r="D42" s="30">
        <v>202</v>
      </c>
      <c r="E42" s="30">
        <v>287</v>
      </c>
      <c r="F42" s="31"/>
      <c r="G42" s="31"/>
      <c r="H42" s="150">
        <v>0.316</v>
      </c>
      <c r="I42" s="150">
        <v>0.082</v>
      </c>
      <c r="J42" s="150">
        <v>0.202</v>
      </c>
      <c r="K42" s="32"/>
    </row>
    <row r="43" spans="1:11" s="33" customFormat="1" ht="11.25" customHeight="1">
      <c r="A43" s="35" t="s">
        <v>30</v>
      </c>
      <c r="B43" s="29"/>
      <c r="C43" s="30">
        <v>773</v>
      </c>
      <c r="D43" s="30">
        <v>473</v>
      </c>
      <c r="E43" s="30">
        <v>473</v>
      </c>
      <c r="F43" s="31"/>
      <c r="G43" s="31"/>
      <c r="H43" s="150">
        <v>0.48</v>
      </c>
      <c r="I43" s="150">
        <v>0.442</v>
      </c>
      <c r="J43" s="150">
        <v>0.434</v>
      </c>
      <c r="K43" s="32"/>
    </row>
    <row r="44" spans="1:11" s="33" customFormat="1" ht="11.25" customHeight="1">
      <c r="A44" s="35" t="s">
        <v>31</v>
      </c>
      <c r="B44" s="29"/>
      <c r="C44" s="30">
        <v>761</v>
      </c>
      <c r="D44" s="30">
        <v>540</v>
      </c>
      <c r="E44" s="30">
        <v>521</v>
      </c>
      <c r="F44" s="31"/>
      <c r="G44" s="31"/>
      <c r="H44" s="150">
        <v>0.635</v>
      </c>
      <c r="I44" s="150">
        <v>0.664</v>
      </c>
      <c r="J44" s="150">
        <v>0.792</v>
      </c>
      <c r="K44" s="32"/>
    </row>
    <row r="45" spans="1:11" s="33" customFormat="1" ht="11.25" customHeight="1">
      <c r="A45" s="35" t="s">
        <v>32</v>
      </c>
      <c r="B45" s="29"/>
      <c r="C45" s="30">
        <v>2974</v>
      </c>
      <c r="D45" s="30">
        <v>2316</v>
      </c>
      <c r="E45" s="30">
        <v>1895</v>
      </c>
      <c r="F45" s="31"/>
      <c r="G45" s="31"/>
      <c r="H45" s="150">
        <v>1.681</v>
      </c>
      <c r="I45" s="150">
        <v>2.025</v>
      </c>
      <c r="J45" s="150">
        <v>1.562</v>
      </c>
      <c r="K45" s="32"/>
    </row>
    <row r="46" spans="1:11" s="33" customFormat="1" ht="11.25" customHeight="1">
      <c r="A46" s="35" t="s">
        <v>33</v>
      </c>
      <c r="B46" s="29"/>
      <c r="C46" s="30">
        <v>318</v>
      </c>
      <c r="D46" s="30">
        <v>266</v>
      </c>
      <c r="E46" s="30">
        <v>393</v>
      </c>
      <c r="F46" s="31"/>
      <c r="G46" s="31"/>
      <c r="H46" s="150">
        <v>0.232</v>
      </c>
      <c r="I46" s="150">
        <v>0.255</v>
      </c>
      <c r="J46" s="150">
        <v>0.329</v>
      </c>
      <c r="K46" s="32"/>
    </row>
    <row r="47" spans="1:11" s="33" customFormat="1" ht="11.25" customHeight="1">
      <c r="A47" s="35" t="s">
        <v>34</v>
      </c>
      <c r="B47" s="29"/>
      <c r="C47" s="30">
        <v>209</v>
      </c>
      <c r="D47" s="30">
        <v>144</v>
      </c>
      <c r="E47" s="30">
        <v>98</v>
      </c>
      <c r="F47" s="31"/>
      <c r="G47" s="31"/>
      <c r="H47" s="150">
        <v>0.05</v>
      </c>
      <c r="I47" s="150">
        <v>0.149</v>
      </c>
      <c r="J47" s="150">
        <v>0.05</v>
      </c>
      <c r="K47" s="32"/>
    </row>
    <row r="48" spans="1:11" s="33" customFormat="1" ht="11.25" customHeight="1">
      <c r="A48" s="35" t="s">
        <v>35</v>
      </c>
      <c r="B48" s="29"/>
      <c r="C48" s="30">
        <v>3205</v>
      </c>
      <c r="D48" s="30">
        <v>2299</v>
      </c>
      <c r="E48" s="30">
        <v>2530</v>
      </c>
      <c r="F48" s="31"/>
      <c r="G48" s="31"/>
      <c r="H48" s="150">
        <v>1.603</v>
      </c>
      <c r="I48" s="150">
        <v>2.391</v>
      </c>
      <c r="J48" s="150">
        <v>2.277</v>
      </c>
      <c r="K48" s="32"/>
    </row>
    <row r="49" spans="1:11" s="33" customFormat="1" ht="11.25" customHeight="1">
      <c r="A49" s="35" t="s">
        <v>36</v>
      </c>
      <c r="B49" s="29"/>
      <c r="C49" s="30">
        <v>2273</v>
      </c>
      <c r="D49" s="30">
        <v>1975</v>
      </c>
      <c r="E49" s="30">
        <v>2151</v>
      </c>
      <c r="F49" s="31"/>
      <c r="G49" s="31"/>
      <c r="H49" s="150">
        <v>1.162</v>
      </c>
      <c r="I49" s="150">
        <v>1.651</v>
      </c>
      <c r="J49" s="150">
        <v>1.832</v>
      </c>
      <c r="K49" s="32"/>
    </row>
    <row r="50" spans="1:11" s="42" customFormat="1" ht="11.25" customHeight="1">
      <c r="A50" s="43" t="s">
        <v>37</v>
      </c>
      <c r="B50" s="37"/>
      <c r="C50" s="38">
        <v>11098</v>
      </c>
      <c r="D50" s="38">
        <v>8388</v>
      </c>
      <c r="E50" s="38">
        <v>8525</v>
      </c>
      <c r="F50" s="39">
        <v>101.63328564616118</v>
      </c>
      <c r="G50" s="40"/>
      <c r="H50" s="151">
        <v>6.201</v>
      </c>
      <c r="I50" s="152">
        <v>7.826</v>
      </c>
      <c r="J50" s="152">
        <v>7.5840000000000005</v>
      </c>
      <c r="K50" s="41">
        <v>96.90774341937134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780</v>
      </c>
      <c r="D52" s="38">
        <v>777</v>
      </c>
      <c r="E52" s="38">
        <v>780</v>
      </c>
      <c r="F52" s="39">
        <v>100.38610038610038</v>
      </c>
      <c r="G52" s="40"/>
      <c r="H52" s="151">
        <v>0.915</v>
      </c>
      <c r="I52" s="152">
        <v>0.421</v>
      </c>
      <c r="J52" s="152">
        <v>0.916</v>
      </c>
      <c r="K52" s="41">
        <v>217.57719714964372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232</v>
      </c>
      <c r="D54" s="30">
        <v>237</v>
      </c>
      <c r="E54" s="30">
        <v>157</v>
      </c>
      <c r="F54" s="31"/>
      <c r="G54" s="31"/>
      <c r="H54" s="150">
        <v>0.149</v>
      </c>
      <c r="I54" s="150">
        <v>0.221</v>
      </c>
      <c r="J54" s="150">
        <v>0.139</v>
      </c>
      <c r="K54" s="32"/>
    </row>
    <row r="55" spans="1:11" s="33" customFormat="1" ht="11.25" customHeight="1">
      <c r="A55" s="35" t="s">
        <v>40</v>
      </c>
      <c r="B55" s="29"/>
      <c r="C55" s="30">
        <v>333</v>
      </c>
      <c r="D55" s="30">
        <v>309</v>
      </c>
      <c r="E55" s="30">
        <v>309</v>
      </c>
      <c r="F55" s="31"/>
      <c r="G55" s="31"/>
      <c r="H55" s="150">
        <v>0.261</v>
      </c>
      <c r="I55" s="150">
        <v>0.28</v>
      </c>
      <c r="J55" s="150">
        <v>0.26</v>
      </c>
      <c r="K55" s="32"/>
    </row>
    <row r="56" spans="1:11" s="33" customFormat="1" ht="11.25" customHeight="1">
      <c r="A56" s="35" t="s">
        <v>41</v>
      </c>
      <c r="B56" s="29"/>
      <c r="C56" s="30">
        <v>1340.68</v>
      </c>
      <c r="D56" s="30">
        <v>870</v>
      </c>
      <c r="E56" s="30">
        <v>757</v>
      </c>
      <c r="F56" s="31"/>
      <c r="G56" s="31"/>
      <c r="H56" s="150">
        <v>1.01</v>
      </c>
      <c r="I56" s="150">
        <v>0.84</v>
      </c>
      <c r="J56" s="150">
        <v>0.65</v>
      </c>
      <c r="K56" s="32"/>
    </row>
    <row r="57" spans="1:11" s="33" customFormat="1" ht="11.25" customHeight="1">
      <c r="A57" s="35" t="s">
        <v>42</v>
      </c>
      <c r="B57" s="29"/>
      <c r="C57" s="30">
        <v>1665</v>
      </c>
      <c r="D57" s="30">
        <v>1047</v>
      </c>
      <c r="E57" s="30">
        <v>1047</v>
      </c>
      <c r="F57" s="31"/>
      <c r="G57" s="31"/>
      <c r="H57" s="150">
        <v>1.256</v>
      </c>
      <c r="I57" s="150">
        <v>1.57</v>
      </c>
      <c r="J57" s="150">
        <v>1.259</v>
      </c>
      <c r="K57" s="32"/>
    </row>
    <row r="58" spans="1:11" s="33" customFormat="1" ht="11.25" customHeight="1">
      <c r="A58" s="35" t="s">
        <v>43</v>
      </c>
      <c r="B58" s="29"/>
      <c r="C58" s="30">
        <v>2190</v>
      </c>
      <c r="D58" s="30">
        <v>1807</v>
      </c>
      <c r="E58" s="30">
        <v>1862</v>
      </c>
      <c r="F58" s="31"/>
      <c r="G58" s="31"/>
      <c r="H58" s="150">
        <v>0.774</v>
      </c>
      <c r="I58" s="150">
        <v>1.759</v>
      </c>
      <c r="J58" s="150">
        <v>1.626</v>
      </c>
      <c r="K58" s="32"/>
    </row>
    <row r="59" spans="1:11" s="42" customFormat="1" ht="11.25" customHeight="1">
      <c r="A59" s="36" t="s">
        <v>44</v>
      </c>
      <c r="B59" s="37"/>
      <c r="C59" s="38">
        <v>5760.68</v>
      </c>
      <c r="D59" s="38">
        <v>4270</v>
      </c>
      <c r="E59" s="38">
        <v>4132</v>
      </c>
      <c r="F59" s="39">
        <v>96.76814988290398</v>
      </c>
      <c r="G59" s="40"/>
      <c r="H59" s="151">
        <v>3.45</v>
      </c>
      <c r="I59" s="152">
        <v>4.67</v>
      </c>
      <c r="J59" s="152">
        <v>3.9339999999999997</v>
      </c>
      <c r="K59" s="41">
        <v>84.23982869379014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>
        <v>10</v>
      </c>
      <c r="D62" s="30">
        <v>10</v>
      </c>
      <c r="E62" s="30">
        <v>6</v>
      </c>
      <c r="F62" s="31"/>
      <c r="G62" s="31"/>
      <c r="H62" s="150">
        <v>0.006</v>
      </c>
      <c r="I62" s="150">
        <v>0.006</v>
      </c>
      <c r="J62" s="150">
        <v>0.003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>
        <v>10</v>
      </c>
      <c r="D64" s="38">
        <v>10</v>
      </c>
      <c r="E64" s="38">
        <v>6</v>
      </c>
      <c r="F64" s="39">
        <v>60</v>
      </c>
      <c r="G64" s="40"/>
      <c r="H64" s="151">
        <v>0.006</v>
      </c>
      <c r="I64" s="152">
        <v>0.006</v>
      </c>
      <c r="J64" s="152">
        <v>0.003</v>
      </c>
      <c r="K64" s="41">
        <v>50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38</v>
      </c>
      <c r="D66" s="38">
        <v>40</v>
      </c>
      <c r="E66" s="38">
        <v>65</v>
      </c>
      <c r="F66" s="39">
        <v>162.5</v>
      </c>
      <c r="G66" s="40"/>
      <c r="H66" s="151">
        <v>0.031</v>
      </c>
      <c r="I66" s="152">
        <v>0.045</v>
      </c>
      <c r="J66" s="152">
        <v>0.101</v>
      </c>
      <c r="K66" s="41">
        <v>224.44444444444449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1400</v>
      </c>
      <c r="D68" s="30">
        <v>1700</v>
      </c>
      <c r="E68" s="30">
        <v>2460</v>
      </c>
      <c r="F68" s="31"/>
      <c r="G68" s="31"/>
      <c r="H68" s="150">
        <v>1.7</v>
      </c>
      <c r="I68" s="150">
        <v>1.4</v>
      </c>
      <c r="J68" s="150">
        <v>2.2</v>
      </c>
      <c r="K68" s="32"/>
    </row>
    <row r="69" spans="1:11" s="33" customFormat="1" ht="11.25" customHeight="1">
      <c r="A69" s="35" t="s">
        <v>51</v>
      </c>
      <c r="B69" s="29"/>
      <c r="C69" s="30">
        <v>66</v>
      </c>
      <c r="D69" s="30">
        <v>80</v>
      </c>
      <c r="E69" s="30">
        <v>60</v>
      </c>
      <c r="F69" s="31"/>
      <c r="G69" s="31"/>
      <c r="H69" s="150">
        <v>0.05</v>
      </c>
      <c r="I69" s="150">
        <v>0.06</v>
      </c>
      <c r="J69" s="150">
        <v>0.05</v>
      </c>
      <c r="K69" s="32"/>
    </row>
    <row r="70" spans="1:11" s="42" customFormat="1" ht="11.25" customHeight="1">
      <c r="A70" s="36" t="s">
        <v>52</v>
      </c>
      <c r="B70" s="37"/>
      <c r="C70" s="38">
        <v>1466</v>
      </c>
      <c r="D70" s="38">
        <v>1780</v>
      </c>
      <c r="E70" s="38">
        <v>2520</v>
      </c>
      <c r="F70" s="39">
        <v>141.57303370786516</v>
      </c>
      <c r="G70" s="40"/>
      <c r="H70" s="151">
        <v>1.75</v>
      </c>
      <c r="I70" s="152">
        <v>1.46</v>
      </c>
      <c r="J70" s="152">
        <v>2.25</v>
      </c>
      <c r="K70" s="41">
        <v>154.1095890410959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166</v>
      </c>
      <c r="D72" s="30">
        <v>162</v>
      </c>
      <c r="E72" s="30">
        <v>145</v>
      </c>
      <c r="F72" s="31"/>
      <c r="G72" s="31"/>
      <c r="H72" s="150">
        <v>0.053</v>
      </c>
      <c r="I72" s="150">
        <v>0.083</v>
      </c>
      <c r="J72" s="150">
        <v>0.081</v>
      </c>
      <c r="K72" s="32"/>
    </row>
    <row r="73" spans="1:11" s="33" customFormat="1" ht="11.25" customHeight="1">
      <c r="A73" s="35" t="s">
        <v>54</v>
      </c>
      <c r="B73" s="29"/>
      <c r="C73" s="30">
        <v>5082</v>
      </c>
      <c r="D73" s="30">
        <v>3350</v>
      </c>
      <c r="E73" s="30">
        <v>3560</v>
      </c>
      <c r="F73" s="31"/>
      <c r="G73" s="31"/>
      <c r="H73" s="150">
        <v>5.748</v>
      </c>
      <c r="I73" s="150">
        <v>3.786</v>
      </c>
      <c r="J73" s="150">
        <v>2.652</v>
      </c>
      <c r="K73" s="32"/>
    </row>
    <row r="74" spans="1:11" s="33" customFormat="1" ht="11.25" customHeight="1">
      <c r="A74" s="35" t="s">
        <v>55</v>
      </c>
      <c r="B74" s="29"/>
      <c r="C74" s="30">
        <v>3680</v>
      </c>
      <c r="D74" s="30">
        <v>3100</v>
      </c>
      <c r="E74" s="30">
        <v>3903</v>
      </c>
      <c r="F74" s="31"/>
      <c r="G74" s="31"/>
      <c r="H74" s="150">
        <v>3.665</v>
      </c>
      <c r="I74" s="150">
        <v>6.2</v>
      </c>
      <c r="J74" s="150">
        <v>5.464</v>
      </c>
      <c r="K74" s="32"/>
    </row>
    <row r="75" spans="1:11" s="33" customFormat="1" ht="11.25" customHeight="1">
      <c r="A75" s="35" t="s">
        <v>56</v>
      </c>
      <c r="B75" s="29"/>
      <c r="C75" s="30">
        <v>1385</v>
      </c>
      <c r="D75" s="30">
        <v>1015</v>
      </c>
      <c r="E75" s="30">
        <v>1205</v>
      </c>
      <c r="F75" s="31"/>
      <c r="G75" s="31"/>
      <c r="H75" s="150">
        <v>0.886</v>
      </c>
      <c r="I75" s="150">
        <v>0.45</v>
      </c>
      <c r="J75" s="150">
        <v>0.725</v>
      </c>
      <c r="K75" s="32"/>
    </row>
    <row r="76" spans="1:11" s="33" customFormat="1" ht="11.25" customHeight="1">
      <c r="A76" s="35" t="s">
        <v>57</v>
      </c>
      <c r="B76" s="29"/>
      <c r="C76" s="30">
        <v>1334</v>
      </c>
      <c r="D76" s="30">
        <v>1025</v>
      </c>
      <c r="E76" s="30">
        <v>1275</v>
      </c>
      <c r="F76" s="31"/>
      <c r="G76" s="31"/>
      <c r="H76" s="150">
        <v>1.689</v>
      </c>
      <c r="I76" s="150">
        <v>1.64</v>
      </c>
      <c r="J76" s="150">
        <v>1.913</v>
      </c>
      <c r="K76" s="32"/>
    </row>
    <row r="77" spans="1:11" s="33" customFormat="1" ht="11.25" customHeight="1">
      <c r="A77" s="35" t="s">
        <v>58</v>
      </c>
      <c r="B77" s="29"/>
      <c r="C77" s="30">
        <v>342</v>
      </c>
      <c r="D77" s="30">
        <v>233</v>
      </c>
      <c r="E77" s="30">
        <v>231</v>
      </c>
      <c r="F77" s="31"/>
      <c r="G77" s="31"/>
      <c r="H77" s="150">
        <v>0.257</v>
      </c>
      <c r="I77" s="150">
        <v>0.206</v>
      </c>
      <c r="J77" s="150">
        <v>0.19</v>
      </c>
      <c r="K77" s="32"/>
    </row>
    <row r="78" spans="1:11" s="33" customFormat="1" ht="11.25" customHeight="1">
      <c r="A78" s="35" t="s">
        <v>59</v>
      </c>
      <c r="B78" s="29"/>
      <c r="C78" s="30">
        <v>2582</v>
      </c>
      <c r="D78" s="30">
        <v>1400</v>
      </c>
      <c r="E78" s="30">
        <v>1450</v>
      </c>
      <c r="F78" s="31"/>
      <c r="G78" s="31"/>
      <c r="H78" s="150">
        <v>2.169</v>
      </c>
      <c r="I78" s="150">
        <v>1.596</v>
      </c>
      <c r="J78" s="150">
        <v>1.16</v>
      </c>
      <c r="K78" s="32"/>
    </row>
    <row r="79" spans="1:11" s="33" customFormat="1" ht="11.25" customHeight="1">
      <c r="A79" s="35" t="s">
        <v>60</v>
      </c>
      <c r="B79" s="29"/>
      <c r="C79" s="30">
        <v>17007</v>
      </c>
      <c r="D79" s="30">
        <v>11800</v>
      </c>
      <c r="E79" s="30">
        <v>12820</v>
      </c>
      <c r="F79" s="31"/>
      <c r="G79" s="31"/>
      <c r="H79" s="150">
        <v>20.408</v>
      </c>
      <c r="I79" s="150">
        <v>15.93</v>
      </c>
      <c r="J79" s="150">
        <v>11.538</v>
      </c>
      <c r="K79" s="32"/>
    </row>
    <row r="80" spans="1:11" s="42" customFormat="1" ht="11.25" customHeight="1">
      <c r="A80" s="43" t="s">
        <v>61</v>
      </c>
      <c r="B80" s="37"/>
      <c r="C80" s="38">
        <v>31578</v>
      </c>
      <c r="D80" s="38">
        <v>22085</v>
      </c>
      <c r="E80" s="38">
        <v>24589</v>
      </c>
      <c r="F80" s="39">
        <v>111.33801222549242</v>
      </c>
      <c r="G80" s="40"/>
      <c r="H80" s="151">
        <v>34.875</v>
      </c>
      <c r="I80" s="152">
        <v>29.891</v>
      </c>
      <c r="J80" s="152">
        <v>23.723</v>
      </c>
      <c r="K80" s="41">
        <v>79.36502626208558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24</v>
      </c>
      <c r="D82" s="30">
        <v>20</v>
      </c>
      <c r="E82" s="30">
        <v>22</v>
      </c>
      <c r="F82" s="31"/>
      <c r="G82" s="31"/>
      <c r="H82" s="150">
        <v>0.019</v>
      </c>
      <c r="I82" s="150">
        <v>0.015</v>
      </c>
      <c r="J82" s="150">
        <v>0.014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>
        <v>24</v>
      </c>
      <c r="D84" s="38">
        <v>20</v>
      </c>
      <c r="E84" s="38">
        <v>22</v>
      </c>
      <c r="F84" s="39">
        <v>110</v>
      </c>
      <c r="G84" s="40"/>
      <c r="H84" s="151">
        <v>0.019</v>
      </c>
      <c r="I84" s="152">
        <v>0.015</v>
      </c>
      <c r="J84" s="152">
        <v>0.014</v>
      </c>
      <c r="K84" s="41">
        <v>93.33333333333334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51662.68</v>
      </c>
      <c r="D87" s="53">
        <v>38236</v>
      </c>
      <c r="E87" s="53">
        <v>41521</v>
      </c>
      <c r="F87" s="54">
        <v>108.59137985144889</v>
      </c>
      <c r="G87" s="40"/>
      <c r="H87" s="155">
        <v>48.068</v>
      </c>
      <c r="I87" s="156">
        <v>45.126999999999995</v>
      </c>
      <c r="J87" s="156">
        <v>39.434000000000005</v>
      </c>
      <c r="K87" s="54">
        <v>87.38449265406521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tabSelected="1" view="pageBreakPreview" zoomScaleSheetLayoutView="100" zoomScalePageLayoutView="0" workbookViewId="0" topLeftCell="A1">
      <selection activeCell="H66" sqref="H66"/>
    </sheetView>
  </sheetViews>
  <sheetFormatPr defaultColWidth="11.421875" defaultRowHeight="15"/>
  <cols>
    <col min="1" max="4" width="11.421875" style="109" customWidth="1"/>
    <col min="5" max="5" width="1.8515625" style="109" customWidth="1"/>
    <col min="6" max="16384" width="11.421875" style="109" customWidth="1"/>
  </cols>
  <sheetData>
    <row r="1" spans="1:9" ht="12.75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5.75">
      <c r="A3" s="180" t="s">
        <v>230</v>
      </c>
      <c r="B3" s="180"/>
      <c r="C3" s="180"/>
      <c r="D3" s="180"/>
      <c r="E3" s="180"/>
      <c r="F3" s="180"/>
      <c r="G3" s="180"/>
      <c r="H3" s="180"/>
      <c r="I3" s="180"/>
    </row>
    <row r="4" spans="1:9" ht="12.75">
      <c r="A4" s="108"/>
      <c r="B4" s="108"/>
      <c r="C4" s="108"/>
      <c r="D4" s="108"/>
      <c r="E4" s="108"/>
      <c r="F4" s="108"/>
      <c r="G4" s="108"/>
      <c r="H4" s="108"/>
      <c r="I4" s="108"/>
    </row>
    <row r="5" spans="1:9" ht="12.75">
      <c r="A5" s="108"/>
      <c r="B5" s="108"/>
      <c r="C5" s="108"/>
      <c r="D5" s="108"/>
      <c r="E5" s="108"/>
      <c r="F5" s="108"/>
      <c r="G5" s="108"/>
      <c r="H5" s="108"/>
      <c r="I5" s="108"/>
    </row>
    <row r="6" spans="1:9" ht="12.75">
      <c r="A6" s="108"/>
      <c r="B6" s="108"/>
      <c r="C6" s="108"/>
      <c r="D6" s="108"/>
      <c r="E6" s="108"/>
      <c r="F6" s="108"/>
      <c r="G6" s="108"/>
      <c r="H6" s="108"/>
      <c r="I6" s="108"/>
    </row>
    <row r="7" spans="1:9" ht="12.75">
      <c r="A7" s="110" t="s">
        <v>357</v>
      </c>
      <c r="B7" s="111"/>
      <c r="C7" s="111"/>
      <c r="D7" s="112"/>
      <c r="E7" s="112"/>
      <c r="F7" s="112"/>
      <c r="G7" s="112"/>
      <c r="H7" s="112"/>
      <c r="I7" s="112"/>
    </row>
    <row r="8" spans="1:9" ht="12.75">
      <c r="A8" s="108"/>
      <c r="B8" s="108"/>
      <c r="C8" s="108"/>
      <c r="D8" s="108"/>
      <c r="E8" s="108"/>
      <c r="F8" s="108"/>
      <c r="G8" s="108"/>
      <c r="H8" s="108"/>
      <c r="I8" s="108"/>
    </row>
    <row r="9" spans="1:9" ht="12.75">
      <c r="A9" s="113" t="s">
        <v>231</v>
      </c>
      <c r="B9" s="108"/>
      <c r="C9" s="108"/>
      <c r="D9" s="108"/>
      <c r="E9" s="108"/>
      <c r="F9" s="108"/>
      <c r="G9" s="108"/>
      <c r="H9" s="108"/>
      <c r="I9" s="108"/>
    </row>
    <row r="10" spans="1:9" ht="12.75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ht="12.75">
      <c r="A11" s="114"/>
      <c r="B11" s="115"/>
      <c r="C11" s="115"/>
      <c r="D11" s="116" t="s">
        <v>232</v>
      </c>
      <c r="E11" s="117"/>
      <c r="F11" s="114"/>
      <c r="G11" s="115"/>
      <c r="H11" s="115"/>
      <c r="I11" s="116" t="s">
        <v>232</v>
      </c>
    </row>
    <row r="12" spans="1:9" ht="12.75">
      <c r="A12" s="118"/>
      <c r="B12" s="119"/>
      <c r="C12" s="119"/>
      <c r="D12" s="120"/>
      <c r="E12" s="117"/>
      <c r="F12" s="118"/>
      <c r="G12" s="119"/>
      <c r="H12" s="119"/>
      <c r="I12" s="120"/>
    </row>
    <row r="13" spans="1:9" ht="5.25" customHeight="1">
      <c r="A13" s="121"/>
      <c r="B13" s="122"/>
      <c r="C13" s="122"/>
      <c r="D13" s="123"/>
      <c r="E13" s="117"/>
      <c r="F13" s="121"/>
      <c r="G13" s="122"/>
      <c r="H13" s="122"/>
      <c r="I13" s="123"/>
    </row>
    <row r="14" spans="1:9" ht="12.75">
      <c r="A14" s="118" t="s">
        <v>233</v>
      </c>
      <c r="B14" s="119"/>
      <c r="C14" s="119"/>
      <c r="D14" s="120">
        <v>9</v>
      </c>
      <c r="E14" s="117"/>
      <c r="F14" s="118" t="s">
        <v>265</v>
      </c>
      <c r="G14" s="119"/>
      <c r="H14" s="119"/>
      <c r="I14" s="120">
        <v>41</v>
      </c>
    </row>
    <row r="15" spans="1:9" ht="5.25" customHeight="1">
      <c r="A15" s="121"/>
      <c r="B15" s="122"/>
      <c r="C15" s="122"/>
      <c r="D15" s="123"/>
      <c r="E15" s="117"/>
      <c r="F15" s="121"/>
      <c r="G15" s="122"/>
      <c r="H15" s="122"/>
      <c r="I15" s="123"/>
    </row>
    <row r="16" spans="1:9" ht="12.75">
      <c r="A16" s="118" t="s">
        <v>234</v>
      </c>
      <c r="B16" s="119"/>
      <c r="C16" s="119"/>
      <c r="D16" s="120">
        <v>10</v>
      </c>
      <c r="E16" s="117"/>
      <c r="F16" s="118" t="s">
        <v>266</v>
      </c>
      <c r="G16" s="119"/>
      <c r="H16" s="119"/>
      <c r="I16" s="120">
        <v>42</v>
      </c>
    </row>
    <row r="17" spans="1:9" ht="5.25" customHeight="1">
      <c r="A17" s="121"/>
      <c r="B17" s="122"/>
      <c r="C17" s="122"/>
      <c r="D17" s="123"/>
      <c r="E17" s="117"/>
      <c r="F17" s="121"/>
      <c r="G17" s="122"/>
      <c r="H17" s="122"/>
      <c r="I17" s="123"/>
    </row>
    <row r="18" spans="1:9" ht="12.75">
      <c r="A18" s="118" t="s">
        <v>235</v>
      </c>
      <c r="B18" s="119"/>
      <c r="C18" s="119"/>
      <c r="D18" s="120">
        <v>11</v>
      </c>
      <c r="E18" s="117"/>
      <c r="F18" s="118" t="s">
        <v>267</v>
      </c>
      <c r="G18" s="119"/>
      <c r="H18" s="119"/>
      <c r="I18" s="120">
        <v>43</v>
      </c>
    </row>
    <row r="19" spans="1:9" ht="5.25" customHeight="1">
      <c r="A19" s="121"/>
      <c r="B19" s="122"/>
      <c r="C19" s="122"/>
      <c r="D19" s="123"/>
      <c r="E19" s="117"/>
      <c r="F19" s="121"/>
      <c r="G19" s="122"/>
      <c r="H19" s="122"/>
      <c r="I19" s="123"/>
    </row>
    <row r="20" spans="1:9" ht="12.75">
      <c r="A20" s="118" t="s">
        <v>236</v>
      </c>
      <c r="B20" s="119"/>
      <c r="C20" s="119"/>
      <c r="D20" s="120">
        <v>12</v>
      </c>
      <c r="E20" s="117"/>
      <c r="F20" s="118" t="s">
        <v>268</v>
      </c>
      <c r="G20" s="119"/>
      <c r="H20" s="119"/>
      <c r="I20" s="120">
        <v>44</v>
      </c>
    </row>
    <row r="21" spans="1:9" ht="5.25" customHeight="1">
      <c r="A21" s="121"/>
      <c r="B21" s="122"/>
      <c r="C21" s="122"/>
      <c r="D21" s="123"/>
      <c r="E21" s="117"/>
      <c r="F21" s="121"/>
      <c r="G21" s="122"/>
      <c r="H21" s="122"/>
      <c r="I21" s="123"/>
    </row>
    <row r="22" spans="1:9" ht="12.75">
      <c r="A22" s="118" t="s">
        <v>237</v>
      </c>
      <c r="B22" s="119"/>
      <c r="C22" s="119"/>
      <c r="D22" s="120">
        <v>13</v>
      </c>
      <c r="E22" s="117"/>
      <c r="F22" s="118" t="s">
        <v>269</v>
      </c>
      <c r="G22" s="119"/>
      <c r="H22" s="119"/>
      <c r="I22" s="120">
        <v>45</v>
      </c>
    </row>
    <row r="23" spans="1:9" ht="5.25" customHeight="1">
      <c r="A23" s="121"/>
      <c r="B23" s="122"/>
      <c r="C23" s="122"/>
      <c r="D23" s="123"/>
      <c r="E23" s="117"/>
      <c r="F23" s="121"/>
      <c r="G23" s="122"/>
      <c r="H23" s="122"/>
      <c r="I23" s="123"/>
    </row>
    <row r="24" spans="1:9" ht="12.75">
      <c r="A24" s="118" t="s">
        <v>238</v>
      </c>
      <c r="B24" s="119"/>
      <c r="C24" s="119"/>
      <c r="D24" s="120">
        <v>14</v>
      </c>
      <c r="E24" s="117"/>
      <c r="F24" s="118" t="s">
        <v>270</v>
      </c>
      <c r="G24" s="119"/>
      <c r="H24" s="119"/>
      <c r="I24" s="120">
        <v>46</v>
      </c>
    </row>
    <row r="25" spans="1:9" ht="5.25" customHeight="1">
      <c r="A25" s="121"/>
      <c r="B25" s="122"/>
      <c r="C25" s="122"/>
      <c r="D25" s="123"/>
      <c r="E25" s="117"/>
      <c r="F25" s="121"/>
      <c r="G25" s="122"/>
      <c r="H25" s="122"/>
      <c r="I25" s="123"/>
    </row>
    <row r="26" spans="1:9" ht="12.75">
      <c r="A26" s="118" t="s">
        <v>239</v>
      </c>
      <c r="B26" s="119"/>
      <c r="C26" s="119"/>
      <c r="D26" s="120">
        <v>15</v>
      </c>
      <c r="E26" s="117"/>
      <c r="F26" s="118" t="s">
        <v>271</v>
      </c>
      <c r="G26" s="119"/>
      <c r="H26" s="119"/>
      <c r="I26" s="120">
        <v>47</v>
      </c>
    </row>
    <row r="27" spans="1:9" ht="5.25" customHeight="1">
      <c r="A27" s="121"/>
      <c r="B27" s="122"/>
      <c r="C27" s="122"/>
      <c r="D27" s="123"/>
      <c r="E27" s="117"/>
      <c r="F27" s="121"/>
      <c r="G27" s="122"/>
      <c r="H27" s="122"/>
      <c r="I27" s="123"/>
    </row>
    <row r="28" spans="1:9" ht="12.75">
      <c r="A28" s="118" t="s">
        <v>240</v>
      </c>
      <c r="B28" s="119"/>
      <c r="C28" s="119"/>
      <c r="D28" s="120">
        <v>16</v>
      </c>
      <c r="E28" s="117"/>
      <c r="F28" s="118" t="s">
        <v>272</v>
      </c>
      <c r="G28" s="119"/>
      <c r="H28" s="119"/>
      <c r="I28" s="120">
        <v>48</v>
      </c>
    </row>
    <row r="29" spans="1:9" ht="5.25" customHeight="1">
      <c r="A29" s="121"/>
      <c r="B29" s="122"/>
      <c r="C29" s="122"/>
      <c r="D29" s="123"/>
      <c r="E29" s="117"/>
      <c r="F29" s="121"/>
      <c r="G29" s="122"/>
      <c r="H29" s="122"/>
      <c r="I29" s="123"/>
    </row>
    <row r="30" spans="1:9" ht="12.75">
      <c r="A30" s="118" t="s">
        <v>241</v>
      </c>
      <c r="B30" s="119"/>
      <c r="C30" s="119"/>
      <c r="D30" s="120">
        <v>17</v>
      </c>
      <c r="E30" s="117"/>
      <c r="F30" s="118" t="s">
        <v>273</v>
      </c>
      <c r="G30" s="119"/>
      <c r="H30" s="119"/>
      <c r="I30" s="120">
        <v>49</v>
      </c>
    </row>
    <row r="31" spans="1:9" ht="5.25" customHeight="1">
      <c r="A31" s="121"/>
      <c r="B31" s="122"/>
      <c r="C31" s="122"/>
      <c r="D31" s="123"/>
      <c r="E31" s="117"/>
      <c r="F31" s="121"/>
      <c r="G31" s="122"/>
      <c r="H31" s="122"/>
      <c r="I31" s="123"/>
    </row>
    <row r="32" spans="1:9" ht="12.75">
      <c r="A32" s="118" t="s">
        <v>242</v>
      </c>
      <c r="B32" s="119"/>
      <c r="C32" s="119"/>
      <c r="D32" s="120">
        <v>18</v>
      </c>
      <c r="E32" s="117"/>
      <c r="F32" s="118" t="s">
        <v>274</v>
      </c>
      <c r="G32" s="119"/>
      <c r="H32" s="119"/>
      <c r="I32" s="120">
        <v>50</v>
      </c>
    </row>
    <row r="33" spans="1:9" ht="5.25" customHeight="1">
      <c r="A33" s="121"/>
      <c r="B33" s="122"/>
      <c r="C33" s="122"/>
      <c r="D33" s="123"/>
      <c r="E33" s="117"/>
      <c r="F33" s="121"/>
      <c r="G33" s="122"/>
      <c r="H33" s="122"/>
      <c r="I33" s="123"/>
    </row>
    <row r="34" spans="1:9" ht="12.75">
      <c r="A34" s="118" t="s">
        <v>243</v>
      </c>
      <c r="B34" s="119"/>
      <c r="C34" s="119"/>
      <c r="D34" s="120">
        <v>19</v>
      </c>
      <c r="E34" s="117"/>
      <c r="F34" s="118" t="s">
        <v>275</v>
      </c>
      <c r="G34" s="119"/>
      <c r="H34" s="119"/>
      <c r="I34" s="120">
        <v>51</v>
      </c>
    </row>
    <row r="35" spans="1:9" ht="5.25" customHeight="1">
      <c r="A35" s="121"/>
      <c r="B35" s="122"/>
      <c r="C35" s="122"/>
      <c r="D35" s="123"/>
      <c r="E35" s="117"/>
      <c r="F35" s="121"/>
      <c r="G35" s="122"/>
      <c r="H35" s="122"/>
      <c r="I35" s="123"/>
    </row>
    <row r="36" spans="1:9" ht="12.75">
      <c r="A36" s="118" t="s">
        <v>244</v>
      </c>
      <c r="B36" s="119"/>
      <c r="C36" s="119"/>
      <c r="D36" s="120">
        <v>20</v>
      </c>
      <c r="E36" s="117"/>
      <c r="F36" s="118" t="s">
        <v>276</v>
      </c>
      <c r="G36" s="119"/>
      <c r="H36" s="119"/>
      <c r="I36" s="120">
        <v>52</v>
      </c>
    </row>
    <row r="37" spans="1:9" ht="5.25" customHeight="1">
      <c r="A37" s="121"/>
      <c r="B37" s="122"/>
      <c r="C37" s="122"/>
      <c r="D37" s="123"/>
      <c r="E37" s="117"/>
      <c r="F37" s="121"/>
      <c r="G37" s="122"/>
      <c r="H37" s="122"/>
      <c r="I37" s="123"/>
    </row>
    <row r="38" spans="1:9" ht="12.75">
      <c r="A38" s="118" t="s">
        <v>245</v>
      </c>
      <c r="B38" s="119"/>
      <c r="C38" s="119"/>
      <c r="D38" s="120">
        <v>21</v>
      </c>
      <c r="E38" s="117"/>
      <c r="F38" s="118" t="s">
        <v>277</v>
      </c>
      <c r="G38" s="119"/>
      <c r="H38" s="119"/>
      <c r="I38" s="120">
        <v>53</v>
      </c>
    </row>
    <row r="39" spans="1:9" ht="5.25" customHeight="1">
      <c r="A39" s="121"/>
      <c r="B39" s="122"/>
      <c r="C39" s="122"/>
      <c r="D39" s="123"/>
      <c r="E39" s="117"/>
      <c r="F39" s="121"/>
      <c r="G39" s="122"/>
      <c r="H39" s="122"/>
      <c r="I39" s="123"/>
    </row>
    <row r="40" spans="1:9" ht="12.75">
      <c r="A40" s="118" t="s">
        <v>246</v>
      </c>
      <c r="B40" s="119"/>
      <c r="C40" s="119"/>
      <c r="D40" s="120">
        <v>22</v>
      </c>
      <c r="E40" s="117"/>
      <c r="F40" s="118" t="s">
        <v>278</v>
      </c>
      <c r="G40" s="119"/>
      <c r="H40" s="119"/>
      <c r="I40" s="120">
        <v>54</v>
      </c>
    </row>
    <row r="41" spans="1:9" ht="5.25" customHeight="1">
      <c r="A41" s="121"/>
      <c r="B41" s="122"/>
      <c r="C41" s="122"/>
      <c r="D41" s="123"/>
      <c r="E41" s="117"/>
      <c r="F41" s="121"/>
      <c r="G41" s="122"/>
      <c r="H41" s="122"/>
      <c r="I41" s="123"/>
    </row>
    <row r="42" spans="1:9" ht="12.75">
      <c r="A42" s="118" t="s">
        <v>247</v>
      </c>
      <c r="B42" s="119"/>
      <c r="C42" s="119"/>
      <c r="D42" s="120">
        <v>23</v>
      </c>
      <c r="E42" s="117"/>
      <c r="F42" s="118" t="s">
        <v>279</v>
      </c>
      <c r="G42" s="119"/>
      <c r="H42" s="119"/>
      <c r="I42" s="120">
        <v>55</v>
      </c>
    </row>
    <row r="43" spans="1:9" ht="5.25" customHeight="1">
      <c r="A43" s="121"/>
      <c r="B43" s="122"/>
      <c r="C43" s="122"/>
      <c r="D43" s="123"/>
      <c r="E43" s="117"/>
      <c r="F43" s="121"/>
      <c r="G43" s="122"/>
      <c r="H43" s="122"/>
      <c r="I43" s="123"/>
    </row>
    <row r="44" spans="1:9" ht="12.75">
      <c r="A44" s="118" t="s">
        <v>248</v>
      </c>
      <c r="B44" s="119"/>
      <c r="C44" s="119"/>
      <c r="D44" s="120">
        <v>24</v>
      </c>
      <c r="E44" s="117"/>
      <c r="F44" s="118" t="s">
        <v>280</v>
      </c>
      <c r="G44" s="119"/>
      <c r="H44" s="119"/>
      <c r="I44" s="120">
        <v>56</v>
      </c>
    </row>
    <row r="45" spans="1:9" ht="5.25" customHeight="1">
      <c r="A45" s="121"/>
      <c r="B45" s="122"/>
      <c r="C45" s="122"/>
      <c r="D45" s="123"/>
      <c r="E45" s="117"/>
      <c r="F45" s="121"/>
      <c r="G45" s="122"/>
      <c r="H45" s="122"/>
      <c r="I45" s="123"/>
    </row>
    <row r="46" spans="1:9" ht="12.75">
      <c r="A46" s="118" t="s">
        <v>249</v>
      </c>
      <c r="B46" s="119"/>
      <c r="C46" s="119"/>
      <c r="D46" s="120">
        <v>25</v>
      </c>
      <c r="E46" s="117"/>
      <c r="F46" s="118" t="s">
        <v>281</v>
      </c>
      <c r="G46" s="119"/>
      <c r="H46" s="119"/>
      <c r="I46" s="120">
        <v>57</v>
      </c>
    </row>
    <row r="47" spans="1:9" ht="5.25" customHeight="1">
      <c r="A47" s="121"/>
      <c r="B47" s="122"/>
      <c r="C47" s="122"/>
      <c r="D47" s="123"/>
      <c r="E47" s="117"/>
      <c r="F47" s="121"/>
      <c r="G47" s="122"/>
      <c r="H47" s="122"/>
      <c r="I47" s="123"/>
    </row>
    <row r="48" spans="1:9" ht="12.75">
      <c r="A48" s="118" t="s">
        <v>250</v>
      </c>
      <c r="B48" s="119"/>
      <c r="C48" s="119"/>
      <c r="D48" s="120">
        <v>26</v>
      </c>
      <c r="E48" s="117"/>
      <c r="F48" s="118" t="s">
        <v>282</v>
      </c>
      <c r="G48" s="119"/>
      <c r="H48" s="119"/>
      <c r="I48" s="120">
        <v>58</v>
      </c>
    </row>
    <row r="49" spans="1:9" ht="5.25" customHeight="1">
      <c r="A49" s="121"/>
      <c r="B49" s="122"/>
      <c r="C49" s="122"/>
      <c r="D49" s="123"/>
      <c r="E49" s="117"/>
      <c r="F49" s="121"/>
      <c r="G49" s="122"/>
      <c r="H49" s="122"/>
      <c r="I49" s="123"/>
    </row>
    <row r="50" spans="1:9" ht="12.75">
      <c r="A50" s="118" t="s">
        <v>251</v>
      </c>
      <c r="B50" s="119"/>
      <c r="C50" s="119"/>
      <c r="D50" s="120">
        <v>27</v>
      </c>
      <c r="E50" s="117"/>
      <c r="F50" s="118" t="s">
        <v>283</v>
      </c>
      <c r="G50" s="119"/>
      <c r="H50" s="119"/>
      <c r="I50" s="120">
        <v>59</v>
      </c>
    </row>
    <row r="51" spans="1:9" ht="5.25" customHeight="1">
      <c r="A51" s="121"/>
      <c r="B51" s="122"/>
      <c r="C51" s="122"/>
      <c r="D51" s="123"/>
      <c r="E51" s="117"/>
      <c r="F51" s="121"/>
      <c r="G51" s="122"/>
      <c r="H51" s="122"/>
      <c r="I51" s="123"/>
    </row>
    <row r="52" spans="1:9" ht="12.75">
      <c r="A52" s="118" t="s">
        <v>252</v>
      </c>
      <c r="B52" s="119"/>
      <c r="C52" s="119"/>
      <c r="D52" s="120">
        <v>28</v>
      </c>
      <c r="E52" s="117"/>
      <c r="F52" s="118" t="s">
        <v>284</v>
      </c>
      <c r="G52" s="119"/>
      <c r="H52" s="119"/>
      <c r="I52" s="120">
        <v>60</v>
      </c>
    </row>
    <row r="53" spans="1:9" ht="5.25" customHeight="1">
      <c r="A53" s="121"/>
      <c r="B53" s="122"/>
      <c r="C53" s="122"/>
      <c r="D53" s="123"/>
      <c r="E53" s="117"/>
      <c r="F53" s="121"/>
      <c r="G53" s="122"/>
      <c r="H53" s="122"/>
      <c r="I53" s="123"/>
    </row>
    <row r="54" spans="1:9" ht="12.75">
      <c r="A54" s="118" t="s">
        <v>253</v>
      </c>
      <c r="B54" s="119"/>
      <c r="C54" s="119"/>
      <c r="D54" s="120">
        <v>29</v>
      </c>
      <c r="E54" s="117"/>
      <c r="F54" s="118" t="s">
        <v>285</v>
      </c>
      <c r="G54" s="119"/>
      <c r="H54" s="119"/>
      <c r="I54" s="120">
        <v>61</v>
      </c>
    </row>
    <row r="55" spans="1:9" ht="5.25" customHeight="1">
      <c r="A55" s="121"/>
      <c r="B55" s="122"/>
      <c r="C55" s="122"/>
      <c r="D55" s="123"/>
      <c r="E55" s="117"/>
      <c r="F55" s="121"/>
      <c r="G55" s="122"/>
      <c r="H55" s="122"/>
      <c r="I55" s="123"/>
    </row>
    <row r="56" spans="1:9" ht="12.75">
      <c r="A56" s="118" t="s">
        <v>254</v>
      </c>
      <c r="B56" s="119"/>
      <c r="C56" s="119"/>
      <c r="D56" s="120">
        <v>30</v>
      </c>
      <c r="E56" s="117"/>
      <c r="F56" s="118" t="s">
        <v>286</v>
      </c>
      <c r="G56" s="119"/>
      <c r="H56" s="119"/>
      <c r="I56" s="120">
        <v>62</v>
      </c>
    </row>
    <row r="57" spans="1:9" ht="5.25" customHeight="1">
      <c r="A57" s="121"/>
      <c r="B57" s="122"/>
      <c r="C57" s="122"/>
      <c r="D57" s="123"/>
      <c r="E57" s="117"/>
      <c r="F57" s="121"/>
      <c r="G57" s="122"/>
      <c r="H57" s="122"/>
      <c r="I57" s="123"/>
    </row>
    <row r="58" spans="1:9" ht="12.75">
      <c r="A58" s="118" t="s">
        <v>255</v>
      </c>
      <c r="B58" s="119"/>
      <c r="C58" s="119"/>
      <c r="D58" s="120">
        <v>31</v>
      </c>
      <c r="E58" s="117"/>
      <c r="F58" s="118" t="s">
        <v>287</v>
      </c>
      <c r="G58" s="119"/>
      <c r="H58" s="119"/>
      <c r="I58" s="120">
        <v>63</v>
      </c>
    </row>
    <row r="59" spans="1:9" ht="5.25" customHeight="1">
      <c r="A59" s="121"/>
      <c r="B59" s="122"/>
      <c r="C59" s="122"/>
      <c r="D59" s="123"/>
      <c r="E59" s="117"/>
      <c r="F59" s="121"/>
      <c r="G59" s="122"/>
      <c r="H59" s="122"/>
      <c r="I59" s="123"/>
    </row>
    <row r="60" spans="1:9" ht="12.75">
      <c r="A60" s="118" t="s">
        <v>256</v>
      </c>
      <c r="B60" s="119"/>
      <c r="C60" s="119"/>
      <c r="D60" s="120">
        <v>32</v>
      </c>
      <c r="E60" s="117"/>
      <c r="F60" s="118" t="s">
        <v>288</v>
      </c>
      <c r="G60" s="119"/>
      <c r="H60" s="119"/>
      <c r="I60" s="120">
        <v>64</v>
      </c>
    </row>
    <row r="61" spans="1:9" ht="5.25" customHeight="1">
      <c r="A61" s="121"/>
      <c r="B61" s="122"/>
      <c r="C61" s="122"/>
      <c r="D61" s="123"/>
      <c r="E61" s="117"/>
      <c r="F61" s="121"/>
      <c r="G61" s="122"/>
      <c r="H61" s="122"/>
      <c r="I61" s="123"/>
    </row>
    <row r="62" spans="1:9" ht="12.75">
      <c r="A62" s="118" t="s">
        <v>257</v>
      </c>
      <c r="B62" s="119"/>
      <c r="C62" s="119"/>
      <c r="D62" s="120">
        <v>33</v>
      </c>
      <c r="E62" s="117"/>
      <c r="F62" s="118" t="s">
        <v>289</v>
      </c>
      <c r="G62" s="119"/>
      <c r="H62" s="119"/>
      <c r="I62" s="120">
        <v>65</v>
      </c>
    </row>
    <row r="63" spans="1:9" ht="5.25" customHeight="1">
      <c r="A63" s="121"/>
      <c r="B63" s="122"/>
      <c r="C63" s="122"/>
      <c r="D63" s="123"/>
      <c r="E63" s="117"/>
      <c r="F63" s="121"/>
      <c r="G63" s="122"/>
      <c r="H63" s="122"/>
      <c r="I63" s="123"/>
    </row>
    <row r="64" spans="1:9" ht="12.75">
      <c r="A64" s="118" t="s">
        <v>258</v>
      </c>
      <c r="B64" s="119"/>
      <c r="C64" s="119"/>
      <c r="D64" s="120">
        <v>34</v>
      </c>
      <c r="E64" s="117"/>
      <c r="F64" s="118" t="s">
        <v>290</v>
      </c>
      <c r="G64" s="119"/>
      <c r="H64" s="119"/>
      <c r="I64" s="120">
        <v>66</v>
      </c>
    </row>
    <row r="65" spans="1:9" ht="5.25" customHeight="1">
      <c r="A65" s="121"/>
      <c r="B65" s="122"/>
      <c r="C65" s="122"/>
      <c r="D65" s="123"/>
      <c r="E65" s="117"/>
      <c r="F65" s="121"/>
      <c r="G65" s="122"/>
      <c r="H65" s="122"/>
      <c r="I65" s="123"/>
    </row>
    <row r="66" spans="1:9" ht="12.75">
      <c r="A66" s="118" t="s">
        <v>259</v>
      </c>
      <c r="B66" s="119"/>
      <c r="C66" s="119"/>
      <c r="D66" s="120">
        <v>35</v>
      </c>
      <c r="E66" s="117"/>
      <c r="F66" s="118" t="s">
        <v>291</v>
      </c>
      <c r="G66" s="119"/>
      <c r="H66" s="119"/>
      <c r="I66" s="120">
        <v>67</v>
      </c>
    </row>
    <row r="67" spans="1:9" ht="5.25" customHeight="1">
      <c r="A67" s="121"/>
      <c r="B67" s="122"/>
      <c r="C67" s="122"/>
      <c r="D67" s="123"/>
      <c r="E67" s="117"/>
      <c r="F67" s="121"/>
      <c r="G67" s="122"/>
      <c r="H67" s="122"/>
      <c r="I67" s="123"/>
    </row>
    <row r="68" spans="1:9" ht="12.75">
      <c r="A68" s="118" t="s">
        <v>260</v>
      </c>
      <c r="B68" s="119"/>
      <c r="C68" s="119"/>
      <c r="D68" s="120">
        <v>36</v>
      </c>
      <c r="E68" s="117"/>
      <c r="F68" s="118" t="s">
        <v>292</v>
      </c>
      <c r="G68" s="119"/>
      <c r="H68" s="119"/>
      <c r="I68" s="120">
        <v>68</v>
      </c>
    </row>
    <row r="69" spans="1:9" ht="5.25" customHeight="1">
      <c r="A69" s="121"/>
      <c r="B69" s="122"/>
      <c r="C69" s="122"/>
      <c r="D69" s="123"/>
      <c r="E69" s="117"/>
      <c r="F69" s="121"/>
      <c r="G69" s="122"/>
      <c r="H69" s="122"/>
      <c r="I69" s="123"/>
    </row>
    <row r="70" spans="1:9" ht="12.75">
      <c r="A70" s="118" t="s">
        <v>261</v>
      </c>
      <c r="B70" s="119"/>
      <c r="C70" s="119"/>
      <c r="D70" s="120">
        <v>37</v>
      </c>
      <c r="E70" s="117"/>
      <c r="F70" s="118" t="s">
        <v>293</v>
      </c>
      <c r="G70" s="119"/>
      <c r="H70" s="119"/>
      <c r="I70" s="120">
        <v>69</v>
      </c>
    </row>
    <row r="71" spans="1:9" ht="5.25" customHeight="1">
      <c r="A71" s="121"/>
      <c r="B71" s="122"/>
      <c r="C71" s="122"/>
      <c r="D71" s="123"/>
      <c r="E71" s="117"/>
      <c r="F71" s="121"/>
      <c r="G71" s="122"/>
      <c r="H71" s="122"/>
      <c r="I71" s="123"/>
    </row>
    <row r="72" spans="1:9" ht="12.75">
      <c r="A72" s="118" t="s">
        <v>262</v>
      </c>
      <c r="B72" s="119"/>
      <c r="C72" s="119"/>
      <c r="D72" s="120">
        <v>38</v>
      </c>
      <c r="E72" s="117"/>
      <c r="F72" s="118" t="s">
        <v>294</v>
      </c>
      <c r="G72" s="119"/>
      <c r="H72" s="119"/>
      <c r="I72" s="120">
        <v>70</v>
      </c>
    </row>
    <row r="73" spans="1:9" ht="5.25" customHeight="1">
      <c r="A73" s="121"/>
      <c r="B73" s="122"/>
      <c r="C73" s="122"/>
      <c r="D73" s="123"/>
      <c r="E73" s="108"/>
      <c r="F73" s="121"/>
      <c r="G73" s="122"/>
      <c r="H73" s="122"/>
      <c r="I73" s="123"/>
    </row>
    <row r="74" spans="1:9" ht="12.75">
      <c r="A74" s="118" t="s">
        <v>263</v>
      </c>
      <c r="B74" s="119"/>
      <c r="C74" s="119"/>
      <c r="D74" s="120">
        <v>39</v>
      </c>
      <c r="E74" s="108"/>
      <c r="F74" s="118" t="s">
        <v>295</v>
      </c>
      <c r="G74" s="119"/>
      <c r="H74" s="119"/>
      <c r="I74" s="120">
        <v>71</v>
      </c>
    </row>
    <row r="75" spans="1:9" ht="5.25" customHeight="1">
      <c r="A75" s="121"/>
      <c r="B75" s="122"/>
      <c r="C75" s="122"/>
      <c r="D75" s="123"/>
      <c r="E75" s="108"/>
      <c r="F75" s="121"/>
      <c r="G75" s="122"/>
      <c r="H75" s="122"/>
      <c r="I75" s="123"/>
    </row>
    <row r="76" spans="1:9" ht="12.75">
      <c r="A76" s="118" t="s">
        <v>264</v>
      </c>
      <c r="B76" s="119"/>
      <c r="C76" s="119"/>
      <c r="D76" s="120">
        <v>40</v>
      </c>
      <c r="E76" s="108"/>
      <c r="F76" s="118" t="s">
        <v>296</v>
      </c>
      <c r="G76" s="119"/>
      <c r="H76" s="119"/>
      <c r="I76" s="120">
        <v>72</v>
      </c>
    </row>
    <row r="77" spans="1:9" ht="5.25" customHeight="1">
      <c r="A77" s="124"/>
      <c r="B77" s="125"/>
      <c r="C77" s="125"/>
      <c r="D77" s="126"/>
      <c r="E77" s="108"/>
      <c r="F77" s="124"/>
      <c r="G77" s="125"/>
      <c r="H77" s="125"/>
      <c r="I77" s="126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51">
        <v>0.004</v>
      </c>
      <c r="I17" s="152">
        <v>0.004</v>
      </c>
      <c r="J17" s="152">
        <v>0.004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441</v>
      </c>
      <c r="D19" s="30">
        <v>453</v>
      </c>
      <c r="E19" s="30">
        <v>425</v>
      </c>
      <c r="F19" s="31"/>
      <c r="G19" s="31"/>
      <c r="H19" s="150">
        <v>1.191</v>
      </c>
      <c r="I19" s="150">
        <v>1.245</v>
      </c>
      <c r="J19" s="150">
        <v>1.105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441</v>
      </c>
      <c r="D22" s="38">
        <v>453</v>
      </c>
      <c r="E22" s="38">
        <v>425</v>
      </c>
      <c r="F22" s="39">
        <v>93.81898454746137</v>
      </c>
      <c r="G22" s="40"/>
      <c r="H22" s="151">
        <v>1.191</v>
      </c>
      <c r="I22" s="152">
        <v>1.245</v>
      </c>
      <c r="J22" s="152">
        <v>1.105</v>
      </c>
      <c r="K22" s="41">
        <v>88.75502008032127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2837</v>
      </c>
      <c r="D24" s="38">
        <v>1841</v>
      </c>
      <c r="E24" s="38">
        <v>1459</v>
      </c>
      <c r="F24" s="39">
        <v>79.25040738728951</v>
      </c>
      <c r="G24" s="40"/>
      <c r="H24" s="151">
        <v>4.759</v>
      </c>
      <c r="I24" s="152">
        <v>2.861</v>
      </c>
      <c r="J24" s="152">
        <v>2.507</v>
      </c>
      <c r="K24" s="41">
        <v>87.62670394966794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400</v>
      </c>
      <c r="D26" s="38">
        <v>300</v>
      </c>
      <c r="E26" s="38">
        <v>400</v>
      </c>
      <c r="F26" s="39">
        <v>133.33333333333334</v>
      </c>
      <c r="G26" s="40"/>
      <c r="H26" s="151">
        <v>1.1</v>
      </c>
      <c r="I26" s="152">
        <v>0.8</v>
      </c>
      <c r="J26" s="152">
        <v>1.1</v>
      </c>
      <c r="K26" s="41">
        <v>137.5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5893</v>
      </c>
      <c r="D28" s="30">
        <v>3958</v>
      </c>
      <c r="E28" s="30">
        <v>3439</v>
      </c>
      <c r="F28" s="31"/>
      <c r="G28" s="31"/>
      <c r="H28" s="150">
        <v>13.896</v>
      </c>
      <c r="I28" s="150">
        <v>14.196</v>
      </c>
      <c r="J28" s="150">
        <v>9.822</v>
      </c>
      <c r="K28" s="32"/>
    </row>
    <row r="29" spans="1:11" s="33" customFormat="1" ht="11.25" customHeight="1">
      <c r="A29" s="35" t="s">
        <v>19</v>
      </c>
      <c r="B29" s="29"/>
      <c r="C29" s="30">
        <v>432</v>
      </c>
      <c r="D29" s="30">
        <v>311</v>
      </c>
      <c r="E29" s="30">
        <v>512</v>
      </c>
      <c r="F29" s="31"/>
      <c r="G29" s="31"/>
      <c r="H29" s="150">
        <v>0.436</v>
      </c>
      <c r="I29" s="150">
        <v>0.277</v>
      </c>
      <c r="J29" s="150">
        <v>0.595</v>
      </c>
      <c r="K29" s="32"/>
    </row>
    <row r="30" spans="1:11" s="33" customFormat="1" ht="11.25" customHeight="1">
      <c r="A30" s="35" t="s">
        <v>20</v>
      </c>
      <c r="B30" s="29"/>
      <c r="C30" s="30">
        <v>3566</v>
      </c>
      <c r="D30" s="30">
        <v>2253</v>
      </c>
      <c r="E30" s="30">
        <v>1960</v>
      </c>
      <c r="F30" s="31"/>
      <c r="G30" s="31"/>
      <c r="H30" s="150">
        <v>3.564</v>
      </c>
      <c r="I30" s="150">
        <v>2.543</v>
      </c>
      <c r="J30" s="150">
        <v>4.116</v>
      </c>
      <c r="K30" s="32"/>
    </row>
    <row r="31" spans="1:11" s="42" customFormat="1" ht="11.25" customHeight="1">
      <c r="A31" s="43" t="s">
        <v>21</v>
      </c>
      <c r="B31" s="37"/>
      <c r="C31" s="38">
        <v>9891</v>
      </c>
      <c r="D31" s="38">
        <v>6522</v>
      </c>
      <c r="E31" s="38">
        <v>5911</v>
      </c>
      <c r="F31" s="39">
        <v>90.63170806501073</v>
      </c>
      <c r="G31" s="40"/>
      <c r="H31" s="151">
        <v>17.896</v>
      </c>
      <c r="I31" s="152">
        <v>17.016</v>
      </c>
      <c r="J31" s="152">
        <v>14.533</v>
      </c>
      <c r="K31" s="41">
        <v>85.40785143394453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1000</v>
      </c>
      <c r="D33" s="30">
        <v>880</v>
      </c>
      <c r="E33" s="30">
        <v>750</v>
      </c>
      <c r="F33" s="31"/>
      <c r="G33" s="31"/>
      <c r="H33" s="150">
        <v>1.85</v>
      </c>
      <c r="I33" s="150">
        <v>2.1</v>
      </c>
      <c r="J33" s="150">
        <v>1.7</v>
      </c>
      <c r="K33" s="32"/>
    </row>
    <row r="34" spans="1:11" s="33" customFormat="1" ht="11.25" customHeight="1">
      <c r="A34" s="35" t="s">
        <v>23</v>
      </c>
      <c r="B34" s="29"/>
      <c r="C34" s="30">
        <v>360</v>
      </c>
      <c r="D34" s="30">
        <v>286</v>
      </c>
      <c r="E34" s="30">
        <v>200</v>
      </c>
      <c r="F34" s="31"/>
      <c r="G34" s="31"/>
      <c r="H34" s="150">
        <v>0.63</v>
      </c>
      <c r="I34" s="150">
        <v>0.48</v>
      </c>
      <c r="J34" s="150">
        <v>0.366</v>
      </c>
      <c r="K34" s="32"/>
    </row>
    <row r="35" spans="1:11" s="33" customFormat="1" ht="11.25" customHeight="1">
      <c r="A35" s="35" t="s">
        <v>24</v>
      </c>
      <c r="B35" s="29"/>
      <c r="C35" s="30">
        <v>8000</v>
      </c>
      <c r="D35" s="30">
        <v>8000</v>
      </c>
      <c r="E35" s="30">
        <v>5440</v>
      </c>
      <c r="F35" s="31"/>
      <c r="G35" s="31"/>
      <c r="H35" s="150">
        <v>20</v>
      </c>
      <c r="I35" s="150">
        <v>17.5</v>
      </c>
      <c r="J35" s="150">
        <v>14</v>
      </c>
      <c r="K35" s="32"/>
    </row>
    <row r="36" spans="1:11" s="33" customFormat="1" ht="11.25" customHeight="1">
      <c r="A36" s="35" t="s">
        <v>25</v>
      </c>
      <c r="B36" s="29"/>
      <c r="C36" s="30">
        <v>877</v>
      </c>
      <c r="D36" s="30">
        <v>790</v>
      </c>
      <c r="E36" s="30">
        <v>480</v>
      </c>
      <c r="F36" s="31"/>
      <c r="G36" s="31"/>
      <c r="H36" s="150">
        <v>0.739</v>
      </c>
      <c r="I36" s="150">
        <v>0.85</v>
      </c>
      <c r="J36" s="150">
        <v>0.9</v>
      </c>
      <c r="K36" s="32"/>
    </row>
    <row r="37" spans="1:11" s="42" customFormat="1" ht="11.25" customHeight="1">
      <c r="A37" s="36" t="s">
        <v>26</v>
      </c>
      <c r="B37" s="37"/>
      <c r="C37" s="38">
        <v>10237</v>
      </c>
      <c r="D37" s="38">
        <v>9956</v>
      </c>
      <c r="E37" s="38">
        <v>6870</v>
      </c>
      <c r="F37" s="39">
        <v>69.00361591000402</v>
      </c>
      <c r="G37" s="40"/>
      <c r="H37" s="151">
        <v>23.219</v>
      </c>
      <c r="I37" s="152">
        <v>20.93</v>
      </c>
      <c r="J37" s="152">
        <v>16.965999999999998</v>
      </c>
      <c r="K37" s="41">
        <v>81.06067845198278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500</v>
      </c>
      <c r="D39" s="38">
        <v>450</v>
      </c>
      <c r="E39" s="38">
        <v>360</v>
      </c>
      <c r="F39" s="39">
        <v>80</v>
      </c>
      <c r="G39" s="40"/>
      <c r="H39" s="151">
        <v>0.5</v>
      </c>
      <c r="I39" s="152">
        <v>0.405</v>
      </c>
      <c r="J39" s="152">
        <v>0.32</v>
      </c>
      <c r="K39" s="41">
        <v>79.01234567901234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701</v>
      </c>
      <c r="D41" s="30">
        <v>548</v>
      </c>
      <c r="E41" s="30">
        <v>403</v>
      </c>
      <c r="F41" s="31"/>
      <c r="G41" s="31"/>
      <c r="H41" s="150">
        <v>0.487</v>
      </c>
      <c r="I41" s="150">
        <v>0.892</v>
      </c>
      <c r="J41" s="150">
        <v>0.452</v>
      </c>
      <c r="K41" s="32"/>
    </row>
    <row r="42" spans="1:11" s="33" customFormat="1" ht="11.25" customHeight="1">
      <c r="A42" s="35" t="s">
        <v>29</v>
      </c>
      <c r="B42" s="29"/>
      <c r="C42" s="30">
        <v>3637</v>
      </c>
      <c r="D42" s="30">
        <v>2167</v>
      </c>
      <c r="E42" s="30">
        <v>2337</v>
      </c>
      <c r="F42" s="31"/>
      <c r="G42" s="31"/>
      <c r="H42" s="150">
        <v>3.273</v>
      </c>
      <c r="I42" s="150">
        <v>3.901</v>
      </c>
      <c r="J42" s="150">
        <v>3.552</v>
      </c>
      <c r="K42" s="32"/>
    </row>
    <row r="43" spans="1:11" s="33" customFormat="1" ht="11.25" customHeight="1">
      <c r="A43" s="35" t="s">
        <v>30</v>
      </c>
      <c r="B43" s="29"/>
      <c r="C43" s="30">
        <v>785</v>
      </c>
      <c r="D43" s="30">
        <v>453</v>
      </c>
      <c r="E43" s="30">
        <v>623</v>
      </c>
      <c r="F43" s="31"/>
      <c r="G43" s="31"/>
      <c r="H43" s="150">
        <v>0.529</v>
      </c>
      <c r="I43" s="150">
        <v>0.548</v>
      </c>
      <c r="J43" s="150">
        <v>0.632</v>
      </c>
      <c r="K43" s="32"/>
    </row>
    <row r="44" spans="1:11" s="33" customFormat="1" ht="11.25" customHeight="1">
      <c r="A44" s="35" t="s">
        <v>31</v>
      </c>
      <c r="B44" s="29"/>
      <c r="C44" s="30">
        <v>6402</v>
      </c>
      <c r="D44" s="30">
        <v>4365</v>
      </c>
      <c r="E44" s="30">
        <v>4787</v>
      </c>
      <c r="F44" s="31"/>
      <c r="G44" s="31"/>
      <c r="H44" s="150">
        <v>4.048</v>
      </c>
      <c r="I44" s="150">
        <v>9.864</v>
      </c>
      <c r="J44" s="150">
        <v>7.532</v>
      </c>
      <c r="K44" s="32"/>
    </row>
    <row r="45" spans="1:11" s="33" customFormat="1" ht="11.25" customHeight="1">
      <c r="A45" s="35" t="s">
        <v>32</v>
      </c>
      <c r="B45" s="29"/>
      <c r="C45" s="30">
        <v>2034</v>
      </c>
      <c r="D45" s="30">
        <v>1847</v>
      </c>
      <c r="E45" s="30">
        <v>1120</v>
      </c>
      <c r="F45" s="31"/>
      <c r="G45" s="31"/>
      <c r="H45" s="150">
        <v>1.183</v>
      </c>
      <c r="I45" s="150">
        <v>2.504</v>
      </c>
      <c r="J45" s="150">
        <v>1.328</v>
      </c>
      <c r="K45" s="32"/>
    </row>
    <row r="46" spans="1:11" s="33" customFormat="1" ht="11.25" customHeight="1">
      <c r="A46" s="35" t="s">
        <v>33</v>
      </c>
      <c r="B46" s="29"/>
      <c r="C46" s="30">
        <v>1057</v>
      </c>
      <c r="D46" s="30">
        <v>985</v>
      </c>
      <c r="E46" s="30">
        <v>976</v>
      </c>
      <c r="F46" s="31"/>
      <c r="G46" s="31"/>
      <c r="H46" s="150">
        <v>0.788</v>
      </c>
      <c r="I46" s="150">
        <v>1.104</v>
      </c>
      <c r="J46" s="150">
        <v>1.006</v>
      </c>
      <c r="K46" s="32"/>
    </row>
    <row r="47" spans="1:11" s="33" customFormat="1" ht="11.25" customHeight="1">
      <c r="A47" s="35" t="s">
        <v>34</v>
      </c>
      <c r="B47" s="29"/>
      <c r="C47" s="30">
        <v>516</v>
      </c>
      <c r="D47" s="30">
        <v>383</v>
      </c>
      <c r="E47" s="30">
        <v>649</v>
      </c>
      <c r="F47" s="31"/>
      <c r="G47" s="31"/>
      <c r="H47" s="150">
        <v>0.323</v>
      </c>
      <c r="I47" s="150">
        <v>0.347</v>
      </c>
      <c r="J47" s="150">
        <v>0.606</v>
      </c>
      <c r="K47" s="32"/>
    </row>
    <row r="48" spans="1:11" s="33" customFormat="1" ht="11.25" customHeight="1">
      <c r="A48" s="35" t="s">
        <v>35</v>
      </c>
      <c r="B48" s="29"/>
      <c r="C48" s="30">
        <v>21710</v>
      </c>
      <c r="D48" s="30">
        <v>19007</v>
      </c>
      <c r="E48" s="30">
        <v>18915</v>
      </c>
      <c r="F48" s="31"/>
      <c r="G48" s="31"/>
      <c r="H48" s="150">
        <v>21.71</v>
      </c>
      <c r="I48" s="150">
        <v>40.527</v>
      </c>
      <c r="J48" s="150">
        <v>32.156</v>
      </c>
      <c r="K48" s="32"/>
    </row>
    <row r="49" spans="1:11" s="33" customFormat="1" ht="11.25" customHeight="1">
      <c r="A49" s="35" t="s">
        <v>36</v>
      </c>
      <c r="B49" s="29"/>
      <c r="C49" s="30">
        <v>8132</v>
      </c>
      <c r="D49" s="30">
        <v>7843</v>
      </c>
      <c r="E49" s="30">
        <v>6599</v>
      </c>
      <c r="F49" s="31"/>
      <c r="G49" s="31"/>
      <c r="H49" s="150">
        <v>9.23</v>
      </c>
      <c r="I49" s="150">
        <v>19.309</v>
      </c>
      <c r="J49" s="150">
        <v>16.311</v>
      </c>
      <c r="K49" s="32"/>
    </row>
    <row r="50" spans="1:11" s="42" customFormat="1" ht="11.25" customHeight="1">
      <c r="A50" s="43" t="s">
        <v>37</v>
      </c>
      <c r="B50" s="37"/>
      <c r="C50" s="38">
        <v>44974</v>
      </c>
      <c r="D50" s="38">
        <v>37598</v>
      </c>
      <c r="E50" s="38">
        <v>36409</v>
      </c>
      <c r="F50" s="39">
        <v>96.83759774456088</v>
      </c>
      <c r="G50" s="40"/>
      <c r="H50" s="151">
        <v>41.571</v>
      </c>
      <c r="I50" s="152">
        <v>78.99600000000001</v>
      </c>
      <c r="J50" s="152">
        <v>63.574999999999996</v>
      </c>
      <c r="K50" s="41">
        <v>80.47875841814775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4047</v>
      </c>
      <c r="D52" s="38">
        <v>5899</v>
      </c>
      <c r="E52" s="38">
        <v>4047</v>
      </c>
      <c r="F52" s="39">
        <v>68.60484827936938</v>
      </c>
      <c r="G52" s="40"/>
      <c r="H52" s="151">
        <v>5.477</v>
      </c>
      <c r="I52" s="152">
        <v>3.575</v>
      </c>
      <c r="J52" s="152">
        <v>5.477</v>
      </c>
      <c r="K52" s="41">
        <v>153.2027972027972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12922</v>
      </c>
      <c r="D54" s="30">
        <v>7726</v>
      </c>
      <c r="E54" s="30">
        <v>8035</v>
      </c>
      <c r="F54" s="31"/>
      <c r="G54" s="31"/>
      <c r="H54" s="150">
        <v>18.277</v>
      </c>
      <c r="I54" s="150">
        <v>16.071</v>
      </c>
      <c r="J54" s="150">
        <v>14.297</v>
      </c>
      <c r="K54" s="32"/>
    </row>
    <row r="55" spans="1:11" s="33" customFormat="1" ht="11.25" customHeight="1">
      <c r="A55" s="35" t="s">
        <v>40</v>
      </c>
      <c r="B55" s="29"/>
      <c r="C55" s="30">
        <v>13244</v>
      </c>
      <c r="D55" s="30">
        <v>9650</v>
      </c>
      <c r="E55" s="30">
        <v>9650</v>
      </c>
      <c r="F55" s="31"/>
      <c r="G55" s="31"/>
      <c r="H55" s="150">
        <v>20.434</v>
      </c>
      <c r="I55" s="150">
        <v>17.37</v>
      </c>
      <c r="J55" s="150">
        <v>11.58</v>
      </c>
      <c r="K55" s="32"/>
    </row>
    <row r="56" spans="1:11" s="33" customFormat="1" ht="11.25" customHeight="1">
      <c r="A56" s="35" t="s">
        <v>41</v>
      </c>
      <c r="B56" s="29"/>
      <c r="C56" s="30">
        <v>9444</v>
      </c>
      <c r="D56" s="30">
        <v>6467</v>
      </c>
      <c r="E56" s="30">
        <v>6817</v>
      </c>
      <c r="F56" s="31"/>
      <c r="G56" s="31"/>
      <c r="H56" s="150">
        <v>8.37</v>
      </c>
      <c r="I56" s="150">
        <v>8.4</v>
      </c>
      <c r="J56" s="150">
        <v>7.88</v>
      </c>
      <c r="K56" s="32"/>
    </row>
    <row r="57" spans="1:11" s="33" customFormat="1" ht="11.25" customHeight="1">
      <c r="A57" s="35" t="s">
        <v>42</v>
      </c>
      <c r="B57" s="29"/>
      <c r="C57" s="30">
        <v>7038</v>
      </c>
      <c r="D57" s="30">
        <v>5150</v>
      </c>
      <c r="E57" s="30">
        <v>5150</v>
      </c>
      <c r="F57" s="31"/>
      <c r="G57" s="31"/>
      <c r="H57" s="150">
        <v>10.768</v>
      </c>
      <c r="I57" s="150">
        <v>15.45</v>
      </c>
      <c r="J57" s="150">
        <v>10.206</v>
      </c>
      <c r="K57" s="32"/>
    </row>
    <row r="58" spans="1:11" s="33" customFormat="1" ht="11.25" customHeight="1">
      <c r="A58" s="35" t="s">
        <v>43</v>
      </c>
      <c r="B58" s="29"/>
      <c r="C58" s="30">
        <v>9037</v>
      </c>
      <c r="D58" s="30">
        <v>6457</v>
      </c>
      <c r="E58" s="30">
        <v>6892</v>
      </c>
      <c r="F58" s="31"/>
      <c r="G58" s="31"/>
      <c r="H58" s="150">
        <v>4.898</v>
      </c>
      <c r="I58" s="150">
        <v>14.176</v>
      </c>
      <c r="J58" s="150">
        <v>6.147</v>
      </c>
      <c r="K58" s="32"/>
    </row>
    <row r="59" spans="1:11" s="42" customFormat="1" ht="11.25" customHeight="1">
      <c r="A59" s="36" t="s">
        <v>44</v>
      </c>
      <c r="B59" s="37"/>
      <c r="C59" s="38">
        <v>51685</v>
      </c>
      <c r="D59" s="38">
        <v>35450</v>
      </c>
      <c r="E59" s="38">
        <v>36544</v>
      </c>
      <c r="F59" s="39">
        <v>103.08603667136812</v>
      </c>
      <c r="G59" s="40"/>
      <c r="H59" s="151">
        <v>62.747</v>
      </c>
      <c r="I59" s="152">
        <v>71.467</v>
      </c>
      <c r="J59" s="152">
        <v>50.11000000000001</v>
      </c>
      <c r="K59" s="41">
        <v>70.11627744273582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40</v>
      </c>
      <c r="D61" s="30">
        <v>40</v>
      </c>
      <c r="E61" s="30"/>
      <c r="F61" s="31"/>
      <c r="G61" s="31"/>
      <c r="H61" s="150">
        <v>0.04</v>
      </c>
      <c r="I61" s="150">
        <v>0.033</v>
      </c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>
        <v>127</v>
      </c>
      <c r="D63" s="30">
        <v>392</v>
      </c>
      <c r="E63" s="30"/>
      <c r="F63" s="31"/>
      <c r="G63" s="31"/>
      <c r="H63" s="150">
        <v>0.218</v>
      </c>
      <c r="I63" s="150">
        <v>0.729</v>
      </c>
      <c r="J63" s="150">
        <v>0.158</v>
      </c>
      <c r="K63" s="32"/>
    </row>
    <row r="64" spans="1:11" s="42" customFormat="1" ht="11.25" customHeight="1">
      <c r="A64" s="36" t="s">
        <v>48</v>
      </c>
      <c r="B64" s="37"/>
      <c r="C64" s="38">
        <v>167</v>
      </c>
      <c r="D64" s="38">
        <v>432</v>
      </c>
      <c r="E64" s="38"/>
      <c r="F64" s="39"/>
      <c r="G64" s="40"/>
      <c r="H64" s="151">
        <v>0.258</v>
      </c>
      <c r="I64" s="152">
        <v>0.762</v>
      </c>
      <c r="J64" s="152">
        <v>0.158</v>
      </c>
      <c r="K64" s="41">
        <v>20.73490813648294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58</v>
      </c>
      <c r="D66" s="38">
        <v>18</v>
      </c>
      <c r="E66" s="38">
        <v>18</v>
      </c>
      <c r="F66" s="39">
        <v>100</v>
      </c>
      <c r="G66" s="40"/>
      <c r="H66" s="151">
        <v>0.052</v>
      </c>
      <c r="I66" s="152">
        <v>0.048</v>
      </c>
      <c r="J66" s="152">
        <v>0.026</v>
      </c>
      <c r="K66" s="41">
        <v>54.166666666666664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6000</v>
      </c>
      <c r="D68" s="30">
        <v>6000</v>
      </c>
      <c r="E68" s="30">
        <v>6000</v>
      </c>
      <c r="F68" s="31"/>
      <c r="G68" s="31"/>
      <c r="H68" s="150">
        <v>5</v>
      </c>
      <c r="I68" s="150">
        <v>6.5</v>
      </c>
      <c r="J68" s="150">
        <v>6.52</v>
      </c>
      <c r="K68" s="32"/>
    </row>
    <row r="69" spans="1:11" s="33" customFormat="1" ht="11.25" customHeight="1">
      <c r="A69" s="35" t="s">
        <v>51</v>
      </c>
      <c r="B69" s="29"/>
      <c r="C69" s="30">
        <v>160</v>
      </c>
      <c r="D69" s="30">
        <v>220</v>
      </c>
      <c r="E69" s="30">
        <v>370</v>
      </c>
      <c r="F69" s="31"/>
      <c r="G69" s="31"/>
      <c r="H69" s="150">
        <v>0.1</v>
      </c>
      <c r="I69" s="150">
        <v>0.2</v>
      </c>
      <c r="J69" s="150">
        <v>0.34</v>
      </c>
      <c r="K69" s="32"/>
    </row>
    <row r="70" spans="1:11" s="42" customFormat="1" ht="11.25" customHeight="1">
      <c r="A70" s="36" t="s">
        <v>52</v>
      </c>
      <c r="B70" s="37"/>
      <c r="C70" s="38">
        <v>6160</v>
      </c>
      <c r="D70" s="38">
        <v>6220</v>
      </c>
      <c r="E70" s="38">
        <v>6370</v>
      </c>
      <c r="F70" s="39">
        <v>102.41157556270096</v>
      </c>
      <c r="G70" s="40"/>
      <c r="H70" s="151">
        <v>5.1</v>
      </c>
      <c r="I70" s="152">
        <v>6.7</v>
      </c>
      <c r="J70" s="152">
        <v>6.859999999999999</v>
      </c>
      <c r="K70" s="41">
        <v>102.38805970149254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30</v>
      </c>
      <c r="D72" s="30">
        <v>53</v>
      </c>
      <c r="E72" s="30">
        <v>43</v>
      </c>
      <c r="F72" s="31"/>
      <c r="G72" s="31"/>
      <c r="H72" s="150">
        <v>0.031</v>
      </c>
      <c r="I72" s="150">
        <v>0.049</v>
      </c>
      <c r="J72" s="150">
        <v>0.05</v>
      </c>
      <c r="K72" s="32"/>
    </row>
    <row r="73" spans="1:11" s="33" customFormat="1" ht="11.25" customHeight="1">
      <c r="A73" s="35" t="s">
        <v>54</v>
      </c>
      <c r="B73" s="29"/>
      <c r="C73" s="30">
        <v>526</v>
      </c>
      <c r="D73" s="30">
        <v>870</v>
      </c>
      <c r="E73" s="30">
        <v>1274</v>
      </c>
      <c r="F73" s="31"/>
      <c r="G73" s="31"/>
      <c r="H73" s="150">
        <v>0.589</v>
      </c>
      <c r="I73" s="150">
        <v>0.975</v>
      </c>
      <c r="J73" s="150">
        <v>1.274</v>
      </c>
      <c r="K73" s="32"/>
    </row>
    <row r="74" spans="1:11" s="33" customFormat="1" ht="11.25" customHeight="1">
      <c r="A74" s="35" t="s">
        <v>55</v>
      </c>
      <c r="B74" s="29"/>
      <c r="C74" s="30">
        <v>6288</v>
      </c>
      <c r="D74" s="30">
        <v>5850</v>
      </c>
      <c r="E74" s="30">
        <v>6125</v>
      </c>
      <c r="F74" s="31"/>
      <c r="G74" s="31"/>
      <c r="H74" s="150">
        <v>6.107</v>
      </c>
      <c r="I74" s="150">
        <v>10</v>
      </c>
      <c r="J74" s="150">
        <v>7.963</v>
      </c>
      <c r="K74" s="32"/>
    </row>
    <row r="75" spans="1:11" s="33" customFormat="1" ht="11.25" customHeight="1">
      <c r="A75" s="35" t="s">
        <v>56</v>
      </c>
      <c r="B75" s="29"/>
      <c r="C75" s="30">
        <v>1772</v>
      </c>
      <c r="D75" s="30">
        <v>1301</v>
      </c>
      <c r="E75" s="30">
        <v>1311</v>
      </c>
      <c r="F75" s="31"/>
      <c r="G75" s="31"/>
      <c r="H75" s="150">
        <v>1.262</v>
      </c>
      <c r="I75" s="150">
        <v>0.931</v>
      </c>
      <c r="J75" s="150">
        <v>1.1</v>
      </c>
      <c r="K75" s="32"/>
    </row>
    <row r="76" spans="1:11" s="33" customFormat="1" ht="11.25" customHeight="1">
      <c r="A76" s="35" t="s">
        <v>57</v>
      </c>
      <c r="B76" s="29"/>
      <c r="C76" s="30">
        <v>175</v>
      </c>
      <c r="D76" s="30">
        <v>225</v>
      </c>
      <c r="E76" s="30">
        <v>145</v>
      </c>
      <c r="F76" s="31"/>
      <c r="G76" s="31"/>
      <c r="H76" s="150">
        <v>0.209</v>
      </c>
      <c r="I76" s="150">
        <v>0.269</v>
      </c>
      <c r="J76" s="150">
        <v>0.232</v>
      </c>
      <c r="K76" s="32"/>
    </row>
    <row r="77" spans="1:11" s="33" customFormat="1" ht="11.25" customHeight="1">
      <c r="A77" s="35" t="s">
        <v>58</v>
      </c>
      <c r="B77" s="29"/>
      <c r="C77" s="30">
        <v>185</v>
      </c>
      <c r="D77" s="30">
        <v>170</v>
      </c>
      <c r="E77" s="30">
        <v>182</v>
      </c>
      <c r="F77" s="31"/>
      <c r="G77" s="31"/>
      <c r="H77" s="150">
        <v>0.176</v>
      </c>
      <c r="I77" s="150">
        <v>0.159</v>
      </c>
      <c r="J77" s="150">
        <v>0.19</v>
      </c>
      <c r="K77" s="32"/>
    </row>
    <row r="78" spans="1:11" s="33" customFormat="1" ht="11.25" customHeight="1">
      <c r="A78" s="35" t="s">
        <v>59</v>
      </c>
      <c r="B78" s="29"/>
      <c r="C78" s="30">
        <v>1290</v>
      </c>
      <c r="D78" s="30">
        <v>1083</v>
      </c>
      <c r="E78" s="30">
        <v>1420</v>
      </c>
      <c r="F78" s="31"/>
      <c r="G78" s="31"/>
      <c r="H78" s="150">
        <v>2</v>
      </c>
      <c r="I78" s="150">
        <v>1.083</v>
      </c>
      <c r="J78" s="150">
        <v>1.704</v>
      </c>
      <c r="K78" s="32"/>
    </row>
    <row r="79" spans="1:11" s="33" customFormat="1" ht="11.25" customHeight="1">
      <c r="A79" s="35" t="s">
        <v>60</v>
      </c>
      <c r="B79" s="29"/>
      <c r="C79" s="30">
        <v>3361</v>
      </c>
      <c r="D79" s="30">
        <v>5000</v>
      </c>
      <c r="E79" s="30">
        <v>5875</v>
      </c>
      <c r="F79" s="31"/>
      <c r="G79" s="31"/>
      <c r="H79" s="150">
        <v>3.025</v>
      </c>
      <c r="I79" s="150">
        <v>9</v>
      </c>
      <c r="J79" s="150">
        <v>5.288</v>
      </c>
      <c r="K79" s="32"/>
    </row>
    <row r="80" spans="1:11" s="42" customFormat="1" ht="11.25" customHeight="1">
      <c r="A80" s="43" t="s">
        <v>61</v>
      </c>
      <c r="B80" s="37"/>
      <c r="C80" s="38">
        <v>13627</v>
      </c>
      <c r="D80" s="38">
        <v>14552</v>
      </c>
      <c r="E80" s="38">
        <v>16375</v>
      </c>
      <c r="F80" s="39">
        <v>112.52748763056624</v>
      </c>
      <c r="G80" s="40"/>
      <c r="H80" s="151">
        <v>13.399000000000001</v>
      </c>
      <c r="I80" s="152">
        <v>22.466</v>
      </c>
      <c r="J80" s="152">
        <v>17.801000000000002</v>
      </c>
      <c r="K80" s="41">
        <v>79.2352888809757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24</v>
      </c>
      <c r="D82" s="30">
        <v>24</v>
      </c>
      <c r="E82" s="30">
        <v>26</v>
      </c>
      <c r="F82" s="31"/>
      <c r="G82" s="31"/>
      <c r="H82" s="150">
        <v>0.026</v>
      </c>
      <c r="I82" s="150">
        <v>0.024</v>
      </c>
      <c r="J82" s="150">
        <v>0.025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>
        <v>24</v>
      </c>
      <c r="D84" s="38">
        <v>24</v>
      </c>
      <c r="E84" s="38">
        <v>26</v>
      </c>
      <c r="F84" s="39">
        <v>108.33333333333333</v>
      </c>
      <c r="G84" s="40"/>
      <c r="H84" s="151">
        <v>0.026</v>
      </c>
      <c r="I84" s="152">
        <v>0.024</v>
      </c>
      <c r="J84" s="152">
        <v>0.025</v>
      </c>
      <c r="K84" s="41">
        <v>104.16666666666667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145050</v>
      </c>
      <c r="D87" s="53">
        <v>119717</v>
      </c>
      <c r="E87" s="53">
        <v>115216</v>
      </c>
      <c r="F87" s="54">
        <v>96.24030004092985</v>
      </c>
      <c r="G87" s="40"/>
      <c r="H87" s="155">
        <v>177.299</v>
      </c>
      <c r="I87" s="156">
        <v>227.299</v>
      </c>
      <c r="J87" s="156">
        <v>180.56699999999998</v>
      </c>
      <c r="K87" s="54">
        <v>79.44029670170127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SheetLayoutView="100" zoomScalePageLayoutView="0" workbookViewId="0" topLeftCell="A55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>
        <v>36.34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>
        <v>36.34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706</v>
      </c>
      <c r="D24" s="38">
        <v>450</v>
      </c>
      <c r="E24" s="38">
        <v>625</v>
      </c>
      <c r="F24" s="39">
        <v>138.88888888888889</v>
      </c>
      <c r="G24" s="40"/>
      <c r="H24" s="151">
        <v>0.523</v>
      </c>
      <c r="I24" s="152">
        <v>0.448</v>
      </c>
      <c r="J24" s="152">
        <v>0.446</v>
      </c>
      <c r="K24" s="41">
        <v>99.55357142857143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350</v>
      </c>
      <c r="D26" s="38">
        <v>400</v>
      </c>
      <c r="E26" s="38">
        <v>350</v>
      </c>
      <c r="F26" s="39">
        <v>87.5</v>
      </c>
      <c r="G26" s="40"/>
      <c r="H26" s="151">
        <v>0.4</v>
      </c>
      <c r="I26" s="152">
        <v>0.45</v>
      </c>
      <c r="J26" s="152">
        <v>0.5</v>
      </c>
      <c r="K26" s="41">
        <v>111.11111111111111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8878</v>
      </c>
      <c r="D28" s="30">
        <v>9834</v>
      </c>
      <c r="E28" s="30">
        <v>10024</v>
      </c>
      <c r="F28" s="31"/>
      <c r="G28" s="31"/>
      <c r="H28" s="150">
        <v>12.775</v>
      </c>
      <c r="I28" s="150">
        <v>22.51</v>
      </c>
      <c r="J28" s="150">
        <v>13.689</v>
      </c>
      <c r="K28" s="32"/>
    </row>
    <row r="29" spans="1:11" s="33" customFormat="1" ht="11.25" customHeight="1">
      <c r="A29" s="35" t="s">
        <v>19</v>
      </c>
      <c r="B29" s="29"/>
      <c r="C29" s="30">
        <v>534</v>
      </c>
      <c r="D29" s="30">
        <v>331</v>
      </c>
      <c r="E29" s="30">
        <v>732</v>
      </c>
      <c r="F29" s="31"/>
      <c r="G29" s="31"/>
      <c r="H29" s="150">
        <v>0.378</v>
      </c>
      <c r="I29" s="150">
        <v>0.366</v>
      </c>
      <c r="J29" s="150">
        <v>0.882</v>
      </c>
      <c r="K29" s="32"/>
    </row>
    <row r="30" spans="1:11" s="33" customFormat="1" ht="11.25" customHeight="1">
      <c r="A30" s="35" t="s">
        <v>20</v>
      </c>
      <c r="B30" s="29"/>
      <c r="C30" s="30">
        <v>4204</v>
      </c>
      <c r="D30" s="30">
        <v>5125</v>
      </c>
      <c r="E30" s="30">
        <v>5683</v>
      </c>
      <c r="F30" s="31"/>
      <c r="G30" s="31"/>
      <c r="H30" s="150">
        <v>3.222</v>
      </c>
      <c r="I30" s="150">
        <v>3.856</v>
      </c>
      <c r="J30" s="150">
        <v>3.97</v>
      </c>
      <c r="K30" s="32"/>
    </row>
    <row r="31" spans="1:11" s="42" customFormat="1" ht="11.25" customHeight="1">
      <c r="A31" s="43" t="s">
        <v>21</v>
      </c>
      <c r="B31" s="37"/>
      <c r="C31" s="38">
        <v>13616</v>
      </c>
      <c r="D31" s="38">
        <v>15290</v>
      </c>
      <c r="E31" s="38">
        <v>16439</v>
      </c>
      <c r="F31" s="39">
        <v>107.51471550032701</v>
      </c>
      <c r="G31" s="40"/>
      <c r="H31" s="151">
        <v>16.375</v>
      </c>
      <c r="I31" s="152">
        <v>26.732</v>
      </c>
      <c r="J31" s="152">
        <v>18.541</v>
      </c>
      <c r="K31" s="41">
        <v>69.3588208888224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990</v>
      </c>
      <c r="D33" s="30">
        <v>100</v>
      </c>
      <c r="E33" s="30"/>
      <c r="F33" s="31"/>
      <c r="G33" s="31"/>
      <c r="H33" s="150">
        <v>0.9</v>
      </c>
      <c r="I33" s="150">
        <v>0.125</v>
      </c>
      <c r="J33" s="150"/>
      <c r="K33" s="32"/>
    </row>
    <row r="34" spans="1:11" s="33" customFormat="1" ht="11.25" customHeight="1">
      <c r="A34" s="35" t="s">
        <v>23</v>
      </c>
      <c r="B34" s="29"/>
      <c r="C34" s="30">
        <v>150</v>
      </c>
      <c r="D34" s="30"/>
      <c r="E34" s="30"/>
      <c r="F34" s="31"/>
      <c r="G34" s="31"/>
      <c r="H34" s="150">
        <v>0.25</v>
      </c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>
        <v>1400</v>
      </c>
      <c r="D35" s="30">
        <v>325</v>
      </c>
      <c r="E35" s="30">
        <v>70</v>
      </c>
      <c r="F35" s="31"/>
      <c r="G35" s="31"/>
      <c r="H35" s="150">
        <v>1.8</v>
      </c>
      <c r="I35" s="150">
        <v>0.45</v>
      </c>
      <c r="J35" s="150">
        <v>0.1</v>
      </c>
      <c r="K35" s="32"/>
    </row>
    <row r="36" spans="1:11" s="33" customFormat="1" ht="11.25" customHeight="1">
      <c r="A36" s="35" t="s">
        <v>25</v>
      </c>
      <c r="B36" s="29"/>
      <c r="C36" s="30">
        <v>181</v>
      </c>
      <c r="D36" s="30">
        <v>29</v>
      </c>
      <c r="E36" s="30">
        <v>92</v>
      </c>
      <c r="F36" s="31"/>
      <c r="G36" s="31"/>
      <c r="H36" s="150">
        <v>0.187</v>
      </c>
      <c r="I36" s="150">
        <v>0.035</v>
      </c>
      <c r="J36" s="150">
        <v>0.09</v>
      </c>
      <c r="K36" s="32"/>
    </row>
    <row r="37" spans="1:11" s="42" customFormat="1" ht="11.25" customHeight="1">
      <c r="A37" s="36" t="s">
        <v>26</v>
      </c>
      <c r="B37" s="37"/>
      <c r="C37" s="38">
        <v>2721</v>
      </c>
      <c r="D37" s="38">
        <v>454</v>
      </c>
      <c r="E37" s="38">
        <v>162</v>
      </c>
      <c r="F37" s="39">
        <v>35.68281938325991</v>
      </c>
      <c r="G37" s="40"/>
      <c r="H37" s="151">
        <v>3.137</v>
      </c>
      <c r="I37" s="152">
        <v>0.61</v>
      </c>
      <c r="J37" s="152">
        <v>0.19</v>
      </c>
      <c r="K37" s="41">
        <v>31.147540983606557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51</v>
      </c>
      <c r="D41" s="30">
        <v>141</v>
      </c>
      <c r="E41" s="30">
        <v>140</v>
      </c>
      <c r="F41" s="31"/>
      <c r="G41" s="31"/>
      <c r="H41" s="150">
        <v>0.015</v>
      </c>
      <c r="I41" s="150">
        <v>0.206</v>
      </c>
      <c r="J41" s="150">
        <v>0.156</v>
      </c>
      <c r="K41" s="32"/>
    </row>
    <row r="42" spans="1:11" s="33" customFormat="1" ht="11.25" customHeight="1">
      <c r="A42" s="35" t="s">
        <v>29</v>
      </c>
      <c r="B42" s="29"/>
      <c r="C42" s="30">
        <v>3668</v>
      </c>
      <c r="D42" s="30">
        <v>5603</v>
      </c>
      <c r="E42" s="30">
        <v>5493</v>
      </c>
      <c r="F42" s="31"/>
      <c r="G42" s="31"/>
      <c r="H42" s="150">
        <v>1.937</v>
      </c>
      <c r="I42" s="150">
        <v>10.728</v>
      </c>
      <c r="J42" s="150">
        <v>7.083</v>
      </c>
      <c r="K42" s="32"/>
    </row>
    <row r="43" spans="1:11" s="33" customFormat="1" ht="11.25" customHeight="1">
      <c r="A43" s="35" t="s">
        <v>30</v>
      </c>
      <c r="B43" s="29"/>
      <c r="C43" s="30">
        <v>2101</v>
      </c>
      <c r="D43" s="30">
        <v>1494</v>
      </c>
      <c r="E43" s="30">
        <v>1552</v>
      </c>
      <c r="F43" s="31"/>
      <c r="G43" s="31"/>
      <c r="H43" s="150">
        <v>0.697</v>
      </c>
      <c r="I43" s="150">
        <v>1.536</v>
      </c>
      <c r="J43" s="150">
        <v>1.299</v>
      </c>
      <c r="K43" s="32"/>
    </row>
    <row r="44" spans="1:11" s="33" customFormat="1" ht="11.25" customHeight="1">
      <c r="A44" s="35" t="s">
        <v>31</v>
      </c>
      <c r="B44" s="29"/>
      <c r="C44" s="30">
        <v>6475</v>
      </c>
      <c r="D44" s="30">
        <v>9570</v>
      </c>
      <c r="E44" s="30">
        <v>10156</v>
      </c>
      <c r="F44" s="31"/>
      <c r="G44" s="31"/>
      <c r="H44" s="150">
        <v>2.523</v>
      </c>
      <c r="I44" s="150">
        <v>18.113</v>
      </c>
      <c r="J44" s="150">
        <v>13.644</v>
      </c>
      <c r="K44" s="32"/>
    </row>
    <row r="45" spans="1:11" s="33" customFormat="1" ht="11.25" customHeight="1">
      <c r="A45" s="35" t="s">
        <v>32</v>
      </c>
      <c r="B45" s="29"/>
      <c r="C45" s="30">
        <v>1276</v>
      </c>
      <c r="D45" s="30">
        <v>1281</v>
      </c>
      <c r="E45" s="30">
        <v>1370</v>
      </c>
      <c r="F45" s="31"/>
      <c r="G45" s="31"/>
      <c r="H45" s="150">
        <v>0.776</v>
      </c>
      <c r="I45" s="150">
        <v>1.522</v>
      </c>
      <c r="J45" s="150">
        <v>1.48</v>
      </c>
      <c r="K45" s="32"/>
    </row>
    <row r="46" spans="1:11" s="33" customFormat="1" ht="11.25" customHeight="1">
      <c r="A46" s="35" t="s">
        <v>33</v>
      </c>
      <c r="B46" s="29"/>
      <c r="C46" s="30">
        <v>4224</v>
      </c>
      <c r="D46" s="30">
        <v>4790</v>
      </c>
      <c r="E46" s="30">
        <v>4140</v>
      </c>
      <c r="F46" s="31"/>
      <c r="G46" s="31"/>
      <c r="H46" s="150">
        <v>3.056</v>
      </c>
      <c r="I46" s="150">
        <v>5.338</v>
      </c>
      <c r="J46" s="150">
        <v>4.179</v>
      </c>
      <c r="K46" s="32"/>
    </row>
    <row r="47" spans="1:11" s="33" customFormat="1" ht="11.25" customHeight="1">
      <c r="A47" s="35" t="s">
        <v>34</v>
      </c>
      <c r="B47" s="29"/>
      <c r="C47" s="30">
        <v>4333</v>
      </c>
      <c r="D47" s="30">
        <v>430</v>
      </c>
      <c r="E47" s="30">
        <v>437</v>
      </c>
      <c r="F47" s="31"/>
      <c r="G47" s="31"/>
      <c r="H47" s="150">
        <v>2.368</v>
      </c>
      <c r="I47" s="150">
        <v>0.569</v>
      </c>
      <c r="J47" s="150">
        <v>0.663</v>
      </c>
      <c r="K47" s="32"/>
    </row>
    <row r="48" spans="1:11" s="33" customFormat="1" ht="11.25" customHeight="1">
      <c r="A48" s="35" t="s">
        <v>35</v>
      </c>
      <c r="B48" s="29"/>
      <c r="C48" s="30">
        <v>4200</v>
      </c>
      <c r="D48" s="30">
        <v>5000</v>
      </c>
      <c r="E48" s="30">
        <v>5740</v>
      </c>
      <c r="F48" s="31"/>
      <c r="G48" s="31"/>
      <c r="H48" s="150">
        <v>1.68</v>
      </c>
      <c r="I48" s="150">
        <v>7.5</v>
      </c>
      <c r="J48" s="150">
        <v>5.166</v>
      </c>
      <c r="K48" s="32"/>
    </row>
    <row r="49" spans="1:11" s="33" customFormat="1" ht="11.25" customHeight="1">
      <c r="A49" s="35" t="s">
        <v>36</v>
      </c>
      <c r="B49" s="29"/>
      <c r="C49" s="30">
        <v>3880</v>
      </c>
      <c r="D49" s="30">
        <v>3584</v>
      </c>
      <c r="E49" s="30">
        <v>3420</v>
      </c>
      <c r="F49" s="31"/>
      <c r="G49" s="31"/>
      <c r="H49" s="150">
        <v>1.107</v>
      </c>
      <c r="I49" s="150">
        <v>3.56</v>
      </c>
      <c r="J49" s="150">
        <v>3.432</v>
      </c>
      <c r="K49" s="32"/>
    </row>
    <row r="50" spans="1:11" s="42" customFormat="1" ht="11.25" customHeight="1">
      <c r="A50" s="43" t="s">
        <v>37</v>
      </c>
      <c r="B50" s="37"/>
      <c r="C50" s="38">
        <v>30208</v>
      </c>
      <c r="D50" s="38">
        <v>31893</v>
      </c>
      <c r="E50" s="38">
        <v>32448</v>
      </c>
      <c r="F50" s="39">
        <v>101.74019377292822</v>
      </c>
      <c r="G50" s="40"/>
      <c r="H50" s="151">
        <v>14.159</v>
      </c>
      <c r="I50" s="152">
        <v>49.072</v>
      </c>
      <c r="J50" s="152">
        <v>37.102000000000004</v>
      </c>
      <c r="K50" s="41">
        <v>75.60727094880991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715</v>
      </c>
      <c r="D52" s="38">
        <v>1081</v>
      </c>
      <c r="E52" s="38">
        <v>1052</v>
      </c>
      <c r="F52" s="39">
        <v>97.3172987974098</v>
      </c>
      <c r="G52" s="40"/>
      <c r="H52" s="151">
        <v>0.893</v>
      </c>
      <c r="I52" s="152">
        <v>0.555</v>
      </c>
      <c r="J52" s="152">
        <v>0.893</v>
      </c>
      <c r="K52" s="41">
        <v>160.9009009009009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5760</v>
      </c>
      <c r="D54" s="30">
        <v>5247</v>
      </c>
      <c r="E54" s="30">
        <v>6700</v>
      </c>
      <c r="F54" s="31"/>
      <c r="G54" s="31"/>
      <c r="H54" s="150">
        <v>5.168</v>
      </c>
      <c r="I54" s="150">
        <v>7.109</v>
      </c>
      <c r="J54" s="150">
        <v>7.88</v>
      </c>
      <c r="K54" s="32"/>
    </row>
    <row r="55" spans="1:11" s="33" customFormat="1" ht="11.25" customHeight="1">
      <c r="A55" s="35" t="s">
        <v>40</v>
      </c>
      <c r="B55" s="29"/>
      <c r="C55" s="30">
        <v>2764</v>
      </c>
      <c r="D55" s="30">
        <v>3383</v>
      </c>
      <c r="E55" s="30">
        <v>3383</v>
      </c>
      <c r="F55" s="31"/>
      <c r="G55" s="31"/>
      <c r="H55" s="150">
        <v>3.202</v>
      </c>
      <c r="I55" s="150">
        <v>4.4</v>
      </c>
      <c r="J55" s="150">
        <v>4.13</v>
      </c>
      <c r="K55" s="32"/>
    </row>
    <row r="56" spans="1:11" s="33" customFormat="1" ht="11.25" customHeight="1">
      <c r="A56" s="35" t="s">
        <v>41</v>
      </c>
      <c r="B56" s="29"/>
      <c r="C56" s="30">
        <v>7084</v>
      </c>
      <c r="D56" s="30">
        <v>7513</v>
      </c>
      <c r="E56" s="30">
        <v>8224</v>
      </c>
      <c r="F56" s="31"/>
      <c r="G56" s="31"/>
      <c r="H56" s="150">
        <v>6.572</v>
      </c>
      <c r="I56" s="150">
        <v>8.6</v>
      </c>
      <c r="J56" s="150">
        <v>8</v>
      </c>
      <c r="K56" s="32"/>
    </row>
    <row r="57" spans="1:11" s="33" customFormat="1" ht="11.25" customHeight="1">
      <c r="A57" s="35" t="s">
        <v>42</v>
      </c>
      <c r="B57" s="29"/>
      <c r="C57" s="30">
        <v>4176</v>
      </c>
      <c r="D57" s="30">
        <v>3598</v>
      </c>
      <c r="E57" s="30">
        <v>3598</v>
      </c>
      <c r="F57" s="31"/>
      <c r="G57" s="31"/>
      <c r="H57" s="150">
        <v>5.396</v>
      </c>
      <c r="I57" s="150">
        <v>7.194</v>
      </c>
      <c r="J57" s="150">
        <v>5.484</v>
      </c>
      <c r="K57" s="32"/>
    </row>
    <row r="58" spans="1:11" s="33" customFormat="1" ht="11.25" customHeight="1">
      <c r="A58" s="35" t="s">
        <v>43</v>
      </c>
      <c r="B58" s="29"/>
      <c r="C58" s="30">
        <v>5303</v>
      </c>
      <c r="D58" s="30">
        <v>5339</v>
      </c>
      <c r="E58" s="30">
        <v>5264</v>
      </c>
      <c r="F58" s="31"/>
      <c r="G58" s="31"/>
      <c r="H58" s="150">
        <v>1.622</v>
      </c>
      <c r="I58" s="150">
        <v>8.251</v>
      </c>
      <c r="J58" s="150">
        <v>5.704</v>
      </c>
      <c r="K58" s="32"/>
    </row>
    <row r="59" spans="1:11" s="42" customFormat="1" ht="11.25" customHeight="1">
      <c r="A59" s="36" t="s">
        <v>44</v>
      </c>
      <c r="B59" s="37"/>
      <c r="C59" s="38">
        <v>25087</v>
      </c>
      <c r="D59" s="38">
        <v>25080</v>
      </c>
      <c r="E59" s="38">
        <v>27169</v>
      </c>
      <c r="F59" s="39">
        <v>108.32934609250398</v>
      </c>
      <c r="G59" s="40"/>
      <c r="H59" s="151">
        <v>21.96</v>
      </c>
      <c r="I59" s="152">
        <v>35.554</v>
      </c>
      <c r="J59" s="152">
        <v>31.198</v>
      </c>
      <c r="K59" s="41">
        <v>87.74821398436181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190</v>
      </c>
      <c r="D61" s="30">
        <v>190</v>
      </c>
      <c r="E61" s="30">
        <v>100</v>
      </c>
      <c r="F61" s="31"/>
      <c r="G61" s="31"/>
      <c r="H61" s="150">
        <v>0.109</v>
      </c>
      <c r="I61" s="150">
        <v>0.12</v>
      </c>
      <c r="J61" s="150">
        <v>0.138</v>
      </c>
      <c r="K61" s="32"/>
    </row>
    <row r="62" spans="1:11" s="33" customFormat="1" ht="11.25" customHeight="1">
      <c r="A62" s="35" t="s">
        <v>46</v>
      </c>
      <c r="B62" s="29"/>
      <c r="C62" s="30">
        <v>25</v>
      </c>
      <c r="D62" s="30">
        <v>27</v>
      </c>
      <c r="E62" s="30">
        <v>30</v>
      </c>
      <c r="F62" s="31"/>
      <c r="G62" s="31"/>
      <c r="H62" s="150">
        <v>0.013</v>
      </c>
      <c r="I62" s="150">
        <v>0.017</v>
      </c>
      <c r="J62" s="150">
        <v>0.017</v>
      </c>
      <c r="K62" s="32"/>
    </row>
    <row r="63" spans="1:11" s="33" customFormat="1" ht="11.25" customHeight="1">
      <c r="A63" s="35" t="s">
        <v>47</v>
      </c>
      <c r="B63" s="29"/>
      <c r="C63" s="30">
        <v>129</v>
      </c>
      <c r="D63" s="30">
        <v>180</v>
      </c>
      <c r="E63" s="30"/>
      <c r="F63" s="31"/>
      <c r="G63" s="31"/>
      <c r="H63" s="150">
        <v>0.223</v>
      </c>
      <c r="I63" s="150">
        <v>0.262</v>
      </c>
      <c r="J63" s="150">
        <v>0.289</v>
      </c>
      <c r="K63" s="32"/>
    </row>
    <row r="64" spans="1:11" s="42" customFormat="1" ht="11.25" customHeight="1">
      <c r="A64" s="36" t="s">
        <v>48</v>
      </c>
      <c r="B64" s="37"/>
      <c r="C64" s="38">
        <v>344</v>
      </c>
      <c r="D64" s="38">
        <v>397</v>
      </c>
      <c r="E64" s="38">
        <v>130</v>
      </c>
      <c r="F64" s="39">
        <v>32.7455919395466</v>
      </c>
      <c r="G64" s="40"/>
      <c r="H64" s="151">
        <v>0.345</v>
      </c>
      <c r="I64" s="152">
        <v>0.399</v>
      </c>
      <c r="J64" s="152">
        <v>0.444</v>
      </c>
      <c r="K64" s="41">
        <v>111.27819548872179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51</v>
      </c>
      <c r="D66" s="38">
        <v>51</v>
      </c>
      <c r="E66" s="38">
        <v>112</v>
      </c>
      <c r="F66" s="39">
        <v>219.6078431372549</v>
      </c>
      <c r="G66" s="40"/>
      <c r="H66" s="151">
        <v>0.041</v>
      </c>
      <c r="I66" s="152">
        <v>0.077</v>
      </c>
      <c r="J66" s="152">
        <v>0.168</v>
      </c>
      <c r="K66" s="41">
        <v>218.1818181818182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300</v>
      </c>
      <c r="D68" s="30">
        <v>300</v>
      </c>
      <c r="E68" s="30">
        <v>250</v>
      </c>
      <c r="F68" s="31"/>
      <c r="G68" s="31"/>
      <c r="H68" s="150">
        <v>0.2</v>
      </c>
      <c r="I68" s="150">
        <v>0.23</v>
      </c>
      <c r="J68" s="150">
        <v>0.2</v>
      </c>
      <c r="K68" s="32"/>
    </row>
    <row r="69" spans="1:11" s="33" customFormat="1" ht="11.25" customHeight="1">
      <c r="A69" s="35" t="s">
        <v>51</v>
      </c>
      <c r="B69" s="29"/>
      <c r="C69" s="30">
        <v>40</v>
      </c>
      <c r="D69" s="30">
        <v>50</v>
      </c>
      <c r="E69" s="30">
        <v>35</v>
      </c>
      <c r="F69" s="31"/>
      <c r="G69" s="31"/>
      <c r="H69" s="150">
        <v>0.03</v>
      </c>
      <c r="I69" s="150">
        <v>0.035</v>
      </c>
      <c r="J69" s="150">
        <v>0.03</v>
      </c>
      <c r="K69" s="32"/>
    </row>
    <row r="70" spans="1:11" s="42" customFormat="1" ht="11.25" customHeight="1">
      <c r="A70" s="36" t="s">
        <v>52</v>
      </c>
      <c r="B70" s="37"/>
      <c r="C70" s="38">
        <v>340</v>
      </c>
      <c r="D70" s="38">
        <v>350</v>
      </c>
      <c r="E70" s="38">
        <v>285</v>
      </c>
      <c r="F70" s="39">
        <v>81.42857142857143</v>
      </c>
      <c r="G70" s="40"/>
      <c r="H70" s="151">
        <v>0.23</v>
      </c>
      <c r="I70" s="152">
        <v>0.265</v>
      </c>
      <c r="J70" s="152">
        <v>0.23</v>
      </c>
      <c r="K70" s="41">
        <v>86.79245283018868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75</v>
      </c>
      <c r="D72" s="30">
        <v>124</v>
      </c>
      <c r="E72" s="30">
        <v>155</v>
      </c>
      <c r="F72" s="31"/>
      <c r="G72" s="31"/>
      <c r="H72" s="150">
        <v>0.049</v>
      </c>
      <c r="I72" s="150">
        <v>0.154</v>
      </c>
      <c r="J72" s="150">
        <v>0.244</v>
      </c>
      <c r="K72" s="32"/>
    </row>
    <row r="73" spans="1:11" s="33" customFormat="1" ht="11.25" customHeight="1">
      <c r="A73" s="35" t="s">
        <v>54</v>
      </c>
      <c r="B73" s="29"/>
      <c r="C73" s="30">
        <v>1332</v>
      </c>
      <c r="D73" s="30">
        <v>1444</v>
      </c>
      <c r="E73" s="30">
        <v>1040</v>
      </c>
      <c r="F73" s="31"/>
      <c r="G73" s="31"/>
      <c r="H73" s="150">
        <v>1.45</v>
      </c>
      <c r="I73" s="150">
        <v>1.573</v>
      </c>
      <c r="J73" s="150">
        <v>1.04</v>
      </c>
      <c r="K73" s="32"/>
    </row>
    <row r="74" spans="1:11" s="33" customFormat="1" ht="11.25" customHeight="1">
      <c r="A74" s="35" t="s">
        <v>55</v>
      </c>
      <c r="B74" s="29"/>
      <c r="C74" s="30">
        <v>180</v>
      </c>
      <c r="D74" s="30">
        <v>240</v>
      </c>
      <c r="E74" s="30">
        <v>406</v>
      </c>
      <c r="F74" s="31"/>
      <c r="G74" s="31"/>
      <c r="H74" s="150">
        <v>0.179</v>
      </c>
      <c r="I74" s="150">
        <v>0.48</v>
      </c>
      <c r="J74" s="150">
        <v>0.487</v>
      </c>
      <c r="K74" s="32"/>
    </row>
    <row r="75" spans="1:11" s="33" customFormat="1" ht="11.25" customHeight="1">
      <c r="A75" s="35" t="s">
        <v>56</v>
      </c>
      <c r="B75" s="29"/>
      <c r="C75" s="30">
        <v>1679</v>
      </c>
      <c r="D75" s="30">
        <v>1316</v>
      </c>
      <c r="E75" s="30">
        <v>4121</v>
      </c>
      <c r="F75" s="31"/>
      <c r="G75" s="31"/>
      <c r="H75" s="150">
        <v>1.215</v>
      </c>
      <c r="I75" s="150">
        <v>0.645</v>
      </c>
      <c r="J75" s="150">
        <v>3.263</v>
      </c>
      <c r="K75" s="32"/>
    </row>
    <row r="76" spans="1:11" s="33" customFormat="1" ht="11.25" customHeight="1">
      <c r="A76" s="35" t="s">
        <v>57</v>
      </c>
      <c r="B76" s="29"/>
      <c r="C76" s="30">
        <v>135</v>
      </c>
      <c r="D76" s="30">
        <v>215</v>
      </c>
      <c r="E76" s="30">
        <v>60</v>
      </c>
      <c r="F76" s="31"/>
      <c r="G76" s="31"/>
      <c r="H76" s="150">
        <v>0.122</v>
      </c>
      <c r="I76" s="150">
        <v>0.194</v>
      </c>
      <c r="J76" s="150">
        <v>0.06</v>
      </c>
      <c r="K76" s="32"/>
    </row>
    <row r="77" spans="1:11" s="33" customFormat="1" ht="11.25" customHeight="1">
      <c r="A77" s="35" t="s">
        <v>58</v>
      </c>
      <c r="B77" s="29"/>
      <c r="C77" s="30">
        <v>294</v>
      </c>
      <c r="D77" s="30">
        <v>149</v>
      </c>
      <c r="E77" s="30">
        <v>116</v>
      </c>
      <c r="F77" s="31"/>
      <c r="G77" s="31"/>
      <c r="H77" s="150">
        <v>0.272</v>
      </c>
      <c r="I77" s="150">
        <v>0.159</v>
      </c>
      <c r="J77" s="150">
        <v>0.116</v>
      </c>
      <c r="K77" s="32"/>
    </row>
    <row r="78" spans="1:11" s="33" customFormat="1" ht="11.25" customHeight="1">
      <c r="A78" s="35" t="s">
        <v>59</v>
      </c>
      <c r="B78" s="29"/>
      <c r="C78" s="30">
        <v>2570</v>
      </c>
      <c r="D78" s="30">
        <v>2900</v>
      </c>
      <c r="E78" s="30">
        <v>3090</v>
      </c>
      <c r="F78" s="31"/>
      <c r="G78" s="31"/>
      <c r="H78" s="150">
        <v>3.598</v>
      </c>
      <c r="I78" s="150">
        <v>4.06</v>
      </c>
      <c r="J78" s="150">
        <v>4.017</v>
      </c>
      <c r="K78" s="32"/>
    </row>
    <row r="79" spans="1:11" s="33" customFormat="1" ht="11.25" customHeight="1">
      <c r="A79" s="35" t="s">
        <v>60</v>
      </c>
      <c r="B79" s="29"/>
      <c r="C79" s="30">
        <v>648</v>
      </c>
      <c r="D79" s="30">
        <v>1250</v>
      </c>
      <c r="E79" s="30">
        <v>1115</v>
      </c>
      <c r="F79" s="31"/>
      <c r="G79" s="31"/>
      <c r="H79" s="150">
        <v>0.389</v>
      </c>
      <c r="I79" s="150">
        <v>1.5</v>
      </c>
      <c r="J79" s="150">
        <v>1.227</v>
      </c>
      <c r="K79" s="32"/>
    </row>
    <row r="80" spans="1:11" s="42" customFormat="1" ht="11.25" customHeight="1">
      <c r="A80" s="43" t="s">
        <v>61</v>
      </c>
      <c r="B80" s="37"/>
      <c r="C80" s="38">
        <v>6913</v>
      </c>
      <c r="D80" s="38">
        <v>7638</v>
      </c>
      <c r="E80" s="38">
        <v>10103</v>
      </c>
      <c r="F80" s="39">
        <v>132.27284629484157</v>
      </c>
      <c r="G80" s="40"/>
      <c r="H80" s="151">
        <v>7.274</v>
      </c>
      <c r="I80" s="152">
        <v>8.764999999999999</v>
      </c>
      <c r="J80" s="152">
        <v>10.454</v>
      </c>
      <c r="K80" s="41">
        <v>119.26982316029667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</v>
      </c>
      <c r="D82" s="30">
        <v>1</v>
      </c>
      <c r="E82" s="30"/>
      <c r="F82" s="31"/>
      <c r="G82" s="31"/>
      <c r="H82" s="150">
        <v>0.001</v>
      </c>
      <c r="I82" s="150">
        <v>0.001</v>
      </c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>
        <v>1</v>
      </c>
      <c r="D84" s="38">
        <v>1</v>
      </c>
      <c r="E84" s="38"/>
      <c r="F84" s="39"/>
      <c r="G84" s="40"/>
      <c r="H84" s="151">
        <v>0.001</v>
      </c>
      <c r="I84" s="152">
        <v>0.001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81052</v>
      </c>
      <c r="D87" s="53">
        <v>83085</v>
      </c>
      <c r="E87" s="53">
        <v>88875</v>
      </c>
      <c r="F87" s="54">
        <v>106.9687669254378</v>
      </c>
      <c r="G87" s="40"/>
      <c r="H87" s="155">
        <v>65.338</v>
      </c>
      <c r="I87" s="156">
        <v>122.92800000000001</v>
      </c>
      <c r="J87" s="156">
        <v>136.50600000000003</v>
      </c>
      <c r="K87" s="54">
        <v>111.04549004295198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SheetLayoutView="100" zoomScalePageLayoutView="0" workbookViewId="0" topLeftCell="A55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>
        <v>7</v>
      </c>
      <c r="D34" s="30"/>
      <c r="E34" s="30"/>
      <c r="F34" s="31"/>
      <c r="G34" s="31"/>
      <c r="H34" s="150">
        <v>0.005</v>
      </c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25</v>
      </c>
      <c r="B36" s="29"/>
      <c r="C36" s="30"/>
      <c r="D36" s="30">
        <v>10</v>
      </c>
      <c r="E36" s="30"/>
      <c r="F36" s="31"/>
      <c r="G36" s="31"/>
      <c r="H36" s="150"/>
      <c r="I36" s="150">
        <v>0.008</v>
      </c>
      <c r="J36" s="150"/>
      <c r="K36" s="32"/>
    </row>
    <row r="37" spans="1:11" s="42" customFormat="1" ht="11.25" customHeight="1">
      <c r="A37" s="36" t="s">
        <v>26</v>
      </c>
      <c r="B37" s="37"/>
      <c r="C37" s="38">
        <v>7</v>
      </c>
      <c r="D37" s="38">
        <v>10</v>
      </c>
      <c r="E37" s="38"/>
      <c r="F37" s="39"/>
      <c r="G37" s="40"/>
      <c r="H37" s="151">
        <v>0.005</v>
      </c>
      <c r="I37" s="152">
        <v>0.008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>
        <v>306</v>
      </c>
      <c r="D43" s="30">
        <v>72</v>
      </c>
      <c r="E43" s="30">
        <v>24</v>
      </c>
      <c r="F43" s="31"/>
      <c r="G43" s="31"/>
      <c r="H43" s="150">
        <v>0.144</v>
      </c>
      <c r="I43" s="150">
        <v>0.057</v>
      </c>
      <c r="J43" s="150">
        <v>0.019</v>
      </c>
      <c r="K43" s="32"/>
    </row>
    <row r="44" spans="1:11" s="33" customFormat="1" ht="11.25" customHeight="1">
      <c r="A44" s="35" t="s">
        <v>31</v>
      </c>
      <c r="B44" s="29"/>
      <c r="C44" s="30">
        <v>266</v>
      </c>
      <c r="D44" s="30"/>
      <c r="E44" s="30"/>
      <c r="F44" s="31"/>
      <c r="G44" s="31"/>
      <c r="H44" s="150">
        <v>0.08</v>
      </c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>
        <v>27</v>
      </c>
      <c r="D46" s="30">
        <v>27</v>
      </c>
      <c r="E46" s="30">
        <v>22</v>
      </c>
      <c r="F46" s="31"/>
      <c r="G46" s="31"/>
      <c r="H46" s="150">
        <v>0.019</v>
      </c>
      <c r="I46" s="150">
        <v>0.027</v>
      </c>
      <c r="J46" s="150">
        <v>0.02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>
        <v>54</v>
      </c>
      <c r="D49" s="30">
        <v>63</v>
      </c>
      <c r="E49" s="30">
        <v>4</v>
      </c>
      <c r="F49" s="31"/>
      <c r="G49" s="31"/>
      <c r="H49" s="150">
        <v>0.014</v>
      </c>
      <c r="I49" s="150">
        <v>0.05</v>
      </c>
      <c r="J49" s="150">
        <v>0.003</v>
      </c>
      <c r="K49" s="32"/>
    </row>
    <row r="50" spans="1:11" s="42" customFormat="1" ht="11.25" customHeight="1">
      <c r="A50" s="43" t="s">
        <v>37</v>
      </c>
      <c r="B50" s="37"/>
      <c r="C50" s="38">
        <v>653</v>
      </c>
      <c r="D50" s="38">
        <v>162</v>
      </c>
      <c r="E50" s="38">
        <v>50</v>
      </c>
      <c r="F50" s="39">
        <v>30.864197530864196</v>
      </c>
      <c r="G50" s="40"/>
      <c r="H50" s="151">
        <v>0.25699999999999995</v>
      </c>
      <c r="I50" s="152">
        <v>0.134</v>
      </c>
      <c r="J50" s="152">
        <v>0.042</v>
      </c>
      <c r="K50" s="41">
        <v>31.34328358208955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>
        <v>7</v>
      </c>
      <c r="D55" s="30">
        <v>14</v>
      </c>
      <c r="E55" s="30">
        <v>14</v>
      </c>
      <c r="F55" s="31"/>
      <c r="G55" s="31"/>
      <c r="H55" s="150">
        <v>0.006</v>
      </c>
      <c r="I55" s="150">
        <v>0.015</v>
      </c>
      <c r="J55" s="150">
        <v>0.012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131</v>
      </c>
      <c r="D58" s="30">
        <v>63</v>
      </c>
      <c r="E58" s="30">
        <v>147</v>
      </c>
      <c r="F58" s="31"/>
      <c r="G58" s="31"/>
      <c r="H58" s="150">
        <v>0.046</v>
      </c>
      <c r="I58" s="150">
        <v>0.079</v>
      </c>
      <c r="J58" s="150">
        <v>0.103</v>
      </c>
      <c r="K58" s="32"/>
    </row>
    <row r="59" spans="1:11" s="42" customFormat="1" ht="11.25" customHeight="1">
      <c r="A59" s="36" t="s">
        <v>44</v>
      </c>
      <c r="B59" s="37"/>
      <c r="C59" s="38">
        <v>138</v>
      </c>
      <c r="D59" s="38">
        <v>77</v>
      </c>
      <c r="E59" s="38">
        <v>161</v>
      </c>
      <c r="F59" s="39">
        <v>209.0909090909091</v>
      </c>
      <c r="G59" s="40"/>
      <c r="H59" s="151">
        <v>0.052</v>
      </c>
      <c r="I59" s="152">
        <v>0.094</v>
      </c>
      <c r="J59" s="152">
        <v>0.11499999999999999</v>
      </c>
      <c r="K59" s="41">
        <v>122.34042553191489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400</v>
      </c>
      <c r="D68" s="30">
        <v>550</v>
      </c>
      <c r="E68" s="30">
        <v>300</v>
      </c>
      <c r="F68" s="31"/>
      <c r="G68" s="31"/>
      <c r="H68" s="150">
        <v>0.3</v>
      </c>
      <c r="I68" s="150">
        <v>0.4</v>
      </c>
      <c r="J68" s="150">
        <v>0.25</v>
      </c>
      <c r="K68" s="32"/>
    </row>
    <row r="69" spans="1:11" s="33" customFormat="1" ht="11.25" customHeight="1">
      <c r="A69" s="35" t="s">
        <v>51</v>
      </c>
      <c r="B69" s="29"/>
      <c r="C69" s="30">
        <v>180</v>
      </c>
      <c r="D69" s="30">
        <v>200</v>
      </c>
      <c r="E69" s="30">
        <v>160</v>
      </c>
      <c r="F69" s="31"/>
      <c r="G69" s="31"/>
      <c r="H69" s="150">
        <v>0.15</v>
      </c>
      <c r="I69" s="150">
        <v>0.15</v>
      </c>
      <c r="J69" s="150">
        <v>0.13</v>
      </c>
      <c r="K69" s="32"/>
    </row>
    <row r="70" spans="1:11" s="42" customFormat="1" ht="11.25" customHeight="1">
      <c r="A70" s="36" t="s">
        <v>52</v>
      </c>
      <c r="B70" s="37"/>
      <c r="C70" s="38">
        <v>580</v>
      </c>
      <c r="D70" s="38">
        <v>750</v>
      </c>
      <c r="E70" s="38">
        <v>460</v>
      </c>
      <c r="F70" s="39">
        <v>61.333333333333336</v>
      </c>
      <c r="G70" s="40"/>
      <c r="H70" s="151">
        <v>0.44999999999999996</v>
      </c>
      <c r="I70" s="152">
        <v>0.55</v>
      </c>
      <c r="J70" s="152">
        <v>0.38</v>
      </c>
      <c r="K70" s="41">
        <v>69.09090909090908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>
        <v>78</v>
      </c>
      <c r="D73" s="30">
        <v>78</v>
      </c>
      <c r="E73" s="30">
        <v>35</v>
      </c>
      <c r="F73" s="31"/>
      <c r="G73" s="31"/>
      <c r="H73" s="150">
        <v>0.093</v>
      </c>
      <c r="I73" s="150">
        <v>0.093</v>
      </c>
      <c r="J73" s="150">
        <v>0.042</v>
      </c>
      <c r="K73" s="32"/>
    </row>
    <row r="74" spans="1:11" s="33" customFormat="1" ht="11.25" customHeight="1">
      <c r="A74" s="35" t="s">
        <v>55</v>
      </c>
      <c r="B74" s="29"/>
      <c r="C74" s="30">
        <v>27</v>
      </c>
      <c r="D74" s="30">
        <v>11</v>
      </c>
      <c r="E74" s="30">
        <v>1</v>
      </c>
      <c r="F74" s="31"/>
      <c r="G74" s="31"/>
      <c r="H74" s="150">
        <v>0.022</v>
      </c>
      <c r="I74" s="150">
        <v>0.017</v>
      </c>
      <c r="J74" s="150">
        <v>0.001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57</v>
      </c>
      <c r="B76" s="29"/>
      <c r="C76" s="30">
        <v>315</v>
      </c>
      <c r="D76" s="30">
        <v>332</v>
      </c>
      <c r="E76" s="30">
        <v>650</v>
      </c>
      <c r="F76" s="31"/>
      <c r="G76" s="31"/>
      <c r="H76" s="150">
        <v>0.424</v>
      </c>
      <c r="I76" s="150">
        <v>0.432</v>
      </c>
      <c r="J76" s="150">
        <v>0.585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>
        <v>328</v>
      </c>
      <c r="D79" s="30">
        <v>550</v>
      </c>
      <c r="E79" s="30">
        <v>595</v>
      </c>
      <c r="F79" s="31"/>
      <c r="G79" s="31"/>
      <c r="H79" s="150">
        <v>0.197</v>
      </c>
      <c r="I79" s="150">
        <v>0.495</v>
      </c>
      <c r="J79" s="150">
        <v>0.536</v>
      </c>
      <c r="K79" s="32"/>
    </row>
    <row r="80" spans="1:11" s="42" customFormat="1" ht="11.25" customHeight="1">
      <c r="A80" s="43" t="s">
        <v>61</v>
      </c>
      <c r="B80" s="37"/>
      <c r="C80" s="38">
        <v>748</v>
      </c>
      <c r="D80" s="38">
        <v>971</v>
      </c>
      <c r="E80" s="38">
        <v>1281</v>
      </c>
      <c r="F80" s="39">
        <v>131.92584963954687</v>
      </c>
      <c r="G80" s="40"/>
      <c r="H80" s="151">
        <v>0.736</v>
      </c>
      <c r="I80" s="152">
        <v>1.037</v>
      </c>
      <c r="J80" s="152">
        <v>1.1640000000000001</v>
      </c>
      <c r="K80" s="41">
        <v>112.24686595949858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>
        <v>96</v>
      </c>
      <c r="D83" s="30">
        <v>77</v>
      </c>
      <c r="E83" s="30">
        <v>92</v>
      </c>
      <c r="F83" s="31"/>
      <c r="G83" s="31"/>
      <c r="H83" s="150">
        <v>0.078</v>
      </c>
      <c r="I83" s="150">
        <v>0.059</v>
      </c>
      <c r="J83" s="150">
        <v>0.063</v>
      </c>
      <c r="K83" s="32"/>
    </row>
    <row r="84" spans="1:11" s="42" customFormat="1" ht="11.25" customHeight="1" thickBot="1">
      <c r="A84" s="36" t="s">
        <v>64</v>
      </c>
      <c r="B84" s="37"/>
      <c r="C84" s="38">
        <v>96</v>
      </c>
      <c r="D84" s="38">
        <v>77</v>
      </c>
      <c r="E84" s="38">
        <v>92</v>
      </c>
      <c r="F84" s="39">
        <v>119.48051948051948</v>
      </c>
      <c r="G84" s="40"/>
      <c r="H84" s="151">
        <v>0.078</v>
      </c>
      <c r="I84" s="152">
        <v>0.059</v>
      </c>
      <c r="J84" s="152">
        <v>0.063</v>
      </c>
      <c r="K84" s="41">
        <v>106.77966101694915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2222</v>
      </c>
      <c r="D87" s="53">
        <v>2047</v>
      </c>
      <c r="E87" s="53">
        <v>2044</v>
      </c>
      <c r="F87" s="54">
        <v>99.8534440644846</v>
      </c>
      <c r="G87" s="40"/>
      <c r="H87" s="155">
        <v>1.578</v>
      </c>
      <c r="I87" s="156">
        <v>1.882</v>
      </c>
      <c r="J87" s="156">
        <v>1.764</v>
      </c>
      <c r="K87" s="54">
        <v>93.73007438894794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10</v>
      </c>
      <c r="D26" s="38">
        <v>5</v>
      </c>
      <c r="E26" s="38"/>
      <c r="F26" s="39"/>
      <c r="G26" s="40"/>
      <c r="H26" s="151">
        <v>0.01</v>
      </c>
      <c r="I26" s="152">
        <v>0.005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46</v>
      </c>
      <c r="D28" s="30">
        <v>35</v>
      </c>
      <c r="E28" s="30">
        <v>102</v>
      </c>
      <c r="F28" s="31"/>
      <c r="G28" s="31"/>
      <c r="H28" s="150">
        <v>0.084</v>
      </c>
      <c r="I28" s="150">
        <v>0.07</v>
      </c>
      <c r="J28" s="150">
        <v>0.254</v>
      </c>
      <c r="K28" s="32"/>
    </row>
    <row r="29" spans="1:11" s="33" customFormat="1" ht="11.25" customHeight="1">
      <c r="A29" s="35" t="s">
        <v>19</v>
      </c>
      <c r="B29" s="29"/>
      <c r="C29" s="30">
        <v>150</v>
      </c>
      <c r="D29" s="30">
        <v>236</v>
      </c>
      <c r="E29" s="30">
        <v>754</v>
      </c>
      <c r="F29" s="31"/>
      <c r="G29" s="31"/>
      <c r="H29" s="150">
        <v>0.127</v>
      </c>
      <c r="I29" s="150">
        <v>0.199</v>
      </c>
      <c r="J29" s="150">
        <v>0.705</v>
      </c>
      <c r="K29" s="32"/>
    </row>
    <row r="30" spans="1:11" s="33" customFormat="1" ht="11.25" customHeight="1">
      <c r="A30" s="35" t="s">
        <v>20</v>
      </c>
      <c r="B30" s="29"/>
      <c r="C30" s="30">
        <v>729</v>
      </c>
      <c r="D30" s="30">
        <v>622</v>
      </c>
      <c r="E30" s="30">
        <v>790</v>
      </c>
      <c r="F30" s="31"/>
      <c r="G30" s="31"/>
      <c r="H30" s="150">
        <v>1.425</v>
      </c>
      <c r="I30" s="150">
        <v>1.214</v>
      </c>
      <c r="J30" s="150">
        <v>0.87</v>
      </c>
      <c r="K30" s="32"/>
    </row>
    <row r="31" spans="1:11" s="42" customFormat="1" ht="11.25" customHeight="1">
      <c r="A31" s="43" t="s">
        <v>21</v>
      </c>
      <c r="B31" s="37"/>
      <c r="C31" s="38">
        <v>925</v>
      </c>
      <c r="D31" s="38">
        <v>893</v>
      </c>
      <c r="E31" s="38">
        <v>1646</v>
      </c>
      <c r="F31" s="39">
        <v>184.32250839865623</v>
      </c>
      <c r="G31" s="40"/>
      <c r="H31" s="151">
        <v>1.6360000000000001</v>
      </c>
      <c r="I31" s="152">
        <v>1.483</v>
      </c>
      <c r="J31" s="152">
        <v>1.829</v>
      </c>
      <c r="K31" s="41">
        <v>123.33108563722185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60</v>
      </c>
      <c r="D33" s="30">
        <v>100</v>
      </c>
      <c r="E33" s="30">
        <v>60</v>
      </c>
      <c r="F33" s="31"/>
      <c r="G33" s="31"/>
      <c r="H33" s="150">
        <v>0.04</v>
      </c>
      <c r="I33" s="150">
        <v>0.1</v>
      </c>
      <c r="J33" s="150">
        <v>0.05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>
        <v>40</v>
      </c>
      <c r="D35" s="30">
        <v>40</v>
      </c>
      <c r="E35" s="30">
        <v>37</v>
      </c>
      <c r="F35" s="31"/>
      <c r="G35" s="31"/>
      <c r="H35" s="150">
        <v>0.035</v>
      </c>
      <c r="I35" s="150">
        <v>0.035</v>
      </c>
      <c r="J35" s="150">
        <v>0.035</v>
      </c>
      <c r="K35" s="32"/>
    </row>
    <row r="36" spans="1:11" s="33" customFormat="1" ht="11.25" customHeight="1">
      <c r="A36" s="35" t="s">
        <v>25</v>
      </c>
      <c r="B36" s="29"/>
      <c r="C36" s="30">
        <v>48</v>
      </c>
      <c r="D36" s="30">
        <v>32</v>
      </c>
      <c r="E36" s="30">
        <v>25</v>
      </c>
      <c r="F36" s="31"/>
      <c r="G36" s="31"/>
      <c r="H36" s="150">
        <v>0.047</v>
      </c>
      <c r="I36" s="150">
        <v>0.025</v>
      </c>
      <c r="J36" s="150">
        <v>0.023</v>
      </c>
      <c r="K36" s="32"/>
    </row>
    <row r="37" spans="1:11" s="42" customFormat="1" ht="11.25" customHeight="1">
      <c r="A37" s="36" t="s">
        <v>26</v>
      </c>
      <c r="B37" s="37"/>
      <c r="C37" s="38">
        <v>148</v>
      </c>
      <c r="D37" s="38">
        <v>172</v>
      </c>
      <c r="E37" s="38">
        <v>122</v>
      </c>
      <c r="F37" s="39">
        <v>70.93023255813954</v>
      </c>
      <c r="G37" s="40"/>
      <c r="H37" s="151">
        <v>0.12200000000000001</v>
      </c>
      <c r="I37" s="152">
        <v>0.16</v>
      </c>
      <c r="J37" s="152">
        <v>0.10800000000000001</v>
      </c>
      <c r="K37" s="41">
        <v>67.5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126</v>
      </c>
      <c r="D41" s="30">
        <v>61</v>
      </c>
      <c r="E41" s="30">
        <v>30</v>
      </c>
      <c r="F41" s="31"/>
      <c r="G41" s="31"/>
      <c r="H41" s="150">
        <v>0.014</v>
      </c>
      <c r="I41" s="150">
        <v>0.033</v>
      </c>
      <c r="J41" s="150">
        <v>0.018</v>
      </c>
      <c r="K41" s="32"/>
    </row>
    <row r="42" spans="1:11" s="33" customFormat="1" ht="11.25" customHeight="1">
      <c r="A42" s="35" t="s">
        <v>29</v>
      </c>
      <c r="B42" s="29"/>
      <c r="C42" s="30">
        <v>1884</v>
      </c>
      <c r="D42" s="30">
        <v>1837</v>
      </c>
      <c r="E42" s="30">
        <v>1346</v>
      </c>
      <c r="F42" s="31"/>
      <c r="G42" s="31"/>
      <c r="H42" s="150">
        <v>0.962</v>
      </c>
      <c r="I42" s="150">
        <v>3.307</v>
      </c>
      <c r="J42" s="150">
        <v>1.668</v>
      </c>
      <c r="K42" s="32"/>
    </row>
    <row r="43" spans="1:11" s="33" customFormat="1" ht="11.25" customHeight="1">
      <c r="A43" s="35" t="s">
        <v>30</v>
      </c>
      <c r="B43" s="29"/>
      <c r="C43" s="30">
        <v>1</v>
      </c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>
        <v>159</v>
      </c>
      <c r="D44" s="30">
        <v>302</v>
      </c>
      <c r="E44" s="30">
        <v>216</v>
      </c>
      <c r="F44" s="31"/>
      <c r="G44" s="31"/>
      <c r="H44" s="150">
        <v>0.08</v>
      </c>
      <c r="I44" s="150">
        <v>0.634</v>
      </c>
      <c r="J44" s="150">
        <v>0.302</v>
      </c>
      <c r="K44" s="32"/>
    </row>
    <row r="45" spans="1:11" s="33" customFormat="1" ht="11.25" customHeight="1">
      <c r="A45" s="35" t="s">
        <v>32</v>
      </c>
      <c r="B45" s="29"/>
      <c r="C45" s="30">
        <v>25</v>
      </c>
      <c r="D45" s="30">
        <v>13</v>
      </c>
      <c r="E45" s="30">
        <v>4</v>
      </c>
      <c r="F45" s="31"/>
      <c r="G45" s="31"/>
      <c r="H45" s="150">
        <v>0.015</v>
      </c>
      <c r="I45" s="150">
        <v>0.011</v>
      </c>
      <c r="J45" s="150">
        <v>0.003</v>
      </c>
      <c r="K45" s="32"/>
    </row>
    <row r="46" spans="1:11" s="33" customFormat="1" ht="11.25" customHeight="1">
      <c r="A46" s="35" t="s">
        <v>33</v>
      </c>
      <c r="B46" s="29"/>
      <c r="C46" s="30">
        <v>127</v>
      </c>
      <c r="D46" s="30">
        <v>139</v>
      </c>
      <c r="E46" s="30">
        <v>206</v>
      </c>
      <c r="F46" s="31"/>
      <c r="G46" s="31"/>
      <c r="H46" s="150">
        <v>0.089</v>
      </c>
      <c r="I46" s="150">
        <v>0.139</v>
      </c>
      <c r="J46" s="150">
        <v>0.189</v>
      </c>
      <c r="K46" s="32"/>
    </row>
    <row r="47" spans="1:11" s="33" customFormat="1" ht="11.25" customHeight="1">
      <c r="A47" s="35" t="s">
        <v>34</v>
      </c>
      <c r="B47" s="29"/>
      <c r="C47" s="30">
        <v>3642</v>
      </c>
      <c r="D47" s="30">
        <v>3440</v>
      </c>
      <c r="E47" s="30">
        <v>3759</v>
      </c>
      <c r="F47" s="31"/>
      <c r="G47" s="31"/>
      <c r="H47" s="150">
        <v>2.929</v>
      </c>
      <c r="I47" s="150">
        <v>6.248</v>
      </c>
      <c r="J47" s="150">
        <v>6.05</v>
      </c>
      <c r="K47" s="32"/>
    </row>
    <row r="48" spans="1:11" s="33" customFormat="1" ht="11.25" customHeight="1">
      <c r="A48" s="35" t="s">
        <v>35</v>
      </c>
      <c r="B48" s="29"/>
      <c r="C48" s="30">
        <v>2353</v>
      </c>
      <c r="D48" s="30">
        <v>1802</v>
      </c>
      <c r="E48" s="30">
        <v>1518</v>
      </c>
      <c r="F48" s="31"/>
      <c r="G48" s="31"/>
      <c r="H48" s="150">
        <v>0.941</v>
      </c>
      <c r="I48" s="150">
        <v>2.883</v>
      </c>
      <c r="J48" s="150">
        <v>2.429</v>
      </c>
      <c r="K48" s="32"/>
    </row>
    <row r="49" spans="1:11" s="33" customFormat="1" ht="11.25" customHeight="1">
      <c r="A49" s="35" t="s">
        <v>36</v>
      </c>
      <c r="B49" s="29"/>
      <c r="C49" s="30">
        <v>70</v>
      </c>
      <c r="D49" s="30">
        <v>138</v>
      </c>
      <c r="E49" s="30">
        <v>185</v>
      </c>
      <c r="F49" s="31"/>
      <c r="G49" s="31"/>
      <c r="H49" s="150">
        <v>0.014</v>
      </c>
      <c r="I49" s="150">
        <v>0.093</v>
      </c>
      <c r="J49" s="150">
        <v>0.136</v>
      </c>
      <c r="K49" s="32"/>
    </row>
    <row r="50" spans="1:11" s="42" customFormat="1" ht="11.25" customHeight="1">
      <c r="A50" s="43" t="s">
        <v>37</v>
      </c>
      <c r="B50" s="37"/>
      <c r="C50" s="38">
        <v>8387</v>
      </c>
      <c r="D50" s="38">
        <v>7732</v>
      </c>
      <c r="E50" s="38">
        <v>7264</v>
      </c>
      <c r="F50" s="39">
        <v>93.94723228142783</v>
      </c>
      <c r="G50" s="40"/>
      <c r="H50" s="151">
        <v>5.044</v>
      </c>
      <c r="I50" s="152">
        <v>13.347999999999999</v>
      </c>
      <c r="J50" s="152">
        <v>10.795</v>
      </c>
      <c r="K50" s="41">
        <v>80.87353910698232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1263</v>
      </c>
      <c r="D52" s="38">
        <v>912</v>
      </c>
      <c r="E52" s="38">
        <v>1263</v>
      </c>
      <c r="F52" s="39">
        <v>138.48684210526315</v>
      </c>
      <c r="G52" s="40"/>
      <c r="H52" s="151">
        <v>1.428</v>
      </c>
      <c r="I52" s="152">
        <v>0.459</v>
      </c>
      <c r="J52" s="152">
        <v>1.428</v>
      </c>
      <c r="K52" s="41">
        <v>311.1111111111111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7412</v>
      </c>
      <c r="D54" s="30">
        <v>7381</v>
      </c>
      <c r="E54" s="30">
        <v>7710</v>
      </c>
      <c r="F54" s="31"/>
      <c r="G54" s="31"/>
      <c r="H54" s="150">
        <v>6.475</v>
      </c>
      <c r="I54" s="150">
        <v>8.335</v>
      </c>
      <c r="J54" s="150">
        <v>7.696</v>
      </c>
      <c r="K54" s="32"/>
    </row>
    <row r="55" spans="1:11" s="33" customFormat="1" ht="11.25" customHeight="1">
      <c r="A55" s="35" t="s">
        <v>40</v>
      </c>
      <c r="B55" s="29"/>
      <c r="C55" s="30">
        <v>3395</v>
      </c>
      <c r="D55" s="30">
        <v>3124</v>
      </c>
      <c r="E55" s="30">
        <v>3124</v>
      </c>
      <c r="F55" s="31"/>
      <c r="G55" s="31"/>
      <c r="H55" s="150">
        <v>3.55</v>
      </c>
      <c r="I55" s="150">
        <v>3.75</v>
      </c>
      <c r="J55" s="150">
        <v>3.45</v>
      </c>
      <c r="K55" s="32"/>
    </row>
    <row r="56" spans="1:11" s="33" customFormat="1" ht="11.25" customHeight="1">
      <c r="A56" s="35" t="s">
        <v>41</v>
      </c>
      <c r="B56" s="29"/>
      <c r="C56" s="30">
        <v>10791</v>
      </c>
      <c r="D56" s="30">
        <v>12599</v>
      </c>
      <c r="E56" s="30">
        <v>12398</v>
      </c>
      <c r="F56" s="31"/>
      <c r="G56" s="31"/>
      <c r="H56" s="150">
        <v>9.47</v>
      </c>
      <c r="I56" s="150">
        <v>19.19</v>
      </c>
      <c r="J56" s="150">
        <v>13.8</v>
      </c>
      <c r="K56" s="32"/>
    </row>
    <row r="57" spans="1:11" s="33" customFormat="1" ht="11.25" customHeight="1">
      <c r="A57" s="35" t="s">
        <v>42</v>
      </c>
      <c r="B57" s="29"/>
      <c r="C57" s="30">
        <v>4574</v>
      </c>
      <c r="D57" s="30">
        <v>4569</v>
      </c>
      <c r="E57" s="30">
        <v>4569</v>
      </c>
      <c r="F57" s="31"/>
      <c r="G57" s="31"/>
      <c r="H57" s="150">
        <v>6.854</v>
      </c>
      <c r="I57" s="150">
        <v>9.138</v>
      </c>
      <c r="J57" s="150">
        <v>6.862</v>
      </c>
      <c r="K57" s="32"/>
    </row>
    <row r="58" spans="1:11" s="33" customFormat="1" ht="11.25" customHeight="1">
      <c r="A58" s="35" t="s">
        <v>43</v>
      </c>
      <c r="B58" s="29"/>
      <c r="C58" s="30">
        <v>5239</v>
      </c>
      <c r="D58" s="30">
        <v>4584</v>
      </c>
      <c r="E58" s="30">
        <v>4095</v>
      </c>
      <c r="F58" s="31"/>
      <c r="G58" s="31"/>
      <c r="H58" s="150">
        <v>1.607</v>
      </c>
      <c r="I58" s="150">
        <v>6.614</v>
      </c>
      <c r="J58" s="150">
        <v>4.178</v>
      </c>
      <c r="K58" s="32"/>
    </row>
    <row r="59" spans="1:11" s="42" customFormat="1" ht="11.25" customHeight="1">
      <c r="A59" s="36" t="s">
        <v>44</v>
      </c>
      <c r="B59" s="37"/>
      <c r="C59" s="38">
        <v>31411</v>
      </c>
      <c r="D59" s="38">
        <v>32257</v>
      </c>
      <c r="E59" s="38">
        <v>31896</v>
      </c>
      <c r="F59" s="39">
        <v>98.88086306848126</v>
      </c>
      <c r="G59" s="40"/>
      <c r="H59" s="151">
        <v>27.955999999999996</v>
      </c>
      <c r="I59" s="152">
        <v>47.027</v>
      </c>
      <c r="J59" s="152">
        <v>35.986</v>
      </c>
      <c r="K59" s="41">
        <v>76.52199800114828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82</v>
      </c>
      <c r="D61" s="30">
        <v>195</v>
      </c>
      <c r="E61" s="30">
        <v>195</v>
      </c>
      <c r="F61" s="31"/>
      <c r="G61" s="31"/>
      <c r="H61" s="150">
        <v>0.049</v>
      </c>
      <c r="I61" s="150">
        <v>0.154</v>
      </c>
      <c r="J61" s="150">
        <v>0.319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>
        <v>17</v>
      </c>
      <c r="F62" s="31"/>
      <c r="G62" s="31"/>
      <c r="H62" s="150"/>
      <c r="I62" s="150"/>
      <c r="J62" s="150">
        <v>0.009</v>
      </c>
      <c r="K62" s="32"/>
    </row>
    <row r="63" spans="1:11" s="33" customFormat="1" ht="11.25" customHeight="1">
      <c r="A63" s="35" t="s">
        <v>47</v>
      </c>
      <c r="B63" s="29"/>
      <c r="C63" s="30">
        <v>306</v>
      </c>
      <c r="D63" s="30">
        <v>240</v>
      </c>
      <c r="E63" s="30"/>
      <c r="F63" s="31"/>
      <c r="G63" s="31"/>
      <c r="H63" s="150">
        <v>0.293</v>
      </c>
      <c r="I63" s="150">
        <v>0.303</v>
      </c>
      <c r="J63" s="150">
        <v>0.352</v>
      </c>
      <c r="K63" s="32"/>
    </row>
    <row r="64" spans="1:11" s="42" customFormat="1" ht="11.25" customHeight="1">
      <c r="A64" s="36" t="s">
        <v>48</v>
      </c>
      <c r="B64" s="37"/>
      <c r="C64" s="38">
        <v>388</v>
      </c>
      <c r="D64" s="38">
        <v>435</v>
      </c>
      <c r="E64" s="38">
        <v>212</v>
      </c>
      <c r="F64" s="39">
        <v>48.735632183908045</v>
      </c>
      <c r="G64" s="40"/>
      <c r="H64" s="151">
        <v>0.34199999999999997</v>
      </c>
      <c r="I64" s="152">
        <v>0.45699999999999996</v>
      </c>
      <c r="J64" s="152">
        <v>0.6799999999999999</v>
      </c>
      <c r="K64" s="41">
        <v>148.7964989059081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84</v>
      </c>
      <c r="D66" s="38">
        <v>84</v>
      </c>
      <c r="E66" s="38">
        <v>78</v>
      </c>
      <c r="F66" s="39">
        <v>92.85714285714286</v>
      </c>
      <c r="G66" s="40"/>
      <c r="H66" s="151">
        <v>0.055</v>
      </c>
      <c r="I66" s="152">
        <v>0.079</v>
      </c>
      <c r="J66" s="152">
        <v>0.1</v>
      </c>
      <c r="K66" s="41">
        <v>126.58227848101265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103</v>
      </c>
      <c r="D72" s="30">
        <v>156</v>
      </c>
      <c r="E72" s="30">
        <v>179</v>
      </c>
      <c r="F72" s="31"/>
      <c r="G72" s="31"/>
      <c r="H72" s="150">
        <v>0.107</v>
      </c>
      <c r="I72" s="150">
        <v>0.223</v>
      </c>
      <c r="J72" s="150">
        <v>0.31</v>
      </c>
      <c r="K72" s="32"/>
    </row>
    <row r="73" spans="1:11" s="33" customFormat="1" ht="11.25" customHeight="1">
      <c r="A73" s="35" t="s">
        <v>54</v>
      </c>
      <c r="B73" s="29"/>
      <c r="C73" s="30">
        <v>35</v>
      </c>
      <c r="D73" s="30">
        <v>35</v>
      </c>
      <c r="E73" s="30">
        <v>78</v>
      </c>
      <c r="F73" s="31"/>
      <c r="G73" s="31"/>
      <c r="H73" s="150">
        <v>0.035</v>
      </c>
      <c r="I73" s="150">
        <v>0.035</v>
      </c>
      <c r="J73" s="150">
        <v>0.078</v>
      </c>
      <c r="K73" s="32"/>
    </row>
    <row r="74" spans="1:11" s="33" customFormat="1" ht="11.25" customHeight="1">
      <c r="A74" s="35" t="s">
        <v>55</v>
      </c>
      <c r="B74" s="29"/>
      <c r="C74" s="30">
        <v>3</v>
      </c>
      <c r="D74" s="30">
        <v>40</v>
      </c>
      <c r="E74" s="30">
        <v>38</v>
      </c>
      <c r="F74" s="31"/>
      <c r="G74" s="31"/>
      <c r="H74" s="150">
        <v>0.003</v>
      </c>
      <c r="I74" s="150">
        <v>0.06</v>
      </c>
      <c r="J74" s="150">
        <v>0.042</v>
      </c>
      <c r="K74" s="32"/>
    </row>
    <row r="75" spans="1:11" s="33" customFormat="1" ht="11.25" customHeight="1">
      <c r="A75" s="35" t="s">
        <v>56</v>
      </c>
      <c r="B75" s="29"/>
      <c r="C75" s="30">
        <v>455</v>
      </c>
      <c r="D75" s="30">
        <v>321</v>
      </c>
      <c r="E75" s="30">
        <v>373</v>
      </c>
      <c r="F75" s="31"/>
      <c r="G75" s="31"/>
      <c r="H75" s="150">
        <v>0.267</v>
      </c>
      <c r="I75" s="150">
        <v>0.239</v>
      </c>
      <c r="J75" s="150">
        <v>0.38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>
        <v>161</v>
      </c>
      <c r="D77" s="30">
        <v>50</v>
      </c>
      <c r="E77" s="30">
        <v>19</v>
      </c>
      <c r="F77" s="31"/>
      <c r="G77" s="31"/>
      <c r="H77" s="150">
        <v>0.082</v>
      </c>
      <c r="I77" s="150">
        <v>0.025</v>
      </c>
      <c r="J77" s="150">
        <v>0.007</v>
      </c>
      <c r="K77" s="32"/>
    </row>
    <row r="78" spans="1:11" s="33" customFormat="1" ht="11.25" customHeight="1">
      <c r="A78" s="35" t="s">
        <v>59</v>
      </c>
      <c r="B78" s="29"/>
      <c r="C78" s="30">
        <v>24</v>
      </c>
      <c r="D78" s="30">
        <v>60</v>
      </c>
      <c r="E78" s="30">
        <v>105</v>
      </c>
      <c r="F78" s="31"/>
      <c r="G78" s="31"/>
      <c r="H78" s="150">
        <v>0.029</v>
      </c>
      <c r="I78" s="150">
        <v>0.096</v>
      </c>
      <c r="J78" s="150">
        <v>0.126</v>
      </c>
      <c r="K78" s="32"/>
    </row>
    <row r="79" spans="1:11" s="33" customFormat="1" ht="11.25" customHeight="1">
      <c r="A79" s="35" t="s">
        <v>60</v>
      </c>
      <c r="B79" s="29"/>
      <c r="C79" s="30"/>
      <c r="D79" s="30">
        <v>5</v>
      </c>
      <c r="E79" s="30"/>
      <c r="F79" s="31"/>
      <c r="G79" s="31"/>
      <c r="H79" s="150"/>
      <c r="I79" s="150">
        <v>0.004</v>
      </c>
      <c r="J79" s="150"/>
      <c r="K79" s="32"/>
    </row>
    <row r="80" spans="1:11" s="42" customFormat="1" ht="11.25" customHeight="1">
      <c r="A80" s="43" t="s">
        <v>61</v>
      </c>
      <c r="B80" s="37"/>
      <c r="C80" s="38">
        <v>781</v>
      </c>
      <c r="D80" s="38">
        <v>667</v>
      </c>
      <c r="E80" s="38">
        <v>792</v>
      </c>
      <c r="F80" s="39">
        <v>118.74062968515742</v>
      </c>
      <c r="G80" s="40"/>
      <c r="H80" s="151">
        <v>0.523</v>
      </c>
      <c r="I80" s="152">
        <v>0.6819999999999999</v>
      </c>
      <c r="J80" s="152">
        <v>0.9430000000000001</v>
      </c>
      <c r="K80" s="41">
        <v>138.26979472140766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43397</v>
      </c>
      <c r="D87" s="53">
        <v>43157</v>
      </c>
      <c r="E87" s="53">
        <v>43273</v>
      </c>
      <c r="F87" s="54">
        <v>100.2687860601988</v>
      </c>
      <c r="G87" s="40"/>
      <c r="H87" s="155">
        <v>37.116</v>
      </c>
      <c r="I87" s="156">
        <v>63.7</v>
      </c>
      <c r="J87" s="156">
        <v>51.869</v>
      </c>
      <c r="K87" s="54">
        <v>81.4270015698587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457</v>
      </c>
      <c r="D9" s="30">
        <v>530</v>
      </c>
      <c r="E9" s="30">
        <v>477</v>
      </c>
      <c r="F9" s="31"/>
      <c r="G9" s="31"/>
      <c r="H9" s="150">
        <v>7.084</v>
      </c>
      <c r="I9" s="150">
        <v>7.95</v>
      </c>
      <c r="J9" s="150">
        <v>7.15</v>
      </c>
      <c r="K9" s="32"/>
    </row>
    <row r="10" spans="1:11" s="33" customFormat="1" ht="11.25" customHeight="1">
      <c r="A10" s="35" t="s">
        <v>6</v>
      </c>
      <c r="B10" s="29"/>
      <c r="C10" s="30">
        <v>64</v>
      </c>
      <c r="D10" s="30">
        <v>95</v>
      </c>
      <c r="E10" s="30">
        <v>95</v>
      </c>
      <c r="F10" s="31"/>
      <c r="G10" s="31"/>
      <c r="H10" s="150">
        <v>0.966</v>
      </c>
      <c r="I10" s="150">
        <v>1.71</v>
      </c>
      <c r="J10" s="150">
        <v>1.71</v>
      </c>
      <c r="K10" s="32"/>
    </row>
    <row r="11" spans="1:11" s="33" customFormat="1" ht="11.25" customHeight="1">
      <c r="A11" s="28" t="s">
        <v>7</v>
      </c>
      <c r="B11" s="29"/>
      <c r="C11" s="30">
        <v>89</v>
      </c>
      <c r="D11" s="30">
        <v>90</v>
      </c>
      <c r="E11" s="30">
        <v>90</v>
      </c>
      <c r="F11" s="31"/>
      <c r="G11" s="31"/>
      <c r="H11" s="150">
        <v>1.896</v>
      </c>
      <c r="I11" s="150">
        <v>1.26</v>
      </c>
      <c r="J11" s="150">
        <v>1.26</v>
      </c>
      <c r="K11" s="32"/>
    </row>
    <row r="12" spans="1:11" s="33" customFormat="1" ht="11.25" customHeight="1">
      <c r="A12" s="35" t="s">
        <v>8</v>
      </c>
      <c r="B12" s="29"/>
      <c r="C12" s="30">
        <v>613</v>
      </c>
      <c r="D12" s="30">
        <v>702</v>
      </c>
      <c r="E12" s="30">
        <v>702</v>
      </c>
      <c r="F12" s="31"/>
      <c r="G12" s="31"/>
      <c r="H12" s="150">
        <v>13.057</v>
      </c>
      <c r="I12" s="150">
        <v>12.636</v>
      </c>
      <c r="J12" s="150">
        <v>12.636</v>
      </c>
      <c r="K12" s="32"/>
    </row>
    <row r="13" spans="1:11" s="42" customFormat="1" ht="11.25" customHeight="1">
      <c r="A13" s="36" t="s">
        <v>9</v>
      </c>
      <c r="B13" s="37"/>
      <c r="C13" s="38">
        <v>1223</v>
      </c>
      <c r="D13" s="38">
        <v>1417</v>
      </c>
      <c r="E13" s="38">
        <v>1364</v>
      </c>
      <c r="F13" s="39">
        <v>96.25970359915314</v>
      </c>
      <c r="G13" s="40"/>
      <c r="H13" s="151">
        <v>23.003</v>
      </c>
      <c r="I13" s="152">
        <v>23.555999999999997</v>
      </c>
      <c r="J13" s="152">
        <v>22.756</v>
      </c>
      <c r="K13" s="41">
        <v>96.60383766344032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>
        <v>25</v>
      </c>
      <c r="D20" s="30">
        <v>25</v>
      </c>
      <c r="E20" s="30">
        <v>25</v>
      </c>
      <c r="F20" s="31"/>
      <c r="G20" s="31"/>
      <c r="H20" s="150">
        <v>0.55</v>
      </c>
      <c r="I20" s="150">
        <v>0.691</v>
      </c>
      <c r="J20" s="150">
        <v>0.6</v>
      </c>
      <c r="K20" s="32"/>
    </row>
    <row r="21" spans="1:11" s="33" customFormat="1" ht="11.25" customHeight="1">
      <c r="A21" s="35" t="s">
        <v>14</v>
      </c>
      <c r="B21" s="29"/>
      <c r="C21" s="30">
        <v>80</v>
      </c>
      <c r="D21" s="30">
        <v>80</v>
      </c>
      <c r="E21" s="30">
        <v>80</v>
      </c>
      <c r="F21" s="31"/>
      <c r="G21" s="31"/>
      <c r="H21" s="150">
        <v>1.8</v>
      </c>
      <c r="I21" s="150">
        <v>1.92</v>
      </c>
      <c r="J21" s="150">
        <v>1.96</v>
      </c>
      <c r="K21" s="32"/>
    </row>
    <row r="22" spans="1:11" s="42" customFormat="1" ht="11.25" customHeight="1">
      <c r="A22" s="36" t="s">
        <v>15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51">
        <v>2.35</v>
      </c>
      <c r="I22" s="152">
        <v>2.6109999999999998</v>
      </c>
      <c r="J22" s="152">
        <v>2.56</v>
      </c>
      <c r="K22" s="41">
        <v>98.04672539256991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/>
      <c r="E28" s="30">
        <v>1</v>
      </c>
      <c r="F28" s="31"/>
      <c r="G28" s="31"/>
      <c r="H28" s="150">
        <v>0.032</v>
      </c>
      <c r="I28" s="150"/>
      <c r="J28" s="150">
        <v>0.035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>
        <v>1</v>
      </c>
      <c r="D31" s="38"/>
      <c r="E31" s="38">
        <v>1</v>
      </c>
      <c r="F31" s="39"/>
      <c r="G31" s="40"/>
      <c r="H31" s="151">
        <v>0.032</v>
      </c>
      <c r="I31" s="152"/>
      <c r="J31" s="152">
        <v>0.035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78</v>
      </c>
      <c r="D33" s="30">
        <v>60</v>
      </c>
      <c r="E33" s="30">
        <v>60</v>
      </c>
      <c r="F33" s="31"/>
      <c r="G33" s="31"/>
      <c r="H33" s="150">
        <v>1.897</v>
      </c>
      <c r="I33" s="150">
        <v>1.14</v>
      </c>
      <c r="J33" s="150">
        <v>1.2</v>
      </c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>
        <v>13</v>
      </c>
      <c r="F34" s="31"/>
      <c r="G34" s="31"/>
      <c r="H34" s="150">
        <v>0.24</v>
      </c>
      <c r="I34" s="150">
        <v>0.24</v>
      </c>
      <c r="J34" s="150">
        <v>0.312</v>
      </c>
      <c r="K34" s="32"/>
    </row>
    <row r="35" spans="1:11" s="33" customFormat="1" ht="11.25" customHeight="1">
      <c r="A35" s="35" t="s">
        <v>24</v>
      </c>
      <c r="B35" s="29"/>
      <c r="C35" s="30"/>
      <c r="D35" s="30">
        <v>5</v>
      </c>
      <c r="E35" s="30"/>
      <c r="F35" s="31"/>
      <c r="G35" s="31"/>
      <c r="H35" s="150"/>
      <c r="I35" s="150">
        <v>0.09</v>
      </c>
      <c r="J35" s="150"/>
      <c r="K35" s="32"/>
    </row>
    <row r="36" spans="1:11" s="33" customFormat="1" ht="11.25" customHeight="1">
      <c r="A36" s="35" t="s">
        <v>25</v>
      </c>
      <c r="B36" s="29"/>
      <c r="C36" s="30">
        <v>7</v>
      </c>
      <c r="D36" s="30">
        <v>7</v>
      </c>
      <c r="E36" s="30">
        <v>9</v>
      </c>
      <c r="F36" s="31"/>
      <c r="G36" s="31"/>
      <c r="H36" s="150">
        <v>0.16</v>
      </c>
      <c r="I36" s="150">
        <v>0.16</v>
      </c>
      <c r="J36" s="150">
        <v>0.165</v>
      </c>
      <c r="K36" s="32"/>
    </row>
    <row r="37" spans="1:11" s="42" customFormat="1" ht="11.25" customHeight="1">
      <c r="A37" s="36" t="s">
        <v>26</v>
      </c>
      <c r="B37" s="37"/>
      <c r="C37" s="38">
        <v>95</v>
      </c>
      <c r="D37" s="38">
        <v>82</v>
      </c>
      <c r="E37" s="38">
        <v>82</v>
      </c>
      <c r="F37" s="39">
        <v>100</v>
      </c>
      <c r="G37" s="40"/>
      <c r="H37" s="151">
        <v>2.297</v>
      </c>
      <c r="I37" s="152">
        <v>1.63</v>
      </c>
      <c r="J37" s="152">
        <v>1.677</v>
      </c>
      <c r="K37" s="41">
        <v>102.8834355828221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1130</v>
      </c>
      <c r="D39" s="38">
        <v>1000</v>
      </c>
      <c r="E39" s="38">
        <v>1005</v>
      </c>
      <c r="F39" s="39">
        <v>100.5</v>
      </c>
      <c r="G39" s="40"/>
      <c r="H39" s="151">
        <v>37.583</v>
      </c>
      <c r="I39" s="152">
        <v>33.2</v>
      </c>
      <c r="J39" s="152">
        <v>35</v>
      </c>
      <c r="K39" s="41">
        <v>105.42168674698794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5</v>
      </c>
      <c r="D41" s="30"/>
      <c r="E41" s="30"/>
      <c r="F41" s="31"/>
      <c r="G41" s="31"/>
      <c r="H41" s="150">
        <v>0.151</v>
      </c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5</v>
      </c>
      <c r="D50" s="38"/>
      <c r="E50" s="38"/>
      <c r="F50" s="39"/>
      <c r="G50" s="40"/>
      <c r="H50" s="151">
        <v>0.151</v>
      </c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>
        <v>10</v>
      </c>
      <c r="D55" s="30">
        <v>9</v>
      </c>
      <c r="E55" s="30">
        <v>9</v>
      </c>
      <c r="F55" s="31"/>
      <c r="G55" s="31"/>
      <c r="H55" s="150">
        <v>0.3</v>
      </c>
      <c r="I55" s="150">
        <v>0.27</v>
      </c>
      <c r="J55" s="150">
        <v>0.18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91</v>
      </c>
      <c r="D58" s="30">
        <v>76</v>
      </c>
      <c r="E58" s="30"/>
      <c r="F58" s="31"/>
      <c r="G58" s="31"/>
      <c r="H58" s="150">
        <v>3.458</v>
      </c>
      <c r="I58" s="150">
        <v>2.812</v>
      </c>
      <c r="J58" s="150"/>
      <c r="K58" s="32"/>
    </row>
    <row r="59" spans="1:11" s="42" customFormat="1" ht="11.25" customHeight="1">
      <c r="A59" s="36" t="s">
        <v>44</v>
      </c>
      <c r="B59" s="37"/>
      <c r="C59" s="38">
        <v>101</v>
      </c>
      <c r="D59" s="38">
        <v>85</v>
      </c>
      <c r="E59" s="38">
        <v>9</v>
      </c>
      <c r="F59" s="39">
        <v>10.588235294117647</v>
      </c>
      <c r="G59" s="40"/>
      <c r="H59" s="151">
        <v>3.758</v>
      </c>
      <c r="I59" s="152">
        <v>3.082</v>
      </c>
      <c r="J59" s="152">
        <v>0.18</v>
      </c>
      <c r="K59" s="41">
        <v>5.840363400389358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231</v>
      </c>
      <c r="D61" s="30">
        <v>250</v>
      </c>
      <c r="E61" s="30">
        <v>280</v>
      </c>
      <c r="F61" s="31"/>
      <c r="G61" s="31"/>
      <c r="H61" s="150">
        <v>6.93</v>
      </c>
      <c r="I61" s="150">
        <v>6.375</v>
      </c>
      <c r="J61" s="150">
        <v>8.4</v>
      </c>
      <c r="K61" s="32"/>
    </row>
    <row r="62" spans="1:11" s="33" customFormat="1" ht="11.25" customHeight="1">
      <c r="A62" s="35" t="s">
        <v>46</v>
      </c>
      <c r="B62" s="29"/>
      <c r="C62" s="30">
        <v>228</v>
      </c>
      <c r="D62" s="30">
        <v>228</v>
      </c>
      <c r="E62" s="30">
        <v>228</v>
      </c>
      <c r="F62" s="31"/>
      <c r="G62" s="31"/>
      <c r="H62" s="150">
        <v>8.026</v>
      </c>
      <c r="I62" s="150">
        <v>8.026</v>
      </c>
      <c r="J62" s="150">
        <v>7.296</v>
      </c>
      <c r="K62" s="32"/>
    </row>
    <row r="63" spans="1:11" s="33" customFormat="1" ht="11.25" customHeight="1">
      <c r="A63" s="35" t="s">
        <v>47</v>
      </c>
      <c r="B63" s="29"/>
      <c r="C63" s="30">
        <v>918</v>
      </c>
      <c r="D63" s="30">
        <v>830</v>
      </c>
      <c r="E63" s="30">
        <v>891</v>
      </c>
      <c r="F63" s="31"/>
      <c r="G63" s="31"/>
      <c r="H63" s="150">
        <v>39.153</v>
      </c>
      <c r="I63" s="150">
        <v>20.94</v>
      </c>
      <c r="J63" s="150">
        <v>37.845</v>
      </c>
      <c r="K63" s="32"/>
    </row>
    <row r="64" spans="1:11" s="42" customFormat="1" ht="11.25" customHeight="1">
      <c r="A64" s="36" t="s">
        <v>48</v>
      </c>
      <c r="B64" s="37"/>
      <c r="C64" s="38">
        <v>1377</v>
      </c>
      <c r="D64" s="38">
        <v>1308</v>
      </c>
      <c r="E64" s="38">
        <v>1399</v>
      </c>
      <c r="F64" s="39">
        <v>106.9571865443425</v>
      </c>
      <c r="G64" s="40"/>
      <c r="H64" s="151">
        <v>54.108999999999995</v>
      </c>
      <c r="I64" s="152">
        <v>35.341</v>
      </c>
      <c r="J64" s="152">
        <v>53.541</v>
      </c>
      <c r="K64" s="41">
        <v>151.4982598115503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2361</v>
      </c>
      <c r="D66" s="38">
        <v>2650</v>
      </c>
      <c r="E66" s="38">
        <v>2450</v>
      </c>
      <c r="F66" s="39">
        <v>92.45283018867924</v>
      </c>
      <c r="G66" s="40"/>
      <c r="H66" s="151">
        <v>88.183</v>
      </c>
      <c r="I66" s="152">
        <v>103.5</v>
      </c>
      <c r="J66" s="152">
        <v>109.025</v>
      </c>
      <c r="K66" s="41">
        <v>105.33816425120773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236</v>
      </c>
      <c r="D72" s="30">
        <v>189</v>
      </c>
      <c r="E72" s="30">
        <v>185</v>
      </c>
      <c r="F72" s="31"/>
      <c r="G72" s="31"/>
      <c r="H72" s="150">
        <v>7.368</v>
      </c>
      <c r="I72" s="150">
        <v>5.238</v>
      </c>
      <c r="J72" s="150">
        <v>4.826</v>
      </c>
      <c r="K72" s="32"/>
    </row>
    <row r="73" spans="1:11" s="33" customFormat="1" ht="11.25" customHeight="1">
      <c r="A73" s="35" t="s">
        <v>54</v>
      </c>
      <c r="B73" s="29"/>
      <c r="C73" s="30">
        <v>1110</v>
      </c>
      <c r="D73" s="30">
        <v>969</v>
      </c>
      <c r="E73" s="30">
        <v>969</v>
      </c>
      <c r="F73" s="31"/>
      <c r="G73" s="31"/>
      <c r="H73" s="150">
        <v>22.235</v>
      </c>
      <c r="I73" s="150">
        <v>33.915</v>
      </c>
      <c r="J73" s="150">
        <v>33.915</v>
      </c>
      <c r="K73" s="32"/>
    </row>
    <row r="74" spans="1:11" s="33" customFormat="1" ht="11.25" customHeight="1">
      <c r="A74" s="35" t="s">
        <v>55</v>
      </c>
      <c r="B74" s="29"/>
      <c r="C74" s="30">
        <v>124</v>
      </c>
      <c r="D74" s="30">
        <v>130</v>
      </c>
      <c r="E74" s="30">
        <v>122</v>
      </c>
      <c r="F74" s="31"/>
      <c r="G74" s="31"/>
      <c r="H74" s="150">
        <v>4.2</v>
      </c>
      <c r="I74" s="150">
        <v>3.64</v>
      </c>
      <c r="J74" s="150">
        <v>3.4</v>
      </c>
      <c r="K74" s="32"/>
    </row>
    <row r="75" spans="1:11" s="33" customFormat="1" ht="11.25" customHeight="1">
      <c r="A75" s="35" t="s">
        <v>56</v>
      </c>
      <c r="B75" s="29"/>
      <c r="C75" s="30">
        <v>60</v>
      </c>
      <c r="D75" s="30">
        <v>40</v>
      </c>
      <c r="E75" s="30">
        <v>51</v>
      </c>
      <c r="F75" s="31"/>
      <c r="G75" s="31"/>
      <c r="H75" s="150">
        <v>1.38</v>
      </c>
      <c r="I75" s="150">
        <v>1.583</v>
      </c>
      <c r="J75" s="150">
        <v>1.83</v>
      </c>
      <c r="K75" s="32"/>
    </row>
    <row r="76" spans="1:11" s="33" customFormat="1" ht="11.25" customHeight="1">
      <c r="A76" s="35" t="s">
        <v>57</v>
      </c>
      <c r="B76" s="29"/>
      <c r="C76" s="30">
        <v>230</v>
      </c>
      <c r="D76" s="30">
        <v>115</v>
      </c>
      <c r="E76" s="30">
        <v>105</v>
      </c>
      <c r="F76" s="31"/>
      <c r="G76" s="31"/>
      <c r="H76" s="150">
        <v>6.555</v>
      </c>
      <c r="I76" s="150">
        <v>3.45</v>
      </c>
      <c r="J76" s="150">
        <v>3.15</v>
      </c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50">
        <v>0.024</v>
      </c>
      <c r="I77" s="150">
        <v>0.025</v>
      </c>
      <c r="J77" s="150">
        <v>0.025</v>
      </c>
      <c r="K77" s="32"/>
    </row>
    <row r="78" spans="1:11" s="33" customFormat="1" ht="11.25" customHeight="1">
      <c r="A78" s="35" t="s">
        <v>59</v>
      </c>
      <c r="B78" s="29"/>
      <c r="C78" s="30">
        <v>75</v>
      </c>
      <c r="D78" s="30">
        <v>80</v>
      </c>
      <c r="E78" s="30">
        <v>63</v>
      </c>
      <c r="F78" s="31"/>
      <c r="G78" s="31"/>
      <c r="H78" s="150">
        <v>2.138</v>
      </c>
      <c r="I78" s="150">
        <v>2.32</v>
      </c>
      <c r="J78" s="150">
        <v>2.142</v>
      </c>
      <c r="K78" s="32"/>
    </row>
    <row r="79" spans="1:11" s="33" customFormat="1" ht="11.25" customHeight="1">
      <c r="A79" s="35" t="s">
        <v>60</v>
      </c>
      <c r="B79" s="29"/>
      <c r="C79" s="30">
        <v>3600</v>
      </c>
      <c r="D79" s="30">
        <v>3800</v>
      </c>
      <c r="E79" s="30">
        <v>3800</v>
      </c>
      <c r="F79" s="31"/>
      <c r="G79" s="31"/>
      <c r="H79" s="150">
        <v>136.8</v>
      </c>
      <c r="I79" s="150">
        <v>144.4</v>
      </c>
      <c r="J79" s="150">
        <v>133</v>
      </c>
      <c r="K79" s="32"/>
    </row>
    <row r="80" spans="1:11" s="42" customFormat="1" ht="11.25" customHeight="1">
      <c r="A80" s="43" t="s">
        <v>61</v>
      </c>
      <c r="B80" s="37"/>
      <c r="C80" s="38">
        <v>5436</v>
      </c>
      <c r="D80" s="38">
        <v>5324</v>
      </c>
      <c r="E80" s="38">
        <v>5296</v>
      </c>
      <c r="F80" s="39">
        <v>99.4740796393689</v>
      </c>
      <c r="G80" s="40"/>
      <c r="H80" s="151">
        <v>180.70000000000002</v>
      </c>
      <c r="I80" s="152">
        <v>194.571</v>
      </c>
      <c r="J80" s="152">
        <v>182.288</v>
      </c>
      <c r="K80" s="41">
        <v>93.68713734318065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517</v>
      </c>
      <c r="D82" s="30">
        <v>517</v>
      </c>
      <c r="E82" s="30">
        <v>542</v>
      </c>
      <c r="F82" s="31"/>
      <c r="G82" s="31"/>
      <c r="H82" s="150">
        <v>11.97</v>
      </c>
      <c r="I82" s="150">
        <v>11.97</v>
      </c>
      <c r="J82" s="150">
        <v>11.55</v>
      </c>
      <c r="K82" s="32"/>
    </row>
    <row r="83" spans="1:11" s="33" customFormat="1" ht="11.25" customHeight="1">
      <c r="A83" s="35" t="s">
        <v>63</v>
      </c>
      <c r="B83" s="29"/>
      <c r="C83" s="30">
        <v>1556</v>
      </c>
      <c r="D83" s="30">
        <v>1550</v>
      </c>
      <c r="E83" s="30">
        <v>1511</v>
      </c>
      <c r="F83" s="31"/>
      <c r="G83" s="31"/>
      <c r="H83" s="150">
        <v>30.049</v>
      </c>
      <c r="I83" s="150">
        <v>28.4</v>
      </c>
      <c r="J83" s="150">
        <v>28.374</v>
      </c>
      <c r="K83" s="32"/>
    </row>
    <row r="84" spans="1:11" s="42" customFormat="1" ht="11.25" customHeight="1" thickBot="1">
      <c r="A84" s="36" t="s">
        <v>64</v>
      </c>
      <c r="B84" s="37"/>
      <c r="C84" s="38">
        <v>2073</v>
      </c>
      <c r="D84" s="38">
        <v>2067</v>
      </c>
      <c r="E84" s="38">
        <v>2053</v>
      </c>
      <c r="F84" s="39">
        <v>99.32268988872762</v>
      </c>
      <c r="G84" s="40"/>
      <c r="H84" s="151">
        <v>42.019</v>
      </c>
      <c r="I84" s="152">
        <v>40.37</v>
      </c>
      <c r="J84" s="152">
        <v>39.924</v>
      </c>
      <c r="K84" s="41">
        <v>98.89521922219471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13907</v>
      </c>
      <c r="D87" s="53">
        <v>14038</v>
      </c>
      <c r="E87" s="53">
        <v>13764</v>
      </c>
      <c r="F87" s="54">
        <v>98.04815500783587</v>
      </c>
      <c r="G87" s="40"/>
      <c r="H87" s="155">
        <v>434.18500000000006</v>
      </c>
      <c r="I87" s="156">
        <v>437.861</v>
      </c>
      <c r="J87" s="156">
        <v>446.986</v>
      </c>
      <c r="K87" s="54">
        <v>102.08399469237955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SheetLayoutView="100" zoomScalePageLayoutView="0" workbookViewId="0" topLeftCell="A37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4151</v>
      </c>
      <c r="D9" s="30">
        <v>4566</v>
      </c>
      <c r="E9" s="30">
        <v>4109</v>
      </c>
      <c r="F9" s="31"/>
      <c r="G9" s="31"/>
      <c r="H9" s="150">
        <v>95.473</v>
      </c>
      <c r="I9" s="150">
        <v>105.018</v>
      </c>
      <c r="J9" s="150">
        <v>94.516</v>
      </c>
      <c r="K9" s="32"/>
    </row>
    <row r="10" spans="1:11" s="33" customFormat="1" ht="11.25" customHeight="1">
      <c r="A10" s="35" t="s">
        <v>6</v>
      </c>
      <c r="B10" s="29"/>
      <c r="C10" s="30">
        <v>3507</v>
      </c>
      <c r="D10" s="30">
        <v>3857</v>
      </c>
      <c r="E10" s="30">
        <v>3857</v>
      </c>
      <c r="F10" s="31"/>
      <c r="G10" s="31"/>
      <c r="H10" s="150">
        <v>52.675</v>
      </c>
      <c r="I10" s="150">
        <v>57.855</v>
      </c>
      <c r="J10" s="150">
        <v>57.855</v>
      </c>
      <c r="K10" s="32"/>
    </row>
    <row r="11" spans="1:11" s="33" customFormat="1" ht="11.25" customHeight="1">
      <c r="A11" s="28" t="s">
        <v>7</v>
      </c>
      <c r="B11" s="29"/>
      <c r="C11" s="30">
        <v>5900</v>
      </c>
      <c r="D11" s="30">
        <v>5900</v>
      </c>
      <c r="E11" s="30">
        <v>5900</v>
      </c>
      <c r="F11" s="31"/>
      <c r="G11" s="31"/>
      <c r="H11" s="150">
        <v>147.5</v>
      </c>
      <c r="I11" s="150">
        <v>147.5</v>
      </c>
      <c r="J11" s="150">
        <v>147.5</v>
      </c>
      <c r="K11" s="32"/>
    </row>
    <row r="12" spans="1:11" s="33" customFormat="1" ht="11.25" customHeight="1">
      <c r="A12" s="35" t="s">
        <v>8</v>
      </c>
      <c r="B12" s="29"/>
      <c r="C12" s="30">
        <v>1979</v>
      </c>
      <c r="D12" s="30">
        <v>2170</v>
      </c>
      <c r="E12" s="30">
        <v>2170</v>
      </c>
      <c r="F12" s="31"/>
      <c r="G12" s="31"/>
      <c r="H12" s="150">
        <v>35.982</v>
      </c>
      <c r="I12" s="150">
        <v>39.06</v>
      </c>
      <c r="J12" s="150">
        <v>39.06</v>
      </c>
      <c r="K12" s="32"/>
    </row>
    <row r="13" spans="1:11" s="42" customFormat="1" ht="11.25" customHeight="1">
      <c r="A13" s="36" t="s">
        <v>9</v>
      </c>
      <c r="B13" s="37"/>
      <c r="C13" s="38">
        <v>15537</v>
      </c>
      <c r="D13" s="38">
        <v>16493</v>
      </c>
      <c r="E13" s="38">
        <v>16036</v>
      </c>
      <c r="F13" s="39">
        <v>97.22912750864003</v>
      </c>
      <c r="G13" s="40"/>
      <c r="H13" s="151">
        <v>331.63</v>
      </c>
      <c r="I13" s="152">
        <v>349.433</v>
      </c>
      <c r="J13" s="152">
        <v>338.931</v>
      </c>
      <c r="K13" s="41">
        <v>96.99455975823692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402</v>
      </c>
      <c r="D15" s="38">
        <v>420</v>
      </c>
      <c r="E15" s="38">
        <v>485</v>
      </c>
      <c r="F15" s="39">
        <v>115.47619047619048</v>
      </c>
      <c r="G15" s="40"/>
      <c r="H15" s="151">
        <v>7.035</v>
      </c>
      <c r="I15" s="152">
        <v>7.77</v>
      </c>
      <c r="J15" s="152">
        <v>8.973</v>
      </c>
      <c r="K15" s="41">
        <v>115.4826254826255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321</v>
      </c>
      <c r="D19" s="30">
        <v>332</v>
      </c>
      <c r="E19" s="30">
        <v>320</v>
      </c>
      <c r="F19" s="31"/>
      <c r="G19" s="31"/>
      <c r="H19" s="150">
        <v>12.519</v>
      </c>
      <c r="I19" s="150">
        <v>13.28</v>
      </c>
      <c r="J19" s="150">
        <v>13.12</v>
      </c>
      <c r="K19" s="32"/>
    </row>
    <row r="20" spans="1:11" s="33" customFormat="1" ht="11.25" customHeight="1">
      <c r="A20" s="35" t="s">
        <v>13</v>
      </c>
      <c r="B20" s="29"/>
      <c r="C20" s="30">
        <v>140</v>
      </c>
      <c r="D20" s="30">
        <v>135</v>
      </c>
      <c r="E20" s="30">
        <v>135</v>
      </c>
      <c r="F20" s="31"/>
      <c r="G20" s="31"/>
      <c r="H20" s="150">
        <v>3.24</v>
      </c>
      <c r="I20" s="150">
        <v>2.8</v>
      </c>
      <c r="J20" s="150">
        <v>2.83</v>
      </c>
      <c r="K20" s="32"/>
    </row>
    <row r="21" spans="1:11" s="33" customFormat="1" ht="11.25" customHeight="1">
      <c r="A21" s="35" t="s">
        <v>14</v>
      </c>
      <c r="B21" s="29"/>
      <c r="C21" s="30">
        <v>120</v>
      </c>
      <c r="D21" s="30">
        <v>115</v>
      </c>
      <c r="E21" s="30">
        <v>11</v>
      </c>
      <c r="F21" s="31"/>
      <c r="G21" s="31"/>
      <c r="H21" s="150">
        <v>3.24</v>
      </c>
      <c r="I21" s="150">
        <v>2.933</v>
      </c>
      <c r="J21" s="150">
        <v>2.59</v>
      </c>
      <c r="K21" s="32"/>
    </row>
    <row r="22" spans="1:11" s="42" customFormat="1" ht="11.25" customHeight="1">
      <c r="A22" s="36" t="s">
        <v>15</v>
      </c>
      <c r="B22" s="37"/>
      <c r="C22" s="38">
        <v>581</v>
      </c>
      <c r="D22" s="38">
        <v>582</v>
      </c>
      <c r="E22" s="38">
        <v>466</v>
      </c>
      <c r="F22" s="39">
        <v>80.06872852233677</v>
      </c>
      <c r="G22" s="40"/>
      <c r="H22" s="151">
        <v>18.999000000000002</v>
      </c>
      <c r="I22" s="152">
        <v>19.012999999999998</v>
      </c>
      <c r="J22" s="152">
        <v>18.54</v>
      </c>
      <c r="K22" s="41">
        <v>97.51222847525378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202</v>
      </c>
      <c r="D24" s="38">
        <v>169</v>
      </c>
      <c r="E24" s="38">
        <v>209</v>
      </c>
      <c r="F24" s="39">
        <v>123.66863905325444</v>
      </c>
      <c r="G24" s="40"/>
      <c r="H24" s="151">
        <v>7.21</v>
      </c>
      <c r="I24" s="152">
        <v>6.754</v>
      </c>
      <c r="J24" s="152">
        <v>8.125</v>
      </c>
      <c r="K24" s="41">
        <v>120.2990820254664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650</v>
      </c>
      <c r="D26" s="38">
        <v>515</v>
      </c>
      <c r="E26" s="38">
        <v>460</v>
      </c>
      <c r="F26" s="39">
        <v>89.32038834951456</v>
      </c>
      <c r="G26" s="40"/>
      <c r="H26" s="151">
        <v>29</v>
      </c>
      <c r="I26" s="152">
        <v>24</v>
      </c>
      <c r="J26" s="152">
        <v>22.5</v>
      </c>
      <c r="K26" s="41">
        <v>93.75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58</v>
      </c>
      <c r="D28" s="30">
        <v>29</v>
      </c>
      <c r="E28" s="30">
        <v>34</v>
      </c>
      <c r="F28" s="31"/>
      <c r="G28" s="31"/>
      <c r="H28" s="150">
        <v>1.767</v>
      </c>
      <c r="I28" s="150">
        <v>0.972</v>
      </c>
      <c r="J28" s="150">
        <v>1.1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195</v>
      </c>
      <c r="D30" s="30">
        <v>257</v>
      </c>
      <c r="E30" s="30">
        <v>196</v>
      </c>
      <c r="F30" s="31"/>
      <c r="G30" s="31"/>
      <c r="H30" s="150">
        <v>6.825</v>
      </c>
      <c r="I30" s="150">
        <v>8.82</v>
      </c>
      <c r="J30" s="150">
        <v>6.86</v>
      </c>
      <c r="K30" s="32"/>
    </row>
    <row r="31" spans="1:11" s="42" customFormat="1" ht="11.25" customHeight="1">
      <c r="A31" s="43" t="s">
        <v>21</v>
      </c>
      <c r="B31" s="37"/>
      <c r="C31" s="38">
        <v>253</v>
      </c>
      <c r="D31" s="38">
        <v>286</v>
      </c>
      <c r="E31" s="38">
        <v>230</v>
      </c>
      <c r="F31" s="39">
        <v>80.41958041958041</v>
      </c>
      <c r="G31" s="40"/>
      <c r="H31" s="151">
        <v>8.592</v>
      </c>
      <c r="I31" s="152">
        <v>9.792</v>
      </c>
      <c r="J31" s="152">
        <v>7.960000000000001</v>
      </c>
      <c r="K31" s="41">
        <v>81.29084967320263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150</v>
      </c>
      <c r="D33" s="30">
        <v>195</v>
      </c>
      <c r="E33" s="30">
        <v>240</v>
      </c>
      <c r="F33" s="31"/>
      <c r="G33" s="31"/>
      <c r="H33" s="150">
        <v>3.4</v>
      </c>
      <c r="I33" s="150">
        <v>4.35</v>
      </c>
      <c r="J33" s="150">
        <v>5.44</v>
      </c>
      <c r="K33" s="32"/>
    </row>
    <row r="34" spans="1:11" s="33" customFormat="1" ht="11.25" customHeight="1">
      <c r="A34" s="35" t="s">
        <v>23</v>
      </c>
      <c r="B34" s="29"/>
      <c r="C34" s="30">
        <v>170</v>
      </c>
      <c r="D34" s="30">
        <v>208</v>
      </c>
      <c r="E34" s="30">
        <v>207</v>
      </c>
      <c r="F34" s="31"/>
      <c r="G34" s="31"/>
      <c r="H34" s="150">
        <v>4.35</v>
      </c>
      <c r="I34" s="150">
        <v>4.959</v>
      </c>
      <c r="J34" s="150">
        <v>5.213</v>
      </c>
      <c r="K34" s="32"/>
    </row>
    <row r="35" spans="1:11" s="33" customFormat="1" ht="11.25" customHeight="1">
      <c r="A35" s="35" t="s">
        <v>24</v>
      </c>
      <c r="B35" s="29"/>
      <c r="C35" s="30">
        <v>240</v>
      </c>
      <c r="D35" s="30">
        <v>230</v>
      </c>
      <c r="E35" s="30">
        <v>200</v>
      </c>
      <c r="F35" s="31"/>
      <c r="G35" s="31"/>
      <c r="H35" s="150">
        <v>4.5</v>
      </c>
      <c r="I35" s="150">
        <v>4.5</v>
      </c>
      <c r="J35" s="150">
        <v>4.8</v>
      </c>
      <c r="K35" s="32"/>
    </row>
    <row r="36" spans="1:11" s="33" customFormat="1" ht="11.25" customHeight="1">
      <c r="A36" s="35" t="s">
        <v>25</v>
      </c>
      <c r="B36" s="29"/>
      <c r="C36" s="30">
        <v>85</v>
      </c>
      <c r="D36" s="30">
        <v>174</v>
      </c>
      <c r="E36" s="30">
        <v>170</v>
      </c>
      <c r="F36" s="31"/>
      <c r="G36" s="31"/>
      <c r="H36" s="150">
        <v>2.291</v>
      </c>
      <c r="I36" s="150">
        <v>4.4</v>
      </c>
      <c r="J36" s="150">
        <v>4.15</v>
      </c>
      <c r="K36" s="32"/>
    </row>
    <row r="37" spans="1:11" s="42" customFormat="1" ht="11.25" customHeight="1">
      <c r="A37" s="36" t="s">
        <v>26</v>
      </c>
      <c r="B37" s="37"/>
      <c r="C37" s="38">
        <v>645</v>
      </c>
      <c r="D37" s="38">
        <v>807</v>
      </c>
      <c r="E37" s="38">
        <v>817</v>
      </c>
      <c r="F37" s="39">
        <v>101.23915737298637</v>
      </c>
      <c r="G37" s="40"/>
      <c r="H37" s="151">
        <v>14.541</v>
      </c>
      <c r="I37" s="152">
        <v>18.209</v>
      </c>
      <c r="J37" s="152">
        <v>19.603</v>
      </c>
      <c r="K37" s="41">
        <v>107.6555549453567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371</v>
      </c>
      <c r="D41" s="30">
        <v>330</v>
      </c>
      <c r="E41" s="30">
        <v>276</v>
      </c>
      <c r="F41" s="31"/>
      <c r="G41" s="31"/>
      <c r="H41" s="150">
        <v>17.14</v>
      </c>
      <c r="I41" s="150">
        <v>15.708</v>
      </c>
      <c r="J41" s="150">
        <v>12.696</v>
      </c>
      <c r="K41" s="32"/>
    </row>
    <row r="42" spans="1:11" s="33" customFormat="1" ht="11.25" customHeight="1">
      <c r="A42" s="35" t="s">
        <v>29</v>
      </c>
      <c r="B42" s="29"/>
      <c r="C42" s="30">
        <v>735</v>
      </c>
      <c r="D42" s="30">
        <v>768</v>
      </c>
      <c r="E42" s="30">
        <v>730</v>
      </c>
      <c r="F42" s="31"/>
      <c r="G42" s="31"/>
      <c r="H42" s="150">
        <v>29.4</v>
      </c>
      <c r="I42" s="150">
        <v>30.72</v>
      </c>
      <c r="J42" s="150">
        <v>28.835</v>
      </c>
      <c r="K42" s="32"/>
    </row>
    <row r="43" spans="1:11" s="33" customFormat="1" ht="11.25" customHeight="1">
      <c r="A43" s="35" t="s">
        <v>30</v>
      </c>
      <c r="B43" s="29"/>
      <c r="C43" s="30">
        <v>35</v>
      </c>
      <c r="D43" s="30">
        <v>26</v>
      </c>
      <c r="E43" s="30">
        <v>23</v>
      </c>
      <c r="F43" s="31"/>
      <c r="G43" s="31"/>
      <c r="H43" s="150">
        <v>1.12</v>
      </c>
      <c r="I43" s="150">
        <v>0.78</v>
      </c>
      <c r="J43" s="150">
        <v>0.736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>
        <v>1600</v>
      </c>
      <c r="D45" s="30">
        <v>2479</v>
      </c>
      <c r="E45" s="30">
        <v>2000</v>
      </c>
      <c r="F45" s="31"/>
      <c r="G45" s="31"/>
      <c r="H45" s="150">
        <v>76.8</v>
      </c>
      <c r="I45" s="150">
        <v>123.95</v>
      </c>
      <c r="J45" s="150">
        <v>92</v>
      </c>
      <c r="K45" s="32"/>
    </row>
    <row r="46" spans="1:11" s="33" customFormat="1" ht="11.25" customHeight="1">
      <c r="A46" s="35" t="s">
        <v>33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50">
        <v>18</v>
      </c>
      <c r="I46" s="150">
        <v>20</v>
      </c>
      <c r="J46" s="150">
        <v>16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>
        <v>2547</v>
      </c>
      <c r="D48" s="30">
        <v>2472</v>
      </c>
      <c r="E48" s="30">
        <v>2352</v>
      </c>
      <c r="F48" s="31"/>
      <c r="G48" s="31"/>
      <c r="H48" s="150">
        <v>127.35</v>
      </c>
      <c r="I48" s="150">
        <v>115.566</v>
      </c>
      <c r="J48" s="150">
        <v>110.074</v>
      </c>
      <c r="K48" s="32"/>
    </row>
    <row r="49" spans="1:11" s="33" customFormat="1" ht="11.25" customHeight="1">
      <c r="A49" s="35" t="s">
        <v>36</v>
      </c>
      <c r="B49" s="29"/>
      <c r="C49" s="30">
        <v>384</v>
      </c>
      <c r="D49" s="30">
        <v>364</v>
      </c>
      <c r="E49" s="30">
        <v>335</v>
      </c>
      <c r="F49" s="31"/>
      <c r="G49" s="31"/>
      <c r="H49" s="150">
        <v>18.432</v>
      </c>
      <c r="I49" s="150">
        <v>16.38</v>
      </c>
      <c r="J49" s="150">
        <v>15.075</v>
      </c>
      <c r="K49" s="32"/>
    </row>
    <row r="50" spans="1:11" s="42" customFormat="1" ht="11.25" customHeight="1">
      <c r="A50" s="43" t="s">
        <v>37</v>
      </c>
      <c r="B50" s="37"/>
      <c r="C50" s="38">
        <v>6072</v>
      </c>
      <c r="D50" s="38">
        <v>6839</v>
      </c>
      <c r="E50" s="38">
        <v>6116</v>
      </c>
      <c r="F50" s="39">
        <v>89.42827898815617</v>
      </c>
      <c r="G50" s="40"/>
      <c r="H50" s="151">
        <v>288.24199999999996</v>
      </c>
      <c r="I50" s="152">
        <v>323.10400000000004</v>
      </c>
      <c r="J50" s="152">
        <v>275.416</v>
      </c>
      <c r="K50" s="41">
        <v>85.24066554422105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186</v>
      </c>
      <c r="D52" s="38">
        <v>169</v>
      </c>
      <c r="E52" s="38">
        <v>276</v>
      </c>
      <c r="F52" s="39">
        <v>110.05917159763314</v>
      </c>
      <c r="G52" s="40"/>
      <c r="H52" s="151">
        <v>7.515</v>
      </c>
      <c r="I52" s="152">
        <v>6.306</v>
      </c>
      <c r="J52" s="152">
        <v>7.815</v>
      </c>
      <c r="K52" s="41">
        <v>119.17221693625119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1000</v>
      </c>
      <c r="D54" s="30">
        <v>850</v>
      </c>
      <c r="E54" s="30">
        <v>850</v>
      </c>
      <c r="F54" s="31"/>
      <c r="G54" s="31"/>
      <c r="H54" s="150">
        <v>32</v>
      </c>
      <c r="I54" s="150">
        <v>27.03</v>
      </c>
      <c r="J54" s="150">
        <v>27.285</v>
      </c>
      <c r="K54" s="32"/>
    </row>
    <row r="55" spans="1:11" s="33" customFormat="1" ht="11.25" customHeight="1">
      <c r="A55" s="35" t="s">
        <v>40</v>
      </c>
      <c r="B55" s="29"/>
      <c r="C55" s="30">
        <v>120</v>
      </c>
      <c r="D55" s="30">
        <v>112</v>
      </c>
      <c r="E55" s="30">
        <v>112</v>
      </c>
      <c r="F55" s="31"/>
      <c r="G55" s="31"/>
      <c r="H55" s="150">
        <v>3.6</v>
      </c>
      <c r="I55" s="150">
        <v>3.36</v>
      </c>
      <c r="J55" s="150">
        <v>3.584</v>
      </c>
      <c r="K55" s="32"/>
    </row>
    <row r="56" spans="1:11" s="33" customFormat="1" ht="11.25" customHeight="1">
      <c r="A56" s="35" t="s">
        <v>41</v>
      </c>
      <c r="B56" s="29"/>
      <c r="C56" s="30">
        <v>100</v>
      </c>
      <c r="D56" s="30">
        <v>84</v>
      </c>
      <c r="E56" s="30">
        <v>84</v>
      </c>
      <c r="F56" s="31"/>
      <c r="G56" s="31"/>
      <c r="H56" s="150">
        <v>1.024</v>
      </c>
      <c r="I56" s="150">
        <v>1.07</v>
      </c>
      <c r="J56" s="150">
        <v>1.05</v>
      </c>
      <c r="K56" s="32"/>
    </row>
    <row r="57" spans="1:11" s="33" customFormat="1" ht="11.25" customHeight="1">
      <c r="A57" s="35" t="s">
        <v>42</v>
      </c>
      <c r="B57" s="29"/>
      <c r="C57" s="30">
        <v>58</v>
      </c>
      <c r="D57" s="30">
        <v>53</v>
      </c>
      <c r="E57" s="30">
        <v>53</v>
      </c>
      <c r="F57" s="31"/>
      <c r="G57" s="31"/>
      <c r="H57" s="150">
        <v>1.392</v>
      </c>
      <c r="I57" s="150">
        <v>1.06</v>
      </c>
      <c r="J57" s="150">
        <v>1.06</v>
      </c>
      <c r="K57" s="32"/>
    </row>
    <row r="58" spans="1:11" s="33" customFormat="1" ht="11.25" customHeight="1">
      <c r="A58" s="35" t="s">
        <v>43</v>
      </c>
      <c r="B58" s="29"/>
      <c r="C58" s="30">
        <v>138</v>
      </c>
      <c r="D58" s="30">
        <v>154</v>
      </c>
      <c r="E58" s="30">
        <v>147</v>
      </c>
      <c r="F58" s="31"/>
      <c r="G58" s="31"/>
      <c r="H58" s="150">
        <v>5.106</v>
      </c>
      <c r="I58" s="150">
        <v>5.39</v>
      </c>
      <c r="J58" s="150">
        <v>5.292</v>
      </c>
      <c r="K58" s="32"/>
    </row>
    <row r="59" spans="1:11" s="42" customFormat="1" ht="11.25" customHeight="1">
      <c r="A59" s="36" t="s">
        <v>44</v>
      </c>
      <c r="B59" s="37"/>
      <c r="C59" s="38">
        <v>1416</v>
      </c>
      <c r="D59" s="38">
        <v>1253</v>
      </c>
      <c r="E59" s="38">
        <v>1246</v>
      </c>
      <c r="F59" s="39">
        <v>99.44134078212291</v>
      </c>
      <c r="G59" s="40"/>
      <c r="H59" s="151">
        <v>43.12200000000001</v>
      </c>
      <c r="I59" s="152">
        <v>37.910000000000004</v>
      </c>
      <c r="J59" s="152">
        <v>38.271</v>
      </c>
      <c r="K59" s="41">
        <v>100.95225534159852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310</v>
      </c>
      <c r="D61" s="30">
        <v>350</v>
      </c>
      <c r="E61" s="30">
        <v>350</v>
      </c>
      <c r="F61" s="31"/>
      <c r="G61" s="31"/>
      <c r="H61" s="150">
        <v>9.3</v>
      </c>
      <c r="I61" s="150">
        <v>8.75</v>
      </c>
      <c r="J61" s="150">
        <v>10.5</v>
      </c>
      <c r="K61" s="32"/>
    </row>
    <row r="62" spans="1:11" s="33" customFormat="1" ht="11.25" customHeight="1">
      <c r="A62" s="35" t="s">
        <v>46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50">
        <v>2.43</v>
      </c>
      <c r="I62" s="150">
        <v>2.43</v>
      </c>
      <c r="J62" s="150">
        <v>2.471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>
        <v>419</v>
      </c>
      <c r="D64" s="38">
        <v>459</v>
      </c>
      <c r="E64" s="38">
        <v>459</v>
      </c>
      <c r="F64" s="39">
        <v>100</v>
      </c>
      <c r="G64" s="40"/>
      <c r="H64" s="151">
        <v>11.73</v>
      </c>
      <c r="I64" s="152">
        <v>11.18</v>
      </c>
      <c r="J64" s="152">
        <v>12.971</v>
      </c>
      <c r="K64" s="41">
        <v>116.01967799642217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940</v>
      </c>
      <c r="D66" s="38">
        <v>500</v>
      </c>
      <c r="E66" s="38">
        <v>1080</v>
      </c>
      <c r="F66" s="39">
        <v>216</v>
      </c>
      <c r="G66" s="40"/>
      <c r="H66" s="151">
        <v>28.2</v>
      </c>
      <c r="I66" s="152">
        <v>15</v>
      </c>
      <c r="J66" s="152">
        <v>36.18</v>
      </c>
      <c r="K66" s="41">
        <v>241.2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525</v>
      </c>
      <c r="D68" s="30">
        <v>600</v>
      </c>
      <c r="E68" s="30">
        <v>500</v>
      </c>
      <c r="F68" s="31"/>
      <c r="G68" s="31"/>
      <c r="H68" s="150">
        <v>20</v>
      </c>
      <c r="I68" s="150">
        <v>24</v>
      </c>
      <c r="J68" s="150">
        <v>20</v>
      </c>
      <c r="K68" s="32"/>
    </row>
    <row r="69" spans="1:11" s="33" customFormat="1" ht="11.25" customHeight="1">
      <c r="A69" s="35" t="s">
        <v>51</v>
      </c>
      <c r="B69" s="29"/>
      <c r="C69" s="30">
        <v>170</v>
      </c>
      <c r="D69" s="30">
        <v>200</v>
      </c>
      <c r="E69" s="30">
        <v>185</v>
      </c>
      <c r="F69" s="31"/>
      <c r="G69" s="31"/>
      <c r="H69" s="150">
        <v>6.1</v>
      </c>
      <c r="I69" s="150">
        <v>7.5</v>
      </c>
      <c r="J69" s="150">
        <v>7.2</v>
      </c>
      <c r="K69" s="32"/>
    </row>
    <row r="70" spans="1:11" s="42" customFormat="1" ht="11.25" customHeight="1">
      <c r="A70" s="36" t="s">
        <v>52</v>
      </c>
      <c r="B70" s="37"/>
      <c r="C70" s="38">
        <v>695</v>
      </c>
      <c r="D70" s="38">
        <v>800</v>
      </c>
      <c r="E70" s="38">
        <v>685</v>
      </c>
      <c r="F70" s="39">
        <v>85.625</v>
      </c>
      <c r="G70" s="40"/>
      <c r="H70" s="151">
        <v>26.1</v>
      </c>
      <c r="I70" s="152">
        <v>31.5</v>
      </c>
      <c r="J70" s="152">
        <v>27.2</v>
      </c>
      <c r="K70" s="41">
        <v>86.34920634920636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145</v>
      </c>
      <c r="D72" s="30">
        <v>140</v>
      </c>
      <c r="E72" s="30">
        <v>148</v>
      </c>
      <c r="F72" s="31"/>
      <c r="G72" s="31"/>
      <c r="H72" s="150">
        <v>3.3</v>
      </c>
      <c r="I72" s="150">
        <v>3.343</v>
      </c>
      <c r="J72" s="150">
        <v>3.534</v>
      </c>
      <c r="K72" s="32"/>
    </row>
    <row r="73" spans="1:11" s="33" customFormat="1" ht="11.25" customHeight="1">
      <c r="A73" s="35" t="s">
        <v>54</v>
      </c>
      <c r="B73" s="29"/>
      <c r="C73" s="30">
        <v>120</v>
      </c>
      <c r="D73" s="30">
        <v>101</v>
      </c>
      <c r="E73" s="30">
        <v>120</v>
      </c>
      <c r="F73" s="31"/>
      <c r="G73" s="31"/>
      <c r="H73" s="150">
        <v>4.763</v>
      </c>
      <c r="I73" s="150">
        <v>4.01</v>
      </c>
      <c r="J73" s="150">
        <v>4</v>
      </c>
      <c r="K73" s="32"/>
    </row>
    <row r="74" spans="1:11" s="33" customFormat="1" ht="11.25" customHeight="1">
      <c r="A74" s="35" t="s">
        <v>55</v>
      </c>
      <c r="B74" s="29"/>
      <c r="C74" s="30">
        <v>405</v>
      </c>
      <c r="D74" s="30">
        <v>532</v>
      </c>
      <c r="E74" s="30">
        <v>417</v>
      </c>
      <c r="F74" s="31"/>
      <c r="G74" s="31"/>
      <c r="H74" s="150">
        <v>13.967</v>
      </c>
      <c r="I74" s="150">
        <v>18.62</v>
      </c>
      <c r="J74" s="150">
        <v>14.8</v>
      </c>
      <c r="K74" s="32"/>
    </row>
    <row r="75" spans="1:11" s="33" customFormat="1" ht="11.25" customHeight="1">
      <c r="A75" s="35" t="s">
        <v>56</v>
      </c>
      <c r="B75" s="29"/>
      <c r="C75" s="30">
        <v>484</v>
      </c>
      <c r="D75" s="30">
        <v>390</v>
      </c>
      <c r="E75" s="30">
        <v>553</v>
      </c>
      <c r="F75" s="31"/>
      <c r="G75" s="31"/>
      <c r="H75" s="150">
        <v>12.297</v>
      </c>
      <c r="I75" s="150">
        <v>9.908</v>
      </c>
      <c r="J75" s="150">
        <v>16.782</v>
      </c>
      <c r="K75" s="32"/>
    </row>
    <row r="76" spans="1:11" s="33" customFormat="1" ht="11.25" customHeight="1">
      <c r="A76" s="35" t="s">
        <v>57</v>
      </c>
      <c r="B76" s="29"/>
      <c r="C76" s="30">
        <v>120</v>
      </c>
      <c r="D76" s="30">
        <v>120</v>
      </c>
      <c r="E76" s="30">
        <v>115</v>
      </c>
      <c r="F76" s="31"/>
      <c r="G76" s="31"/>
      <c r="H76" s="150">
        <v>3.36</v>
      </c>
      <c r="I76" s="150">
        <v>3.36</v>
      </c>
      <c r="J76" s="150">
        <v>3.565</v>
      </c>
      <c r="K76" s="32"/>
    </row>
    <row r="77" spans="1:11" s="33" customFormat="1" ht="11.25" customHeight="1">
      <c r="A77" s="35" t="s">
        <v>58</v>
      </c>
      <c r="B77" s="29"/>
      <c r="C77" s="30">
        <v>50</v>
      </c>
      <c r="D77" s="30">
        <v>79</v>
      </c>
      <c r="E77" s="30">
        <v>60</v>
      </c>
      <c r="F77" s="31"/>
      <c r="G77" s="31"/>
      <c r="H77" s="150">
        <v>1.2</v>
      </c>
      <c r="I77" s="150">
        <v>2.37</v>
      </c>
      <c r="J77" s="150">
        <v>1.8</v>
      </c>
      <c r="K77" s="32"/>
    </row>
    <row r="78" spans="1:11" s="33" customFormat="1" ht="11.25" customHeight="1">
      <c r="A78" s="35" t="s">
        <v>59</v>
      </c>
      <c r="B78" s="29"/>
      <c r="C78" s="30">
        <v>380</v>
      </c>
      <c r="D78" s="30">
        <v>385</v>
      </c>
      <c r="E78" s="30">
        <v>400</v>
      </c>
      <c r="F78" s="31"/>
      <c r="G78" s="31"/>
      <c r="H78" s="150">
        <v>12.54</v>
      </c>
      <c r="I78" s="150">
        <v>15.015</v>
      </c>
      <c r="J78" s="150">
        <v>14.4</v>
      </c>
      <c r="K78" s="32"/>
    </row>
    <row r="79" spans="1:11" s="33" customFormat="1" ht="11.25" customHeight="1">
      <c r="A79" s="35" t="s">
        <v>60</v>
      </c>
      <c r="B79" s="29"/>
      <c r="C79" s="30">
        <v>643</v>
      </c>
      <c r="D79" s="30">
        <v>500</v>
      </c>
      <c r="E79" s="30">
        <v>600</v>
      </c>
      <c r="F79" s="31"/>
      <c r="G79" s="31"/>
      <c r="H79" s="150">
        <v>25.72</v>
      </c>
      <c r="I79" s="150">
        <v>22.5</v>
      </c>
      <c r="J79" s="150">
        <v>22.8</v>
      </c>
      <c r="K79" s="32"/>
    </row>
    <row r="80" spans="1:11" s="42" customFormat="1" ht="11.25" customHeight="1">
      <c r="A80" s="43" t="s">
        <v>61</v>
      </c>
      <c r="B80" s="37"/>
      <c r="C80" s="38">
        <v>2347</v>
      </c>
      <c r="D80" s="38">
        <v>2247</v>
      </c>
      <c r="E80" s="38">
        <v>2413</v>
      </c>
      <c r="F80" s="39">
        <v>107.38762794837561</v>
      </c>
      <c r="G80" s="40"/>
      <c r="H80" s="151">
        <v>77.14699999999999</v>
      </c>
      <c r="I80" s="152">
        <v>79.126</v>
      </c>
      <c r="J80" s="152">
        <v>81.681</v>
      </c>
      <c r="K80" s="41">
        <v>103.22902712130019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69</v>
      </c>
      <c r="D82" s="30">
        <v>58</v>
      </c>
      <c r="E82" s="30">
        <v>89</v>
      </c>
      <c r="F82" s="31"/>
      <c r="G82" s="31"/>
      <c r="H82" s="150">
        <v>1.468</v>
      </c>
      <c r="I82" s="150">
        <v>1.397</v>
      </c>
      <c r="J82" s="150">
        <v>1.939</v>
      </c>
      <c r="K82" s="32"/>
    </row>
    <row r="83" spans="1:11" s="33" customFormat="1" ht="11.25" customHeight="1">
      <c r="A83" s="35" t="s">
        <v>63</v>
      </c>
      <c r="B83" s="29"/>
      <c r="C83" s="30">
        <v>60</v>
      </c>
      <c r="D83" s="30">
        <v>60</v>
      </c>
      <c r="E83" s="30">
        <v>61</v>
      </c>
      <c r="F83" s="31"/>
      <c r="G83" s="31"/>
      <c r="H83" s="150">
        <v>0.94</v>
      </c>
      <c r="I83" s="150">
        <v>1.1</v>
      </c>
      <c r="J83" s="150">
        <v>1.331</v>
      </c>
      <c r="K83" s="32"/>
    </row>
    <row r="84" spans="1:11" s="42" customFormat="1" ht="11.25" customHeight="1" thickBot="1">
      <c r="A84" s="36" t="s">
        <v>64</v>
      </c>
      <c r="B84" s="37"/>
      <c r="C84" s="38">
        <v>129</v>
      </c>
      <c r="D84" s="38">
        <v>118</v>
      </c>
      <c r="E84" s="38">
        <v>150</v>
      </c>
      <c r="F84" s="39">
        <v>127.11864406779661</v>
      </c>
      <c r="G84" s="40"/>
      <c r="H84" s="151">
        <v>2.408</v>
      </c>
      <c r="I84" s="152">
        <v>2.497</v>
      </c>
      <c r="J84" s="152">
        <v>3.27</v>
      </c>
      <c r="K84" s="41">
        <v>130.95714857829395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30474</v>
      </c>
      <c r="D87" s="53">
        <v>31657</v>
      </c>
      <c r="E87" s="53">
        <v>31128</v>
      </c>
      <c r="F87" s="54">
        <v>98.3289635783555</v>
      </c>
      <c r="G87" s="40"/>
      <c r="H87" s="155">
        <v>901.4710000000001</v>
      </c>
      <c r="I87" s="156">
        <v>941.5939999999999</v>
      </c>
      <c r="J87" s="156">
        <v>907.436</v>
      </c>
      <c r="K87" s="54">
        <v>96.37232182872874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SheetLayoutView="100" zoomScalePageLayoutView="0" workbookViewId="0" topLeftCell="A34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42</v>
      </c>
      <c r="D9" s="30">
        <v>46</v>
      </c>
      <c r="E9" s="30">
        <v>41</v>
      </c>
      <c r="F9" s="31"/>
      <c r="G9" s="31"/>
      <c r="H9" s="150">
        <v>0.556</v>
      </c>
      <c r="I9" s="150">
        <v>0.69</v>
      </c>
      <c r="J9" s="150"/>
      <c r="K9" s="32"/>
    </row>
    <row r="10" spans="1:11" s="33" customFormat="1" ht="11.25" customHeight="1">
      <c r="A10" s="35" t="s">
        <v>6</v>
      </c>
      <c r="B10" s="29"/>
      <c r="C10" s="30">
        <v>526</v>
      </c>
      <c r="D10" s="30">
        <v>570</v>
      </c>
      <c r="E10" s="30">
        <v>570</v>
      </c>
      <c r="F10" s="31"/>
      <c r="G10" s="31"/>
      <c r="H10" s="150">
        <v>6.118</v>
      </c>
      <c r="I10" s="150">
        <v>8.55</v>
      </c>
      <c r="J10" s="150"/>
      <c r="K10" s="32"/>
    </row>
    <row r="11" spans="1:11" s="33" customFormat="1" ht="11.25" customHeight="1">
      <c r="A11" s="28" t="s">
        <v>7</v>
      </c>
      <c r="B11" s="29"/>
      <c r="C11" s="30">
        <v>608</v>
      </c>
      <c r="D11" s="30">
        <v>608</v>
      </c>
      <c r="E11" s="30">
        <v>608</v>
      </c>
      <c r="F11" s="31"/>
      <c r="G11" s="31"/>
      <c r="H11" s="150">
        <v>9.59</v>
      </c>
      <c r="I11" s="150">
        <v>9.59</v>
      </c>
      <c r="J11" s="150"/>
      <c r="K11" s="32"/>
    </row>
    <row r="12" spans="1:11" s="33" customFormat="1" ht="11.25" customHeight="1">
      <c r="A12" s="35" t="s">
        <v>8</v>
      </c>
      <c r="B12" s="29"/>
      <c r="C12" s="30">
        <v>20</v>
      </c>
      <c r="D12" s="30">
        <v>20</v>
      </c>
      <c r="E12" s="30">
        <v>20</v>
      </c>
      <c r="F12" s="31"/>
      <c r="G12" s="31"/>
      <c r="H12" s="150">
        <v>0.251</v>
      </c>
      <c r="I12" s="150">
        <v>0.251</v>
      </c>
      <c r="J12" s="150"/>
      <c r="K12" s="32"/>
    </row>
    <row r="13" spans="1:11" s="42" customFormat="1" ht="11.25" customHeight="1">
      <c r="A13" s="36" t="s">
        <v>9</v>
      </c>
      <c r="B13" s="37"/>
      <c r="C13" s="38">
        <v>1196</v>
      </c>
      <c r="D13" s="38">
        <v>1244</v>
      </c>
      <c r="E13" s="38">
        <v>1239</v>
      </c>
      <c r="F13" s="39">
        <v>99.59807073954984</v>
      </c>
      <c r="G13" s="40"/>
      <c r="H13" s="151">
        <v>16.515</v>
      </c>
      <c r="I13" s="152">
        <v>19.081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136</v>
      </c>
      <c r="D17" s="38">
        <v>128</v>
      </c>
      <c r="E17" s="38">
        <v>138</v>
      </c>
      <c r="F17" s="39">
        <v>107.8125</v>
      </c>
      <c r="G17" s="40"/>
      <c r="H17" s="151">
        <v>5.18</v>
      </c>
      <c r="I17" s="152">
        <v>5.416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817</v>
      </c>
      <c r="D19" s="30">
        <v>906</v>
      </c>
      <c r="E19" s="30">
        <v>906</v>
      </c>
      <c r="F19" s="31"/>
      <c r="G19" s="31"/>
      <c r="H19" s="150">
        <v>28.595</v>
      </c>
      <c r="I19" s="150">
        <v>30.8</v>
      </c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>
        <v>10</v>
      </c>
      <c r="D21" s="30">
        <v>10</v>
      </c>
      <c r="E21" s="30">
        <v>10</v>
      </c>
      <c r="F21" s="31"/>
      <c r="G21" s="31"/>
      <c r="H21" s="150">
        <v>0.25</v>
      </c>
      <c r="I21" s="150">
        <v>0.235</v>
      </c>
      <c r="J21" s="150"/>
      <c r="K21" s="32"/>
    </row>
    <row r="22" spans="1:11" s="42" customFormat="1" ht="11.25" customHeight="1">
      <c r="A22" s="36" t="s">
        <v>15</v>
      </c>
      <c r="B22" s="37"/>
      <c r="C22" s="38">
        <v>827</v>
      </c>
      <c r="D22" s="38">
        <v>916</v>
      </c>
      <c r="E22" s="38">
        <v>916</v>
      </c>
      <c r="F22" s="39">
        <v>100</v>
      </c>
      <c r="G22" s="40"/>
      <c r="H22" s="151">
        <v>28.845</v>
      </c>
      <c r="I22" s="152">
        <v>31.035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169</v>
      </c>
      <c r="D24" s="38">
        <v>176</v>
      </c>
      <c r="E24" s="38">
        <v>162</v>
      </c>
      <c r="F24" s="39">
        <v>92.04545454545455</v>
      </c>
      <c r="G24" s="40"/>
      <c r="H24" s="151">
        <v>3.507</v>
      </c>
      <c r="I24" s="152">
        <v>3.656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325</v>
      </c>
      <c r="D26" s="38">
        <v>300</v>
      </c>
      <c r="E26" s="38">
        <v>310</v>
      </c>
      <c r="F26" s="39">
        <v>103.33333333333333</v>
      </c>
      <c r="G26" s="40"/>
      <c r="H26" s="151">
        <v>17</v>
      </c>
      <c r="I26" s="152">
        <v>15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>
        <v>21</v>
      </c>
      <c r="E28" s="30">
        <v>26</v>
      </c>
      <c r="F28" s="31"/>
      <c r="G28" s="31"/>
      <c r="H28" s="150"/>
      <c r="I28" s="150">
        <v>0.468</v>
      </c>
      <c r="J28" s="150"/>
      <c r="K28" s="32"/>
    </row>
    <row r="29" spans="1:11" s="33" customFormat="1" ht="11.25" customHeight="1">
      <c r="A29" s="35" t="s">
        <v>19</v>
      </c>
      <c r="B29" s="29"/>
      <c r="C29" s="30">
        <v>185</v>
      </c>
      <c r="D29" s="30">
        <v>186</v>
      </c>
      <c r="E29" s="30">
        <v>173</v>
      </c>
      <c r="F29" s="31"/>
      <c r="G29" s="31"/>
      <c r="H29" s="150">
        <v>3.824</v>
      </c>
      <c r="I29" s="150">
        <v>4.216</v>
      </c>
      <c r="J29" s="150"/>
      <c r="K29" s="32"/>
    </row>
    <row r="30" spans="1:11" s="33" customFormat="1" ht="11.25" customHeight="1">
      <c r="A30" s="35" t="s">
        <v>20</v>
      </c>
      <c r="B30" s="29"/>
      <c r="C30" s="30">
        <v>73</v>
      </c>
      <c r="D30" s="30"/>
      <c r="E30" s="30"/>
      <c r="F30" s="31"/>
      <c r="G30" s="31"/>
      <c r="H30" s="150">
        <v>2.45</v>
      </c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>
        <v>258</v>
      </c>
      <c r="D31" s="38">
        <v>207</v>
      </c>
      <c r="E31" s="38">
        <v>199</v>
      </c>
      <c r="F31" s="39">
        <v>96.13526570048309</v>
      </c>
      <c r="G31" s="40"/>
      <c r="H31" s="151">
        <v>6.274</v>
      </c>
      <c r="I31" s="152">
        <v>4.684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35</v>
      </c>
      <c r="D33" s="30">
        <v>15</v>
      </c>
      <c r="E33" s="30">
        <v>30</v>
      </c>
      <c r="F33" s="31"/>
      <c r="G33" s="31"/>
      <c r="H33" s="150">
        <v>0.95</v>
      </c>
      <c r="I33" s="150">
        <v>0.41</v>
      </c>
      <c r="J33" s="150"/>
      <c r="K33" s="32"/>
    </row>
    <row r="34" spans="1:11" s="33" customFormat="1" ht="11.25" customHeight="1">
      <c r="A34" s="35" t="s">
        <v>23</v>
      </c>
      <c r="B34" s="29"/>
      <c r="C34" s="30">
        <v>16</v>
      </c>
      <c r="D34" s="30">
        <v>8</v>
      </c>
      <c r="E34" s="30">
        <v>11</v>
      </c>
      <c r="F34" s="31"/>
      <c r="G34" s="31"/>
      <c r="H34" s="150">
        <v>0.25</v>
      </c>
      <c r="I34" s="150">
        <v>0.147</v>
      </c>
      <c r="J34" s="150"/>
      <c r="K34" s="32"/>
    </row>
    <row r="35" spans="1:11" s="33" customFormat="1" ht="11.25" customHeight="1">
      <c r="A35" s="35" t="s">
        <v>24</v>
      </c>
      <c r="B35" s="29"/>
      <c r="C35" s="30">
        <v>10</v>
      </c>
      <c r="D35" s="30">
        <v>10</v>
      </c>
      <c r="E35" s="30">
        <v>7</v>
      </c>
      <c r="F35" s="31"/>
      <c r="G35" s="31"/>
      <c r="H35" s="150">
        <v>0.19</v>
      </c>
      <c r="I35" s="150">
        <v>0.19</v>
      </c>
      <c r="J35" s="150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>
        <v>12</v>
      </c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>
        <v>61</v>
      </c>
      <c r="D37" s="38">
        <v>33</v>
      </c>
      <c r="E37" s="38">
        <v>60</v>
      </c>
      <c r="F37" s="39">
        <v>181.8181818181818</v>
      </c>
      <c r="G37" s="40"/>
      <c r="H37" s="151">
        <v>1.39</v>
      </c>
      <c r="I37" s="152">
        <v>0.7469999999999999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275</v>
      </c>
      <c r="D39" s="38">
        <v>250</v>
      </c>
      <c r="E39" s="38">
        <v>260</v>
      </c>
      <c r="F39" s="39">
        <v>104</v>
      </c>
      <c r="G39" s="40"/>
      <c r="H39" s="151">
        <v>8</v>
      </c>
      <c r="I39" s="152">
        <v>8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950</v>
      </c>
      <c r="D41" s="30">
        <v>1160</v>
      </c>
      <c r="E41" s="30">
        <v>1123</v>
      </c>
      <c r="F41" s="31"/>
      <c r="G41" s="31"/>
      <c r="H41" s="150">
        <v>49.422</v>
      </c>
      <c r="I41" s="150">
        <v>59.566</v>
      </c>
      <c r="J41" s="150"/>
      <c r="K41" s="32"/>
    </row>
    <row r="42" spans="1:11" s="33" customFormat="1" ht="11.25" customHeight="1">
      <c r="A42" s="35" t="s">
        <v>29</v>
      </c>
      <c r="B42" s="29"/>
      <c r="C42" s="30">
        <v>1624</v>
      </c>
      <c r="D42" s="30">
        <v>1505</v>
      </c>
      <c r="E42" s="30">
        <v>1357</v>
      </c>
      <c r="F42" s="31"/>
      <c r="G42" s="31"/>
      <c r="H42" s="150">
        <v>72.93</v>
      </c>
      <c r="I42" s="150">
        <v>58.695</v>
      </c>
      <c r="J42" s="150"/>
      <c r="K42" s="32"/>
    </row>
    <row r="43" spans="1:11" s="33" customFormat="1" ht="11.25" customHeight="1">
      <c r="A43" s="35" t="s">
        <v>30</v>
      </c>
      <c r="B43" s="29"/>
      <c r="C43" s="30">
        <v>1479</v>
      </c>
      <c r="D43" s="30">
        <v>1453</v>
      </c>
      <c r="E43" s="30">
        <v>1279</v>
      </c>
      <c r="F43" s="31"/>
      <c r="G43" s="31"/>
      <c r="H43" s="150">
        <v>69.513</v>
      </c>
      <c r="I43" s="150">
        <v>56.667</v>
      </c>
      <c r="J43" s="150"/>
      <c r="K43" s="32"/>
    </row>
    <row r="44" spans="1:11" s="33" customFormat="1" ht="11.25" customHeight="1">
      <c r="A44" s="35" t="s">
        <v>31</v>
      </c>
      <c r="B44" s="29"/>
      <c r="C44" s="30">
        <v>868</v>
      </c>
      <c r="D44" s="30">
        <v>766</v>
      </c>
      <c r="E44" s="30">
        <v>813</v>
      </c>
      <c r="F44" s="31"/>
      <c r="G44" s="31"/>
      <c r="H44" s="150">
        <v>35.992</v>
      </c>
      <c r="I44" s="150">
        <v>29.63</v>
      </c>
      <c r="J44" s="150"/>
      <c r="K44" s="32"/>
    </row>
    <row r="45" spans="1:11" s="33" customFormat="1" ht="11.25" customHeight="1">
      <c r="A45" s="35" t="s">
        <v>32</v>
      </c>
      <c r="B45" s="29"/>
      <c r="C45" s="30">
        <v>2843</v>
      </c>
      <c r="D45" s="30">
        <v>1716</v>
      </c>
      <c r="E45" s="30">
        <v>1891</v>
      </c>
      <c r="F45" s="31"/>
      <c r="G45" s="31"/>
      <c r="H45" s="150">
        <v>149.258</v>
      </c>
      <c r="I45" s="150">
        <v>73.788</v>
      </c>
      <c r="J45" s="150"/>
      <c r="K45" s="32"/>
    </row>
    <row r="46" spans="1:11" s="33" customFormat="1" ht="11.25" customHeight="1">
      <c r="A46" s="35" t="s">
        <v>33</v>
      </c>
      <c r="B46" s="29"/>
      <c r="C46" s="30">
        <v>1667</v>
      </c>
      <c r="D46" s="30">
        <v>1484</v>
      </c>
      <c r="E46" s="30">
        <v>1475</v>
      </c>
      <c r="F46" s="31"/>
      <c r="G46" s="31"/>
      <c r="H46" s="150">
        <v>83.35</v>
      </c>
      <c r="I46" s="150">
        <v>71.232</v>
      </c>
      <c r="J46" s="150"/>
      <c r="K46" s="32"/>
    </row>
    <row r="47" spans="1:11" s="33" customFormat="1" ht="11.25" customHeight="1">
      <c r="A47" s="35" t="s">
        <v>34</v>
      </c>
      <c r="B47" s="29"/>
      <c r="C47" s="30">
        <v>437</v>
      </c>
      <c r="D47" s="30">
        <v>397</v>
      </c>
      <c r="E47" s="30">
        <v>339</v>
      </c>
      <c r="F47" s="31"/>
      <c r="G47" s="31"/>
      <c r="H47" s="150">
        <v>20.976</v>
      </c>
      <c r="I47" s="150">
        <v>13.895</v>
      </c>
      <c r="J47" s="150"/>
      <c r="K47" s="32"/>
    </row>
    <row r="48" spans="1:11" s="33" customFormat="1" ht="11.25" customHeight="1">
      <c r="A48" s="35" t="s">
        <v>35</v>
      </c>
      <c r="B48" s="29"/>
      <c r="C48" s="30">
        <v>2644</v>
      </c>
      <c r="D48" s="30">
        <v>2496</v>
      </c>
      <c r="E48" s="30">
        <v>2353</v>
      </c>
      <c r="F48" s="31"/>
      <c r="G48" s="31"/>
      <c r="H48" s="150">
        <v>132.2</v>
      </c>
      <c r="I48" s="150">
        <v>114.317</v>
      </c>
      <c r="J48" s="150"/>
      <c r="K48" s="32"/>
    </row>
    <row r="49" spans="1:11" s="33" customFormat="1" ht="11.25" customHeight="1">
      <c r="A49" s="35" t="s">
        <v>36</v>
      </c>
      <c r="B49" s="29"/>
      <c r="C49" s="30">
        <v>575</v>
      </c>
      <c r="D49" s="30">
        <v>556</v>
      </c>
      <c r="E49" s="30">
        <v>504</v>
      </c>
      <c r="F49" s="31"/>
      <c r="G49" s="31"/>
      <c r="H49" s="150">
        <v>31.05</v>
      </c>
      <c r="I49" s="150">
        <v>27.8</v>
      </c>
      <c r="J49" s="150"/>
      <c r="K49" s="32"/>
    </row>
    <row r="50" spans="1:11" s="42" customFormat="1" ht="11.25" customHeight="1">
      <c r="A50" s="43" t="s">
        <v>37</v>
      </c>
      <c r="B50" s="37"/>
      <c r="C50" s="38">
        <v>13087</v>
      </c>
      <c r="D50" s="38">
        <v>11533</v>
      </c>
      <c r="E50" s="38">
        <v>11134</v>
      </c>
      <c r="F50" s="39">
        <v>96.54036243822075</v>
      </c>
      <c r="G50" s="40"/>
      <c r="H50" s="151">
        <v>644.691</v>
      </c>
      <c r="I50" s="152">
        <v>505.59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79</v>
      </c>
      <c r="D52" s="38">
        <v>73</v>
      </c>
      <c r="E52" s="38">
        <v>79</v>
      </c>
      <c r="F52" s="39">
        <v>108.21917808219177</v>
      </c>
      <c r="G52" s="40"/>
      <c r="H52" s="151">
        <v>2.945</v>
      </c>
      <c r="I52" s="152">
        <v>2.763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410</v>
      </c>
      <c r="D54" s="30">
        <v>350</v>
      </c>
      <c r="E54" s="30">
        <v>300</v>
      </c>
      <c r="F54" s="31"/>
      <c r="G54" s="31"/>
      <c r="H54" s="150">
        <v>12.3</v>
      </c>
      <c r="I54" s="150">
        <v>10.5</v>
      </c>
      <c r="J54" s="150"/>
      <c r="K54" s="32"/>
    </row>
    <row r="55" spans="1:11" s="33" customFormat="1" ht="11.25" customHeight="1">
      <c r="A55" s="35" t="s">
        <v>40</v>
      </c>
      <c r="B55" s="29"/>
      <c r="C55" s="30">
        <v>172</v>
      </c>
      <c r="D55" s="30">
        <v>164</v>
      </c>
      <c r="E55" s="30">
        <v>164</v>
      </c>
      <c r="F55" s="31"/>
      <c r="G55" s="31"/>
      <c r="H55" s="150">
        <v>5.16</v>
      </c>
      <c r="I55" s="150">
        <v>5.07</v>
      </c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78</v>
      </c>
      <c r="D58" s="30">
        <v>74</v>
      </c>
      <c r="E58" s="30">
        <v>89</v>
      </c>
      <c r="F58" s="31"/>
      <c r="G58" s="31"/>
      <c r="H58" s="150">
        <v>2.73</v>
      </c>
      <c r="I58" s="150">
        <v>2.22</v>
      </c>
      <c r="J58" s="150"/>
      <c r="K58" s="32"/>
    </row>
    <row r="59" spans="1:11" s="42" customFormat="1" ht="11.25" customHeight="1">
      <c r="A59" s="36" t="s">
        <v>44</v>
      </c>
      <c r="B59" s="37"/>
      <c r="C59" s="38">
        <v>660</v>
      </c>
      <c r="D59" s="38">
        <v>588</v>
      </c>
      <c r="E59" s="38">
        <v>553</v>
      </c>
      <c r="F59" s="39">
        <v>94.04761904761905</v>
      </c>
      <c r="G59" s="40"/>
      <c r="H59" s="151">
        <v>20.19</v>
      </c>
      <c r="I59" s="152">
        <v>17.79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170</v>
      </c>
      <c r="D61" s="30">
        <v>180</v>
      </c>
      <c r="E61" s="30">
        <v>200</v>
      </c>
      <c r="F61" s="31"/>
      <c r="G61" s="31"/>
      <c r="H61" s="150">
        <v>4.25</v>
      </c>
      <c r="I61" s="150">
        <v>4.5</v>
      </c>
      <c r="J61" s="150"/>
      <c r="K61" s="32"/>
    </row>
    <row r="62" spans="1:11" s="33" customFormat="1" ht="11.25" customHeight="1">
      <c r="A62" s="35" t="s">
        <v>46</v>
      </c>
      <c r="B62" s="29"/>
      <c r="C62" s="30">
        <v>107</v>
      </c>
      <c r="D62" s="30">
        <v>107</v>
      </c>
      <c r="E62" s="30">
        <v>107</v>
      </c>
      <c r="F62" s="31"/>
      <c r="G62" s="31"/>
      <c r="H62" s="150">
        <v>1.524</v>
      </c>
      <c r="I62" s="150">
        <v>1.524</v>
      </c>
      <c r="J62" s="150"/>
      <c r="K62" s="32"/>
    </row>
    <row r="63" spans="1:11" s="33" customFormat="1" ht="11.25" customHeight="1">
      <c r="A63" s="35" t="s">
        <v>47</v>
      </c>
      <c r="B63" s="29"/>
      <c r="C63" s="30">
        <v>78</v>
      </c>
      <c r="D63" s="30">
        <v>102</v>
      </c>
      <c r="E63" s="30">
        <v>115</v>
      </c>
      <c r="F63" s="31"/>
      <c r="G63" s="31"/>
      <c r="H63" s="150">
        <v>1.482</v>
      </c>
      <c r="I63" s="150">
        <v>1.938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355</v>
      </c>
      <c r="D64" s="38">
        <v>389</v>
      </c>
      <c r="E64" s="38">
        <v>422</v>
      </c>
      <c r="F64" s="39">
        <v>108.48329048843188</v>
      </c>
      <c r="G64" s="40"/>
      <c r="H64" s="151">
        <v>7.256</v>
      </c>
      <c r="I64" s="152">
        <v>7.962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325</v>
      </c>
      <c r="D66" s="38">
        <v>290</v>
      </c>
      <c r="E66" s="38">
        <v>340</v>
      </c>
      <c r="F66" s="39">
        <v>117.24137931034483</v>
      </c>
      <c r="G66" s="40"/>
      <c r="H66" s="151">
        <v>16.245</v>
      </c>
      <c r="I66" s="152">
        <v>11.6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109</v>
      </c>
      <c r="D72" s="30">
        <v>94</v>
      </c>
      <c r="E72" s="30">
        <v>69</v>
      </c>
      <c r="F72" s="31"/>
      <c r="G72" s="31"/>
      <c r="H72" s="150">
        <v>2.536</v>
      </c>
      <c r="I72" s="150">
        <v>3.176</v>
      </c>
      <c r="J72" s="150"/>
      <c r="K72" s="32"/>
    </row>
    <row r="73" spans="1:11" s="33" customFormat="1" ht="11.25" customHeight="1">
      <c r="A73" s="35" t="s">
        <v>54</v>
      </c>
      <c r="B73" s="29"/>
      <c r="C73" s="30">
        <v>300</v>
      </c>
      <c r="D73" s="30">
        <v>305</v>
      </c>
      <c r="E73" s="30">
        <v>305</v>
      </c>
      <c r="F73" s="31"/>
      <c r="G73" s="31"/>
      <c r="H73" s="150">
        <v>5.856</v>
      </c>
      <c r="I73" s="150">
        <v>5.95</v>
      </c>
      <c r="J73" s="150"/>
      <c r="K73" s="32"/>
    </row>
    <row r="74" spans="1:11" s="33" customFormat="1" ht="11.25" customHeight="1">
      <c r="A74" s="35" t="s">
        <v>55</v>
      </c>
      <c r="B74" s="29"/>
      <c r="C74" s="30">
        <v>60</v>
      </c>
      <c r="D74" s="30">
        <v>108</v>
      </c>
      <c r="E74" s="30">
        <v>60</v>
      </c>
      <c r="F74" s="31"/>
      <c r="G74" s="31"/>
      <c r="H74" s="150">
        <v>1.866</v>
      </c>
      <c r="I74" s="150">
        <v>3.024</v>
      </c>
      <c r="J74" s="150"/>
      <c r="K74" s="32"/>
    </row>
    <row r="75" spans="1:11" s="33" customFormat="1" ht="11.25" customHeight="1">
      <c r="A75" s="35" t="s">
        <v>56</v>
      </c>
      <c r="B75" s="29"/>
      <c r="C75" s="30">
        <v>27</v>
      </c>
      <c r="D75" s="30">
        <v>17</v>
      </c>
      <c r="E75" s="30">
        <v>27</v>
      </c>
      <c r="F75" s="31"/>
      <c r="G75" s="31"/>
      <c r="H75" s="150">
        <v>0.72</v>
      </c>
      <c r="I75" s="150">
        <v>0.4</v>
      </c>
      <c r="J75" s="150"/>
      <c r="K75" s="32"/>
    </row>
    <row r="76" spans="1:11" s="33" customFormat="1" ht="11.25" customHeight="1">
      <c r="A76" s="35" t="s">
        <v>57</v>
      </c>
      <c r="B76" s="29"/>
      <c r="C76" s="30">
        <v>70</v>
      </c>
      <c r="D76" s="30">
        <v>20</v>
      </c>
      <c r="E76" s="30">
        <v>20</v>
      </c>
      <c r="F76" s="31"/>
      <c r="G76" s="31"/>
      <c r="H76" s="150">
        <v>2</v>
      </c>
      <c r="I76" s="150">
        <v>0.572</v>
      </c>
      <c r="J76" s="150"/>
      <c r="K76" s="32"/>
    </row>
    <row r="77" spans="1:11" s="33" customFormat="1" ht="11.25" customHeight="1">
      <c r="A77" s="35" t="s">
        <v>58</v>
      </c>
      <c r="B77" s="29"/>
      <c r="C77" s="30">
        <v>12</v>
      </c>
      <c r="D77" s="30">
        <v>20</v>
      </c>
      <c r="E77" s="30">
        <v>15</v>
      </c>
      <c r="F77" s="31"/>
      <c r="G77" s="31"/>
      <c r="H77" s="150">
        <v>0.264</v>
      </c>
      <c r="I77" s="150">
        <v>0.5</v>
      </c>
      <c r="J77" s="150"/>
      <c r="K77" s="32"/>
    </row>
    <row r="78" spans="1:11" s="33" customFormat="1" ht="11.25" customHeight="1">
      <c r="A78" s="35" t="s">
        <v>59</v>
      </c>
      <c r="B78" s="29"/>
      <c r="C78" s="30">
        <v>200</v>
      </c>
      <c r="D78" s="30">
        <v>200</v>
      </c>
      <c r="E78" s="30">
        <v>200</v>
      </c>
      <c r="F78" s="31"/>
      <c r="G78" s="31"/>
      <c r="H78" s="150">
        <v>5</v>
      </c>
      <c r="I78" s="150">
        <v>5</v>
      </c>
      <c r="J78" s="150"/>
      <c r="K78" s="32"/>
    </row>
    <row r="79" spans="1:11" s="33" customFormat="1" ht="11.25" customHeight="1">
      <c r="A79" s="35" t="s">
        <v>60</v>
      </c>
      <c r="B79" s="29"/>
      <c r="C79" s="30">
        <v>300</v>
      </c>
      <c r="D79" s="30">
        <v>350</v>
      </c>
      <c r="E79" s="30">
        <v>300</v>
      </c>
      <c r="F79" s="31"/>
      <c r="G79" s="31"/>
      <c r="H79" s="150">
        <v>9</v>
      </c>
      <c r="I79" s="150">
        <v>8.75</v>
      </c>
      <c r="J79" s="150"/>
      <c r="K79" s="32"/>
    </row>
    <row r="80" spans="1:11" s="42" customFormat="1" ht="11.25" customHeight="1">
      <c r="A80" s="43" t="s">
        <v>61</v>
      </c>
      <c r="B80" s="37"/>
      <c r="C80" s="38">
        <v>1078</v>
      </c>
      <c r="D80" s="38">
        <v>1114</v>
      </c>
      <c r="E80" s="38">
        <v>996</v>
      </c>
      <c r="F80" s="39">
        <v>89.40754039497307</v>
      </c>
      <c r="G80" s="40"/>
      <c r="H80" s="151">
        <v>27.241999999999997</v>
      </c>
      <c r="I80" s="152">
        <v>27.372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243</v>
      </c>
      <c r="D82" s="30">
        <v>176</v>
      </c>
      <c r="E82" s="30">
        <v>193</v>
      </c>
      <c r="F82" s="31"/>
      <c r="G82" s="31"/>
      <c r="H82" s="150">
        <v>4.82</v>
      </c>
      <c r="I82" s="150">
        <v>3.333</v>
      </c>
      <c r="J82" s="150"/>
      <c r="K82" s="32"/>
    </row>
    <row r="83" spans="1:11" s="33" customFormat="1" ht="11.25" customHeight="1">
      <c r="A83" s="35" t="s">
        <v>63</v>
      </c>
      <c r="B83" s="29"/>
      <c r="C83" s="30">
        <v>470</v>
      </c>
      <c r="D83" s="30">
        <v>375</v>
      </c>
      <c r="E83" s="30">
        <v>343</v>
      </c>
      <c r="F83" s="31"/>
      <c r="G83" s="31"/>
      <c r="H83" s="150">
        <v>7</v>
      </c>
      <c r="I83" s="150">
        <v>6.85</v>
      </c>
      <c r="J83" s="150"/>
      <c r="K83" s="32"/>
    </row>
    <row r="84" spans="1:11" s="42" customFormat="1" ht="11.25" customHeight="1" thickBot="1">
      <c r="A84" s="36" t="s">
        <v>64</v>
      </c>
      <c r="B84" s="37"/>
      <c r="C84" s="38">
        <v>713</v>
      </c>
      <c r="D84" s="38">
        <v>551</v>
      </c>
      <c r="E84" s="38">
        <v>536</v>
      </c>
      <c r="F84" s="39">
        <v>97.27767695099818</v>
      </c>
      <c r="G84" s="40"/>
      <c r="H84" s="151">
        <v>11.82</v>
      </c>
      <c r="I84" s="152">
        <v>10.183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19544</v>
      </c>
      <c r="D87" s="53">
        <v>17792</v>
      </c>
      <c r="E87" s="53">
        <v>17344</v>
      </c>
      <c r="F87" s="54">
        <v>97.4820143884892</v>
      </c>
      <c r="G87" s="40"/>
      <c r="H87" s="155">
        <v>817.1000000000001</v>
      </c>
      <c r="I87" s="156">
        <v>670.8789999999999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SheetLayoutView="100" zoomScalePageLayoutView="0" workbookViewId="0" topLeftCell="A28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1</v>
      </c>
      <c r="D66" s="38"/>
      <c r="E66" s="38"/>
      <c r="F66" s="39"/>
      <c r="G66" s="40"/>
      <c r="H66" s="151">
        <v>0.02</v>
      </c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>
        <v>2451</v>
      </c>
      <c r="D73" s="30">
        <v>2335</v>
      </c>
      <c r="E73" s="30">
        <v>4806</v>
      </c>
      <c r="F73" s="31"/>
      <c r="G73" s="31"/>
      <c r="H73" s="150">
        <v>211.711</v>
      </c>
      <c r="I73" s="150">
        <v>201.691</v>
      </c>
      <c r="J73" s="150">
        <v>435.755</v>
      </c>
      <c r="K73" s="32"/>
    </row>
    <row r="74" spans="1:11" s="33" customFormat="1" ht="11.25" customHeight="1">
      <c r="A74" s="35" t="s">
        <v>55</v>
      </c>
      <c r="B74" s="29"/>
      <c r="C74" s="30">
        <v>20</v>
      </c>
      <c r="D74" s="30">
        <v>22</v>
      </c>
      <c r="E74" s="30">
        <v>19</v>
      </c>
      <c r="F74" s="31"/>
      <c r="G74" s="31"/>
      <c r="H74" s="150">
        <v>1.2</v>
      </c>
      <c r="I74" s="150">
        <v>1.32</v>
      </c>
      <c r="J74" s="150">
        <v>1.15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>
        <v>1</v>
      </c>
      <c r="F76" s="31"/>
      <c r="G76" s="31"/>
      <c r="H76" s="150"/>
      <c r="I76" s="150"/>
      <c r="J76" s="150">
        <v>0.08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>
        <v>4055</v>
      </c>
      <c r="D79" s="30">
        <v>4400</v>
      </c>
      <c r="E79" s="30">
        <v>4090</v>
      </c>
      <c r="F79" s="31"/>
      <c r="G79" s="31"/>
      <c r="H79" s="150">
        <v>332.51</v>
      </c>
      <c r="I79" s="150">
        <v>396</v>
      </c>
      <c r="J79" s="150">
        <v>355.83</v>
      </c>
      <c r="K79" s="32"/>
    </row>
    <row r="80" spans="1:11" s="42" customFormat="1" ht="11.25" customHeight="1">
      <c r="A80" s="43" t="s">
        <v>61</v>
      </c>
      <c r="B80" s="37"/>
      <c r="C80" s="38">
        <v>6526</v>
      </c>
      <c r="D80" s="38">
        <v>6757</v>
      </c>
      <c r="E80" s="38">
        <v>8916</v>
      </c>
      <c r="F80" s="39">
        <v>131.95204972620985</v>
      </c>
      <c r="G80" s="40"/>
      <c r="H80" s="151">
        <v>545.421</v>
      </c>
      <c r="I80" s="152">
        <v>599.011</v>
      </c>
      <c r="J80" s="152">
        <v>792.8149999999999</v>
      </c>
      <c r="K80" s="41">
        <v>132.3539968381215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6527</v>
      </c>
      <c r="D87" s="53">
        <v>6757</v>
      </c>
      <c r="E87" s="53">
        <v>8916</v>
      </c>
      <c r="F87" s="54">
        <v>131.95204972620985</v>
      </c>
      <c r="G87" s="40"/>
      <c r="H87" s="155">
        <v>545.441</v>
      </c>
      <c r="I87" s="156">
        <v>599.011</v>
      </c>
      <c r="J87" s="156">
        <v>792.8149999999999</v>
      </c>
      <c r="K87" s="54">
        <v>132.3539968381215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SheetLayoutView="100" zoomScalePageLayoutView="0" workbookViewId="0" topLeftCell="A19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1407</v>
      </c>
      <c r="D19" s="30">
        <v>1111</v>
      </c>
      <c r="E19" s="30">
        <v>1072</v>
      </c>
      <c r="F19" s="31"/>
      <c r="G19" s="31"/>
      <c r="H19" s="150">
        <v>101.25</v>
      </c>
      <c r="I19" s="150">
        <v>111.1</v>
      </c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1407</v>
      </c>
      <c r="D22" s="38">
        <v>1111</v>
      </c>
      <c r="E22" s="38">
        <v>1072</v>
      </c>
      <c r="F22" s="39">
        <v>96.48964896489649</v>
      </c>
      <c r="G22" s="40"/>
      <c r="H22" s="151">
        <v>101.25</v>
      </c>
      <c r="I22" s="152">
        <v>111.1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360</v>
      </c>
      <c r="D24" s="38">
        <v>198</v>
      </c>
      <c r="E24" s="38">
        <v>79</v>
      </c>
      <c r="F24" s="39">
        <v>39.898989898989896</v>
      </c>
      <c r="G24" s="40"/>
      <c r="H24" s="151">
        <v>27.346</v>
      </c>
      <c r="I24" s="152">
        <v>14.213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935</v>
      </c>
      <c r="D26" s="38">
        <v>665</v>
      </c>
      <c r="E26" s="38">
        <v>500</v>
      </c>
      <c r="F26" s="39">
        <v>75.18796992481202</v>
      </c>
      <c r="G26" s="40"/>
      <c r="H26" s="151">
        <v>89.475</v>
      </c>
      <c r="I26" s="152">
        <v>59.421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1840</v>
      </c>
      <c r="D41" s="30">
        <v>1584</v>
      </c>
      <c r="E41" s="30">
        <v>1754</v>
      </c>
      <c r="F41" s="31"/>
      <c r="G41" s="31"/>
      <c r="H41" s="150">
        <v>190.17</v>
      </c>
      <c r="I41" s="150">
        <v>169.261</v>
      </c>
      <c r="J41" s="150"/>
      <c r="K41" s="32"/>
    </row>
    <row r="42" spans="1:11" s="33" customFormat="1" ht="11.25" customHeight="1">
      <c r="A42" s="35" t="s">
        <v>29</v>
      </c>
      <c r="B42" s="29"/>
      <c r="C42" s="30">
        <v>1583</v>
      </c>
      <c r="D42" s="30">
        <v>1371</v>
      </c>
      <c r="E42" s="30">
        <v>1469</v>
      </c>
      <c r="F42" s="31"/>
      <c r="G42" s="31"/>
      <c r="H42" s="150">
        <v>150.853</v>
      </c>
      <c r="I42" s="150">
        <v>136.617</v>
      </c>
      <c r="J42" s="150"/>
      <c r="K42" s="32"/>
    </row>
    <row r="43" spans="1:11" s="33" customFormat="1" ht="11.25" customHeight="1">
      <c r="A43" s="35" t="s">
        <v>30</v>
      </c>
      <c r="B43" s="29"/>
      <c r="C43" s="30">
        <v>4415</v>
      </c>
      <c r="D43" s="30">
        <v>3781</v>
      </c>
      <c r="E43" s="30">
        <v>4130</v>
      </c>
      <c r="F43" s="31"/>
      <c r="G43" s="31"/>
      <c r="H43" s="150">
        <v>370.619</v>
      </c>
      <c r="I43" s="150">
        <v>371.7</v>
      </c>
      <c r="J43" s="150"/>
      <c r="K43" s="32"/>
    </row>
    <row r="44" spans="1:11" s="33" customFormat="1" ht="11.25" customHeight="1">
      <c r="A44" s="35" t="s">
        <v>31</v>
      </c>
      <c r="B44" s="29"/>
      <c r="C44" s="30">
        <v>1818</v>
      </c>
      <c r="D44" s="30">
        <v>1472</v>
      </c>
      <c r="E44" s="30">
        <v>1615</v>
      </c>
      <c r="F44" s="31"/>
      <c r="G44" s="31"/>
      <c r="H44" s="150">
        <v>161.684</v>
      </c>
      <c r="I44" s="150">
        <v>143.735</v>
      </c>
      <c r="J44" s="150"/>
      <c r="K44" s="32"/>
    </row>
    <row r="45" spans="1:11" s="33" customFormat="1" ht="11.25" customHeight="1">
      <c r="A45" s="35" t="s">
        <v>32</v>
      </c>
      <c r="B45" s="29"/>
      <c r="C45" s="30">
        <v>1426</v>
      </c>
      <c r="D45" s="30">
        <v>1309</v>
      </c>
      <c r="E45" s="30">
        <v>1443</v>
      </c>
      <c r="F45" s="31"/>
      <c r="G45" s="31"/>
      <c r="H45" s="150">
        <v>145.345</v>
      </c>
      <c r="I45" s="150">
        <v>142.857</v>
      </c>
      <c r="J45" s="150"/>
      <c r="K45" s="32"/>
    </row>
    <row r="46" spans="1:11" s="33" customFormat="1" ht="11.25" customHeight="1">
      <c r="A46" s="35" t="s">
        <v>33</v>
      </c>
      <c r="B46" s="29"/>
      <c r="C46" s="30">
        <v>1236</v>
      </c>
      <c r="D46" s="30">
        <v>823</v>
      </c>
      <c r="E46" s="30">
        <v>883</v>
      </c>
      <c r="F46" s="31"/>
      <c r="G46" s="31"/>
      <c r="H46" s="150">
        <v>112.229</v>
      </c>
      <c r="I46" s="150">
        <v>88.3</v>
      </c>
      <c r="J46" s="150"/>
      <c r="K46" s="32"/>
    </row>
    <row r="47" spans="1:11" s="33" customFormat="1" ht="11.25" customHeight="1">
      <c r="A47" s="35" t="s">
        <v>34</v>
      </c>
      <c r="B47" s="29"/>
      <c r="C47" s="30">
        <v>230</v>
      </c>
      <c r="D47" s="30">
        <v>195</v>
      </c>
      <c r="E47" s="30">
        <v>260</v>
      </c>
      <c r="F47" s="31"/>
      <c r="G47" s="31"/>
      <c r="H47" s="150">
        <v>19.94</v>
      </c>
      <c r="I47" s="150">
        <v>20.8</v>
      </c>
      <c r="J47" s="150"/>
      <c r="K47" s="32"/>
    </row>
    <row r="48" spans="1:11" s="33" customFormat="1" ht="11.25" customHeight="1">
      <c r="A48" s="35" t="s">
        <v>35</v>
      </c>
      <c r="B48" s="29"/>
      <c r="C48" s="30">
        <v>6772</v>
      </c>
      <c r="D48" s="30">
        <v>5772</v>
      </c>
      <c r="E48" s="30">
        <v>5958</v>
      </c>
      <c r="F48" s="31"/>
      <c r="G48" s="31"/>
      <c r="H48" s="150">
        <v>665.518</v>
      </c>
      <c r="I48" s="150">
        <v>655.38</v>
      </c>
      <c r="J48" s="150"/>
      <c r="K48" s="32"/>
    </row>
    <row r="49" spans="1:11" s="33" customFormat="1" ht="11.25" customHeight="1">
      <c r="A49" s="35" t="s">
        <v>36</v>
      </c>
      <c r="B49" s="29"/>
      <c r="C49" s="30">
        <v>1859</v>
      </c>
      <c r="D49" s="30">
        <v>1524</v>
      </c>
      <c r="E49" s="30">
        <v>1591</v>
      </c>
      <c r="F49" s="31"/>
      <c r="G49" s="31"/>
      <c r="H49" s="150">
        <v>194.021</v>
      </c>
      <c r="I49" s="150">
        <v>159.1</v>
      </c>
      <c r="J49" s="150"/>
      <c r="K49" s="32"/>
    </row>
    <row r="50" spans="1:11" s="42" customFormat="1" ht="11.25" customHeight="1">
      <c r="A50" s="43" t="s">
        <v>37</v>
      </c>
      <c r="B50" s="37"/>
      <c r="C50" s="38">
        <v>21179</v>
      </c>
      <c r="D50" s="38">
        <v>17831</v>
      </c>
      <c r="E50" s="38">
        <v>19103</v>
      </c>
      <c r="F50" s="39">
        <v>107.1336436543099</v>
      </c>
      <c r="G50" s="40"/>
      <c r="H50" s="151">
        <v>2010.3790000000001</v>
      </c>
      <c r="I50" s="152">
        <v>1887.75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>
        <v>10</v>
      </c>
      <c r="D55" s="30">
        <v>10</v>
      </c>
      <c r="E55" s="30">
        <v>10</v>
      </c>
      <c r="F55" s="31"/>
      <c r="G55" s="31"/>
      <c r="H55" s="150">
        <v>0.9</v>
      </c>
      <c r="I55" s="150">
        <v>0.9</v>
      </c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>
        <v>10</v>
      </c>
      <c r="D59" s="38">
        <v>10</v>
      </c>
      <c r="E59" s="38">
        <v>10</v>
      </c>
      <c r="F59" s="39">
        <v>100</v>
      </c>
      <c r="G59" s="40"/>
      <c r="H59" s="151">
        <v>0.9</v>
      </c>
      <c r="I59" s="152">
        <v>0.9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/>
      <c r="I80" s="152"/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23891</v>
      </c>
      <c r="D87" s="53">
        <v>19815</v>
      </c>
      <c r="E87" s="53">
        <v>20764</v>
      </c>
      <c r="F87" s="54">
        <v>104.78930103456977</v>
      </c>
      <c r="G87" s="40"/>
      <c r="H87" s="155">
        <v>2229.3500000000004</v>
      </c>
      <c r="I87" s="156">
        <v>2073.384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SheetLayoutView="100" zoomScalePageLayoutView="0" workbookViewId="0" topLeftCell="A19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40</v>
      </c>
      <c r="D66" s="38">
        <v>62</v>
      </c>
      <c r="E66" s="38">
        <v>60</v>
      </c>
      <c r="F66" s="39">
        <v>96.7741935483871</v>
      </c>
      <c r="G66" s="40"/>
      <c r="H66" s="151">
        <v>0.088</v>
      </c>
      <c r="I66" s="152">
        <v>0.13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>
        <v>14264</v>
      </c>
      <c r="D73" s="30">
        <v>12713</v>
      </c>
      <c r="E73" s="30">
        <v>12115</v>
      </c>
      <c r="F73" s="31"/>
      <c r="G73" s="31"/>
      <c r="H73" s="150">
        <v>42.246</v>
      </c>
      <c r="I73" s="150">
        <v>37.621</v>
      </c>
      <c r="J73" s="150"/>
      <c r="K73" s="32"/>
    </row>
    <row r="74" spans="1:11" s="33" customFormat="1" ht="11.25" customHeight="1">
      <c r="A74" s="35" t="s">
        <v>55</v>
      </c>
      <c r="B74" s="29"/>
      <c r="C74" s="30">
        <v>4577</v>
      </c>
      <c r="D74" s="30">
        <v>4246</v>
      </c>
      <c r="E74" s="30">
        <v>3452</v>
      </c>
      <c r="F74" s="31"/>
      <c r="G74" s="31"/>
      <c r="H74" s="150">
        <v>14.323</v>
      </c>
      <c r="I74" s="150">
        <v>8.704</v>
      </c>
      <c r="J74" s="150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57</v>
      </c>
      <c r="B76" s="29"/>
      <c r="C76" s="30">
        <v>439</v>
      </c>
      <c r="D76" s="30">
        <v>401</v>
      </c>
      <c r="E76" s="30">
        <v>295</v>
      </c>
      <c r="F76" s="31"/>
      <c r="G76" s="31"/>
      <c r="H76" s="150">
        <v>0.904</v>
      </c>
      <c r="I76" s="150">
        <v>0.986</v>
      </c>
      <c r="J76" s="150"/>
      <c r="K76" s="32"/>
    </row>
    <row r="77" spans="1:11" s="33" customFormat="1" ht="11.25" customHeight="1">
      <c r="A77" s="35" t="s">
        <v>58</v>
      </c>
      <c r="B77" s="29"/>
      <c r="C77" s="30">
        <v>4704</v>
      </c>
      <c r="D77" s="30">
        <v>4324</v>
      </c>
      <c r="E77" s="30">
        <v>3093</v>
      </c>
      <c r="F77" s="31"/>
      <c r="G77" s="31"/>
      <c r="H77" s="150">
        <v>14.536</v>
      </c>
      <c r="I77" s="150">
        <v>8.84</v>
      </c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>
        <v>41930</v>
      </c>
      <c r="D79" s="30">
        <v>39950</v>
      </c>
      <c r="E79" s="30">
        <v>38155</v>
      </c>
      <c r="F79" s="31"/>
      <c r="G79" s="31"/>
      <c r="H79" s="150">
        <v>137.325</v>
      </c>
      <c r="I79" s="150">
        <v>128.2</v>
      </c>
      <c r="J79" s="150"/>
      <c r="K79" s="32"/>
    </row>
    <row r="80" spans="1:11" s="42" customFormat="1" ht="11.25" customHeight="1">
      <c r="A80" s="43" t="s">
        <v>61</v>
      </c>
      <c r="B80" s="37"/>
      <c r="C80" s="38">
        <v>65914</v>
      </c>
      <c r="D80" s="38">
        <v>61634</v>
      </c>
      <c r="E80" s="38">
        <v>57110</v>
      </c>
      <c r="F80" s="39">
        <v>92.65989551221729</v>
      </c>
      <c r="G80" s="40"/>
      <c r="H80" s="151">
        <v>209.334</v>
      </c>
      <c r="I80" s="152">
        <v>184.351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65954</v>
      </c>
      <c r="D87" s="53">
        <v>61696</v>
      </c>
      <c r="E87" s="53">
        <v>57170</v>
      </c>
      <c r="F87" s="54">
        <v>92.66403008298755</v>
      </c>
      <c r="G87" s="40"/>
      <c r="H87" s="155">
        <v>209.422</v>
      </c>
      <c r="I87" s="156">
        <v>184.481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60"/>
  <sheetViews>
    <sheetView showZeros="0" view="pageBreakPreview" zoomScaleSheetLayoutView="100" zoomScalePageLayoutView="0" workbookViewId="0" topLeftCell="A31">
      <selection activeCell="L71" sqref="L71"/>
    </sheetView>
  </sheetViews>
  <sheetFormatPr defaultColWidth="8.7109375" defaultRowHeight="15"/>
  <cols>
    <col min="1" max="1" width="25.710937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3.57421875" style="65" customWidth="1"/>
    <col min="15" max="15" width="22.00390625" style="65" customWidth="1"/>
    <col min="16" max="16" width="2.2812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131</v>
      </c>
      <c r="B2" s="67"/>
      <c r="C2" s="67"/>
      <c r="D2" s="67"/>
      <c r="E2" s="67"/>
      <c r="F2" s="67"/>
      <c r="G2" s="67"/>
      <c r="H2" s="67"/>
      <c r="J2" s="68" t="s">
        <v>132</v>
      </c>
      <c r="M2" s="68" t="s">
        <v>138</v>
      </c>
      <c r="O2" s="66" t="s">
        <v>131</v>
      </c>
      <c r="P2" s="67"/>
      <c r="Q2" s="67"/>
      <c r="R2" s="67"/>
      <c r="S2" s="67"/>
      <c r="T2" s="67"/>
      <c r="U2" s="67"/>
      <c r="V2" s="67"/>
      <c r="X2" s="68" t="s">
        <v>132</v>
      </c>
      <c r="AA2" s="68" t="s">
        <v>138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81" t="s">
        <v>133</v>
      </c>
      <c r="E4" s="182"/>
      <c r="F4" s="182"/>
      <c r="G4" s="182"/>
      <c r="H4" s="183"/>
      <c r="J4" s="181" t="s">
        <v>134</v>
      </c>
      <c r="K4" s="182"/>
      <c r="L4" s="182"/>
      <c r="M4" s="182"/>
      <c r="N4" s="183"/>
      <c r="O4" s="69"/>
      <c r="P4" s="70"/>
      <c r="Q4" s="71"/>
      <c r="R4" s="181" t="s">
        <v>133</v>
      </c>
      <c r="S4" s="182"/>
      <c r="T4" s="182"/>
      <c r="U4" s="182"/>
      <c r="V4" s="183"/>
      <c r="X4" s="181" t="s">
        <v>134</v>
      </c>
      <c r="Y4" s="182"/>
      <c r="Z4" s="182"/>
      <c r="AA4" s="182"/>
      <c r="AB4" s="183"/>
    </row>
    <row r="5" spans="1:28" s="68" customFormat="1" ht="11.25">
      <c r="A5" s="74" t="s">
        <v>135</v>
      </c>
      <c r="B5" s="75"/>
      <c r="C5" s="71"/>
      <c r="D5" s="69"/>
      <c r="E5" s="76" t="s">
        <v>351</v>
      </c>
      <c r="F5" s="76" t="s">
        <v>136</v>
      </c>
      <c r="G5" s="76" t="s">
        <v>137</v>
      </c>
      <c r="H5" s="77">
        <f>G6</f>
        <v>2021</v>
      </c>
      <c r="J5" s="69"/>
      <c r="K5" s="76" t="s">
        <v>351</v>
      </c>
      <c r="L5" s="76" t="s">
        <v>136</v>
      </c>
      <c r="M5" s="76" t="s">
        <v>137</v>
      </c>
      <c r="N5" s="77">
        <f>M6</f>
        <v>2021</v>
      </c>
      <c r="O5" s="74" t="s">
        <v>135</v>
      </c>
      <c r="P5" s="75"/>
      <c r="Q5" s="71"/>
      <c r="R5" s="69"/>
      <c r="S5" s="76" t="s">
        <v>351</v>
      </c>
      <c r="T5" s="76" t="s">
        <v>136</v>
      </c>
      <c r="U5" s="76" t="s">
        <v>137</v>
      </c>
      <c r="V5" s="77">
        <f>U6</f>
        <v>2021</v>
      </c>
      <c r="X5" s="69"/>
      <c r="Y5" s="76" t="s">
        <v>351</v>
      </c>
      <c r="Z5" s="76" t="s">
        <v>136</v>
      </c>
      <c r="AA5" s="76" t="s">
        <v>137</v>
      </c>
      <c r="AB5" s="77">
        <f>AA6</f>
        <v>2021</v>
      </c>
    </row>
    <row r="6" spans="1:28" s="68" customFormat="1" ht="23.25" customHeight="1" thickBot="1">
      <c r="A6" s="78"/>
      <c r="B6" s="79"/>
      <c r="C6" s="80"/>
      <c r="D6" s="81" t="s">
        <v>352</v>
      </c>
      <c r="E6" s="82">
        <f>G6-2</f>
        <v>2019</v>
      </c>
      <c r="F6" s="82">
        <f>G6-1</f>
        <v>2020</v>
      </c>
      <c r="G6" s="82">
        <v>2021</v>
      </c>
      <c r="H6" s="83" t="str">
        <f>CONCATENATE(F6,"=100")</f>
        <v>2020=100</v>
      </c>
      <c r="I6" s="84"/>
      <c r="J6" s="81" t="s">
        <v>352</v>
      </c>
      <c r="K6" s="82">
        <f>M6-2</f>
        <v>2019</v>
      </c>
      <c r="L6" s="82">
        <f>M6-1</f>
        <v>2020</v>
      </c>
      <c r="M6" s="82">
        <v>2021</v>
      </c>
      <c r="N6" s="83" t="str">
        <f>CONCATENATE(L6,"=100")</f>
        <v>2020=100</v>
      </c>
      <c r="O6" s="78"/>
      <c r="P6" s="79"/>
      <c r="Q6" s="80"/>
      <c r="R6" s="81" t="s">
        <v>352</v>
      </c>
      <c r="S6" s="82">
        <f>U6-2</f>
        <v>2019</v>
      </c>
      <c r="T6" s="82">
        <f>U6-1</f>
        <v>2020</v>
      </c>
      <c r="U6" s="82">
        <v>2021</v>
      </c>
      <c r="V6" s="83" t="str">
        <f>CONCATENATE(T6,"=100")</f>
        <v>2020=100</v>
      </c>
      <c r="W6" s="84"/>
      <c r="X6" s="81" t="s">
        <v>352</v>
      </c>
      <c r="Y6" s="82">
        <f>AA6-2</f>
        <v>2019</v>
      </c>
      <c r="Z6" s="82">
        <f>AA6-1</f>
        <v>2020</v>
      </c>
      <c r="AA6" s="82">
        <v>2021</v>
      </c>
      <c r="AB6" s="83" t="str">
        <f>CONCATENATE(Z6,"=100")</f>
        <v>2020=100</v>
      </c>
    </row>
    <row r="7" spans="1:28" s="91" customFormat="1" ht="11.25" customHeight="1">
      <c r="A7" s="85"/>
      <c r="B7" s="85"/>
      <c r="C7" s="85"/>
      <c r="D7" s="86"/>
      <c r="E7" s="87"/>
      <c r="F7" s="87"/>
      <c r="G7" s="87"/>
      <c r="H7" s="87">
        <f>IF(AND(F7&gt;0,G7&gt;0),G7*100/F7,"")</f>
      </c>
      <c r="I7" s="88"/>
      <c r="J7" s="88"/>
      <c r="K7" s="89"/>
      <c r="L7" s="89"/>
      <c r="M7" s="89"/>
      <c r="N7" s="89">
        <f>IF(AND(L7&gt;0,M7&gt;0),M7*100/L7,"")</f>
      </c>
      <c r="O7" s="85"/>
      <c r="P7" s="85"/>
      <c r="Q7" s="85"/>
      <c r="R7" s="86"/>
      <c r="S7" s="87"/>
      <c r="T7" s="87"/>
      <c r="U7" s="87"/>
      <c r="V7" s="87">
        <f>IF(AND(T7&gt;0,U7&gt;0),U7*100/T7,"")</f>
      </c>
      <c r="W7" s="88"/>
      <c r="X7" s="88"/>
      <c r="Y7" s="89"/>
      <c r="Z7" s="89"/>
      <c r="AA7" s="89"/>
      <c r="AB7" s="90">
        <f>IF(AND(Z7&gt;0,AA7&gt;0),AA7*100/Z7,"")</f>
      </c>
    </row>
    <row r="8" spans="1:28" s="91" customFormat="1" ht="11.25" customHeight="1">
      <c r="A8" s="85"/>
      <c r="B8" s="85"/>
      <c r="C8" s="85"/>
      <c r="D8" s="86"/>
      <c r="E8" s="87"/>
      <c r="F8" s="87"/>
      <c r="G8" s="87"/>
      <c r="H8" s="87"/>
      <c r="I8" s="88"/>
      <c r="J8" s="88"/>
      <c r="K8" s="89"/>
      <c r="L8" s="89"/>
      <c r="M8" s="89"/>
      <c r="N8" s="89"/>
      <c r="O8" s="85"/>
      <c r="P8" s="85"/>
      <c r="Q8" s="85"/>
      <c r="R8" s="86"/>
      <c r="S8" s="87"/>
      <c r="T8" s="87"/>
      <c r="U8" s="87"/>
      <c r="V8" s="87"/>
      <c r="W8" s="88"/>
      <c r="X8" s="88"/>
      <c r="Y8" s="89"/>
      <c r="Z8" s="89"/>
      <c r="AA8" s="89"/>
      <c r="AB8" s="90"/>
    </row>
    <row r="9" spans="1:28" s="91" customFormat="1" ht="11.25" customHeight="1">
      <c r="A9" s="85" t="s">
        <v>141</v>
      </c>
      <c r="B9" s="85"/>
      <c r="C9" s="85"/>
      <c r="D9" s="106"/>
      <c r="E9" s="87"/>
      <c r="F9" s="87"/>
      <c r="G9" s="87"/>
      <c r="H9" s="87">
        <f>IF(AND(F9&gt;0,G9&gt;0),G9*100/F9,"")</f>
      </c>
      <c r="I9" s="88"/>
      <c r="J9" s="107"/>
      <c r="K9" s="89"/>
      <c r="L9" s="89"/>
      <c r="M9" s="89"/>
      <c r="N9" s="89">
        <f>IF(AND(L9&gt;0,M9&gt;0),M9*100/L9,"")</f>
      </c>
      <c r="O9" s="85" t="s">
        <v>139</v>
      </c>
      <c r="P9" s="85"/>
      <c r="Q9" s="85"/>
      <c r="R9" s="106"/>
      <c r="S9" s="87"/>
      <c r="T9" s="87"/>
      <c r="U9" s="87"/>
      <c r="V9" s="87">
        <f>IF(AND(T9&gt;0,U9&gt;0),U9*100/T9,"")</f>
      </c>
      <c r="W9" s="88"/>
      <c r="X9" s="107"/>
      <c r="Y9" s="89"/>
      <c r="Z9" s="89"/>
      <c r="AA9" s="89"/>
      <c r="AB9" s="90">
        <f>IF(AND(Z9&gt;0,AA9&gt;0),AA9*100/Z9,"")</f>
      </c>
    </row>
    <row r="10" spans="1:28" s="91" customFormat="1" ht="11.25" customHeight="1">
      <c r="A10" s="85" t="s">
        <v>142</v>
      </c>
      <c r="B10" s="87"/>
      <c r="C10" s="87"/>
      <c r="D10" s="106">
        <v>3</v>
      </c>
      <c r="E10" s="94">
        <v>1652.924</v>
      </c>
      <c r="F10" s="94">
        <v>1658.246</v>
      </c>
      <c r="G10" s="94">
        <v>1822.074</v>
      </c>
      <c r="H10" s="94">
        <v>109.87959566915885</v>
      </c>
      <c r="I10" s="89"/>
      <c r="J10" s="107">
        <v>6</v>
      </c>
      <c r="K10" s="90">
        <v>5107.658</v>
      </c>
      <c r="L10" s="90">
        <v>7120.245</v>
      </c>
      <c r="M10" s="90">
        <v>7442.647999999999</v>
      </c>
      <c r="N10" s="89">
        <v>104.5279762143016</v>
      </c>
      <c r="O10" s="85" t="s">
        <v>335</v>
      </c>
      <c r="P10" s="87"/>
      <c r="Q10" s="87"/>
      <c r="R10" s="106">
        <v>6</v>
      </c>
      <c r="S10" s="94">
        <v>6.497</v>
      </c>
      <c r="T10" s="94">
        <v>6.233</v>
      </c>
      <c r="U10" s="94">
        <v>6.061</v>
      </c>
      <c r="V10" s="94">
        <v>97.24049414407189</v>
      </c>
      <c r="W10" s="89"/>
      <c r="X10" s="107">
        <v>6</v>
      </c>
      <c r="Y10" s="90">
        <v>57.04899999999999</v>
      </c>
      <c r="Z10" s="90">
        <v>54.814</v>
      </c>
      <c r="AA10" s="90">
        <v>54.092</v>
      </c>
      <c r="AB10" s="90">
        <v>98.68281825810924</v>
      </c>
    </row>
    <row r="11" spans="1:28" s="91" customFormat="1" ht="11.25" customHeight="1">
      <c r="A11" s="85" t="s">
        <v>143</v>
      </c>
      <c r="B11" s="87"/>
      <c r="C11" s="87"/>
      <c r="D11" s="106">
        <v>3</v>
      </c>
      <c r="E11" s="94">
        <v>265.569</v>
      </c>
      <c r="F11" s="94">
        <v>251.27</v>
      </c>
      <c r="G11" s="94">
        <v>248.176</v>
      </c>
      <c r="H11" s="94">
        <v>98.76865523142436</v>
      </c>
      <c r="I11" s="89"/>
      <c r="J11" s="107">
        <v>6</v>
      </c>
      <c r="K11" s="90">
        <v>733.662</v>
      </c>
      <c r="L11" s="90">
        <v>819.298</v>
      </c>
      <c r="M11" s="90">
        <v>744.449</v>
      </c>
      <c r="N11" s="89">
        <v>90.86425207921903</v>
      </c>
      <c r="O11" s="85" t="s">
        <v>336</v>
      </c>
      <c r="P11" s="87"/>
      <c r="Q11" s="87"/>
      <c r="R11" s="106">
        <v>6</v>
      </c>
      <c r="S11" s="87">
        <v>28.799999999999997</v>
      </c>
      <c r="T11" s="87">
        <v>38.5</v>
      </c>
      <c r="U11" s="87">
        <v>35</v>
      </c>
      <c r="V11" s="94">
        <v>90.9090909090909</v>
      </c>
      <c r="W11" s="89"/>
      <c r="X11" s="107">
        <v>12</v>
      </c>
      <c r="Y11" s="90">
        <v>6.987</v>
      </c>
      <c r="Z11" s="90">
        <v>5.569</v>
      </c>
      <c r="AA11" s="90">
        <v>0</v>
      </c>
      <c r="AB11" s="90" t="s">
        <v>325</v>
      </c>
    </row>
    <row r="12" spans="1:28" ht="12">
      <c r="A12" s="85" t="s">
        <v>144</v>
      </c>
      <c r="B12" s="87"/>
      <c r="C12" s="87"/>
      <c r="D12" s="106">
        <v>3</v>
      </c>
      <c r="E12" s="94">
        <v>1918.493</v>
      </c>
      <c r="F12" s="94">
        <v>1909.516</v>
      </c>
      <c r="G12" s="94">
        <v>2070.198</v>
      </c>
      <c r="H12" s="94">
        <v>108.41480249445408</v>
      </c>
      <c r="I12" s="89"/>
      <c r="J12" s="107">
        <v>6</v>
      </c>
      <c r="K12" s="90">
        <v>5841.319999999999</v>
      </c>
      <c r="L12" s="90">
        <v>7939.543000000001</v>
      </c>
      <c r="M12" s="90">
        <v>7992.4969999999985</v>
      </c>
      <c r="N12" s="89">
        <v>100.66696534044841</v>
      </c>
      <c r="O12" s="85" t="s">
        <v>140</v>
      </c>
      <c r="P12" s="87"/>
      <c r="Q12" s="87"/>
      <c r="R12" s="106">
        <v>10</v>
      </c>
      <c r="S12" s="94">
        <v>2.339</v>
      </c>
      <c r="T12" s="94">
        <v>2.306</v>
      </c>
      <c r="U12" s="94">
        <v>2.95</v>
      </c>
      <c r="V12" s="94">
        <v>127.92714657415438</v>
      </c>
      <c r="W12" s="89"/>
      <c r="X12" s="107">
        <v>3</v>
      </c>
      <c r="Y12" s="90">
        <v>64.693</v>
      </c>
      <c r="Z12" s="90">
        <v>64.337</v>
      </c>
      <c r="AA12" s="90">
        <v>95.378</v>
      </c>
      <c r="AB12" s="90">
        <v>148.24750920931965</v>
      </c>
    </row>
    <row r="13" spans="1:28" s="68" customFormat="1" ht="12">
      <c r="A13" s="85" t="s">
        <v>145</v>
      </c>
      <c r="B13" s="87"/>
      <c r="C13" s="87"/>
      <c r="D13" s="106">
        <v>3</v>
      </c>
      <c r="E13" s="94">
        <v>267.91554</v>
      </c>
      <c r="F13" s="94">
        <v>286.34</v>
      </c>
      <c r="G13" s="94">
        <v>285.61046</v>
      </c>
      <c r="H13" s="94">
        <v>99.7452189704547</v>
      </c>
      <c r="I13" s="89"/>
      <c r="J13" s="107">
        <v>6</v>
      </c>
      <c r="K13" s="90">
        <v>619.494</v>
      </c>
      <c r="L13" s="90">
        <v>996.4430000000001</v>
      </c>
      <c r="M13" s="90">
        <v>860.7789999999999</v>
      </c>
      <c r="N13" s="89">
        <v>86.38517205700676</v>
      </c>
      <c r="O13" s="85" t="s">
        <v>194</v>
      </c>
      <c r="P13" s="87"/>
      <c r="Q13" s="87"/>
      <c r="R13" s="106">
        <v>3</v>
      </c>
      <c r="S13" s="94">
        <v>5.328</v>
      </c>
      <c r="T13" s="94">
        <v>5.295</v>
      </c>
      <c r="U13" s="94">
        <v>4.631</v>
      </c>
      <c r="V13" s="94">
        <v>87.45986779981115</v>
      </c>
      <c r="W13" s="89"/>
      <c r="X13" s="107">
        <v>6</v>
      </c>
      <c r="Y13" s="90">
        <v>77.184</v>
      </c>
      <c r="Z13" s="90">
        <v>85.526</v>
      </c>
      <c r="AA13" s="90">
        <v>75.777</v>
      </c>
      <c r="AB13" s="90">
        <v>88.6011271426233</v>
      </c>
    </row>
    <row r="14" spans="1:28" s="68" customFormat="1" ht="12" customHeight="1">
      <c r="A14" s="85" t="s">
        <v>146</v>
      </c>
      <c r="B14" s="87"/>
      <c r="C14" s="87"/>
      <c r="D14" s="106">
        <v>4</v>
      </c>
      <c r="E14" s="94">
        <v>2416.3754599999997</v>
      </c>
      <c r="F14" s="94">
        <v>2477.353</v>
      </c>
      <c r="G14" s="94">
        <v>2300.032</v>
      </c>
      <c r="H14" s="94">
        <v>92.84232000849293</v>
      </c>
      <c r="I14" s="89"/>
      <c r="J14" s="107">
        <v>6</v>
      </c>
      <c r="K14" s="90">
        <v>6777.411</v>
      </c>
      <c r="L14" s="90">
        <v>9964.197000000002</v>
      </c>
      <c r="M14" s="90">
        <v>8033.088000000001</v>
      </c>
      <c r="N14" s="89">
        <v>80.6195220748847</v>
      </c>
      <c r="O14" s="85" t="s">
        <v>337</v>
      </c>
      <c r="P14" s="87"/>
      <c r="Q14" s="87"/>
      <c r="R14" s="106">
        <v>5</v>
      </c>
      <c r="S14" s="87">
        <v>25.195470000000004</v>
      </c>
      <c r="T14" s="87">
        <v>43.5</v>
      </c>
      <c r="U14" s="87">
        <v>43.1</v>
      </c>
      <c r="V14" s="94">
        <v>99.08045977011494</v>
      </c>
      <c r="W14" s="89"/>
      <c r="X14" s="107">
        <v>6</v>
      </c>
      <c r="Y14" s="90">
        <v>151.82299999999998</v>
      </c>
      <c r="Z14" s="90">
        <v>148.432</v>
      </c>
      <c r="AA14" s="90">
        <v>148.81</v>
      </c>
      <c r="AB14" s="90">
        <v>100.25466206747872</v>
      </c>
    </row>
    <row r="15" spans="1:28" s="68" customFormat="1" ht="12">
      <c r="A15" s="85" t="s">
        <v>147</v>
      </c>
      <c r="B15" s="87"/>
      <c r="C15" s="87"/>
      <c r="D15" s="106">
        <v>4</v>
      </c>
      <c r="E15" s="94">
        <v>2684.291</v>
      </c>
      <c r="F15" s="94">
        <v>2763.693</v>
      </c>
      <c r="G15" s="94">
        <v>2559.187</v>
      </c>
      <c r="H15" s="94">
        <v>92.60026348802127</v>
      </c>
      <c r="I15" s="89"/>
      <c r="J15" s="107">
        <v>6</v>
      </c>
      <c r="K15" s="90">
        <v>7396.905000000001</v>
      </c>
      <c r="L15" s="90">
        <v>10960.640000000001</v>
      </c>
      <c r="M15" s="90">
        <v>8893.836000000001</v>
      </c>
      <c r="N15" s="89">
        <v>81.14340038537895</v>
      </c>
      <c r="O15" s="85" t="s">
        <v>338</v>
      </c>
      <c r="P15" s="87"/>
      <c r="Q15" s="87"/>
      <c r="R15" s="106">
        <v>5</v>
      </c>
      <c r="S15" s="87">
        <v>5.010129999999999</v>
      </c>
      <c r="T15" s="87">
        <v>9.3</v>
      </c>
      <c r="U15" s="87">
        <v>9.9</v>
      </c>
      <c r="V15" s="94">
        <v>106.4516129032258</v>
      </c>
      <c r="W15" s="89"/>
      <c r="X15" s="107">
        <v>6</v>
      </c>
      <c r="Y15" s="90">
        <v>18.341</v>
      </c>
      <c r="Z15" s="90">
        <v>16.927</v>
      </c>
      <c r="AA15" s="90">
        <v>16.959000000000003</v>
      </c>
      <c r="AB15" s="90">
        <v>100.18904708453951</v>
      </c>
    </row>
    <row r="16" spans="1:28" s="68" customFormat="1" ht="12">
      <c r="A16" s="85" t="s">
        <v>148</v>
      </c>
      <c r="B16" s="87"/>
      <c r="C16" s="87"/>
      <c r="D16" s="106">
        <v>3</v>
      </c>
      <c r="E16" s="94">
        <v>463.245</v>
      </c>
      <c r="F16" s="94">
        <v>508.558</v>
      </c>
      <c r="G16" s="94">
        <v>511.76</v>
      </c>
      <c r="H16" s="94">
        <v>100.62962336645968</v>
      </c>
      <c r="I16" s="89"/>
      <c r="J16" s="107">
        <v>6</v>
      </c>
      <c r="K16" s="90">
        <v>811.15</v>
      </c>
      <c r="L16" s="90">
        <v>1290.392</v>
      </c>
      <c r="M16" s="90">
        <v>1212.665</v>
      </c>
      <c r="N16" s="89">
        <v>93.97648156529178</v>
      </c>
      <c r="O16" s="85" t="s">
        <v>195</v>
      </c>
      <c r="P16" s="87"/>
      <c r="Q16" s="87"/>
      <c r="R16" s="106">
        <v>2</v>
      </c>
      <c r="S16" s="94">
        <v>31.333</v>
      </c>
      <c r="T16" s="94">
        <v>28.378</v>
      </c>
      <c r="U16" s="94">
        <v>0</v>
      </c>
      <c r="V16" s="94" t="s">
        <v>325</v>
      </c>
      <c r="W16" s="89"/>
      <c r="X16" s="107">
        <v>5</v>
      </c>
      <c r="Y16" s="90">
        <v>531.889</v>
      </c>
      <c r="Z16" s="90">
        <v>590.895</v>
      </c>
      <c r="AA16" s="90">
        <v>0</v>
      </c>
      <c r="AB16" s="90" t="s">
        <v>325</v>
      </c>
    </row>
    <row r="17" spans="1:28" s="68" customFormat="1" ht="12" customHeight="1">
      <c r="A17" s="85" t="s">
        <v>149</v>
      </c>
      <c r="B17" s="87"/>
      <c r="C17" s="87"/>
      <c r="D17" s="106">
        <v>3</v>
      </c>
      <c r="E17" s="94">
        <v>135.926</v>
      </c>
      <c r="F17" s="94">
        <v>137.061</v>
      </c>
      <c r="G17" s="94">
        <v>114.142</v>
      </c>
      <c r="H17" s="94">
        <v>83.27824837116319</v>
      </c>
      <c r="I17" s="89"/>
      <c r="J17" s="107">
        <v>6</v>
      </c>
      <c r="K17" s="90">
        <v>246.74800000000005</v>
      </c>
      <c r="L17" s="90">
        <v>388.523</v>
      </c>
      <c r="M17" s="90">
        <v>310.03400000000005</v>
      </c>
      <c r="N17" s="89">
        <v>79.7981071905653</v>
      </c>
      <c r="O17" s="85" t="s">
        <v>196</v>
      </c>
      <c r="P17" s="87"/>
      <c r="Q17" s="87"/>
      <c r="R17" s="106">
        <v>5</v>
      </c>
      <c r="S17" s="94">
        <v>2.001</v>
      </c>
      <c r="T17" s="94">
        <v>1.864</v>
      </c>
      <c r="U17" s="94">
        <v>1.91004</v>
      </c>
      <c r="V17" s="94">
        <v>102.46995708154505</v>
      </c>
      <c r="W17" s="89"/>
      <c r="X17" s="107">
        <v>5</v>
      </c>
      <c r="Y17" s="90">
        <v>114.9</v>
      </c>
      <c r="Z17" s="90">
        <v>108.06899999999999</v>
      </c>
      <c r="AA17" s="90">
        <v>111.082</v>
      </c>
      <c r="AB17" s="90">
        <v>102.78803357114437</v>
      </c>
    </row>
    <row r="18" spans="1:28" s="68" customFormat="1" ht="12" customHeight="1">
      <c r="A18" s="85" t="s">
        <v>150</v>
      </c>
      <c r="B18" s="87"/>
      <c r="C18" s="87"/>
      <c r="D18" s="106">
        <v>3</v>
      </c>
      <c r="E18" s="94">
        <v>246.085</v>
      </c>
      <c r="F18" s="94">
        <v>257.601</v>
      </c>
      <c r="G18" s="94">
        <v>271.215</v>
      </c>
      <c r="H18" s="94">
        <v>105.28491737221516</v>
      </c>
      <c r="I18" s="89"/>
      <c r="J18" s="107">
        <v>6</v>
      </c>
      <c r="K18" s="90">
        <v>571.7660000000001</v>
      </c>
      <c r="L18" s="90">
        <v>763.1750000000001</v>
      </c>
      <c r="M18" s="90">
        <v>803.741</v>
      </c>
      <c r="N18" s="89">
        <v>105.31542568873456</v>
      </c>
      <c r="O18" s="85" t="s">
        <v>197</v>
      </c>
      <c r="P18" s="87"/>
      <c r="Q18" s="87"/>
      <c r="R18" s="106">
        <v>3</v>
      </c>
      <c r="S18" s="94">
        <v>7.422</v>
      </c>
      <c r="T18" s="94">
        <v>7.375</v>
      </c>
      <c r="U18" s="94">
        <v>7.92</v>
      </c>
      <c r="V18" s="94">
        <v>107.38983050847457</v>
      </c>
      <c r="W18" s="89"/>
      <c r="X18" s="107">
        <v>6</v>
      </c>
      <c r="Y18" s="90">
        <v>739.165</v>
      </c>
      <c r="Z18" s="90">
        <v>804.1409999999997</v>
      </c>
      <c r="AA18" s="90">
        <v>753.178</v>
      </c>
      <c r="AB18" s="90">
        <v>93.6624298475019</v>
      </c>
    </row>
    <row r="19" spans="1:28" s="91" customFormat="1" ht="11.25" customHeight="1">
      <c r="A19" s="85" t="s">
        <v>306</v>
      </c>
      <c r="B19" s="87"/>
      <c r="C19" s="87"/>
      <c r="D19" s="106"/>
      <c r="E19" s="149">
        <v>5448.04</v>
      </c>
      <c r="F19" s="149">
        <v>5576.429</v>
      </c>
      <c r="G19" s="149">
        <v>5526.502</v>
      </c>
      <c r="H19" s="94">
        <v>99.10467792201784</v>
      </c>
      <c r="I19" s="149">
        <v>0</v>
      </c>
      <c r="J19" s="149"/>
      <c r="K19" s="149">
        <v>14867.888999999997</v>
      </c>
      <c r="L19" s="149">
        <v>21342.273</v>
      </c>
      <c r="M19" s="149">
        <v>19212.773</v>
      </c>
      <c r="N19" s="89">
        <v>90.02214993688817</v>
      </c>
      <c r="O19" s="85" t="s">
        <v>339</v>
      </c>
      <c r="P19" s="87"/>
      <c r="Q19" s="87"/>
      <c r="R19" s="106">
        <v>6</v>
      </c>
      <c r="S19" s="87">
        <v>0.3</v>
      </c>
      <c r="T19" s="87">
        <v>0.3</v>
      </c>
      <c r="U19" s="87">
        <v>0.3</v>
      </c>
      <c r="V19" s="94">
        <v>100</v>
      </c>
      <c r="W19" s="89"/>
      <c r="X19" s="107">
        <v>11</v>
      </c>
      <c r="Y19" s="90">
        <v>0.041</v>
      </c>
      <c r="Z19" s="90">
        <v>0.035</v>
      </c>
      <c r="AA19" s="90">
        <v>0</v>
      </c>
      <c r="AB19" s="90" t="s">
        <v>325</v>
      </c>
    </row>
    <row r="20" spans="1:28" s="91" customFormat="1" ht="11.25" customHeight="1">
      <c r="A20" s="85" t="s">
        <v>151</v>
      </c>
      <c r="B20" s="87"/>
      <c r="C20" s="87"/>
      <c r="D20" s="106">
        <v>6</v>
      </c>
      <c r="E20" s="94">
        <v>357.629</v>
      </c>
      <c r="F20" s="94">
        <v>346.617</v>
      </c>
      <c r="G20" s="94">
        <v>358.213</v>
      </c>
      <c r="H20" s="94">
        <v>103.34547930424648</v>
      </c>
      <c r="I20" s="89"/>
      <c r="J20" s="107">
        <v>6</v>
      </c>
      <c r="K20" s="90">
        <v>4185.411</v>
      </c>
      <c r="L20" s="90">
        <v>4121.3820000000005</v>
      </c>
      <c r="M20" s="90"/>
      <c r="N20" s="89"/>
      <c r="O20" s="85" t="s">
        <v>198</v>
      </c>
      <c r="P20" s="87"/>
      <c r="Q20" s="87"/>
      <c r="R20" s="106">
        <v>4</v>
      </c>
      <c r="S20" s="94">
        <v>3.473</v>
      </c>
      <c r="T20" s="94">
        <v>3.948</v>
      </c>
      <c r="U20" s="94">
        <v>3.592</v>
      </c>
      <c r="V20" s="94">
        <v>90.98277608915906</v>
      </c>
      <c r="W20" s="89"/>
      <c r="X20" s="107">
        <v>6</v>
      </c>
      <c r="Y20" s="90">
        <v>231.21400000000003</v>
      </c>
      <c r="Z20" s="90">
        <v>281.45300000000003</v>
      </c>
      <c r="AA20" s="90">
        <v>258.372</v>
      </c>
      <c r="AB20" s="90">
        <v>91.79934127545273</v>
      </c>
    </row>
    <row r="21" spans="1:28" s="91" customFormat="1" ht="11.25" customHeight="1">
      <c r="A21" s="85" t="s">
        <v>152</v>
      </c>
      <c r="B21" s="87"/>
      <c r="C21" s="87"/>
      <c r="D21" s="106">
        <v>6</v>
      </c>
      <c r="E21" s="94">
        <v>6.724</v>
      </c>
      <c r="F21" s="94">
        <v>5.599</v>
      </c>
      <c r="G21" s="94">
        <v>4.246</v>
      </c>
      <c r="H21" s="94">
        <v>75.83497053045187</v>
      </c>
      <c r="I21" s="89"/>
      <c r="J21" s="107">
        <v>6</v>
      </c>
      <c r="K21" s="90">
        <v>28.096000000000004</v>
      </c>
      <c r="L21" s="90">
        <v>24.753999999999998</v>
      </c>
      <c r="M21" s="90">
        <v>18.868999999999996</v>
      </c>
      <c r="N21" s="89">
        <v>76.22606447442837</v>
      </c>
      <c r="O21" s="85" t="s">
        <v>199</v>
      </c>
      <c r="P21" s="87"/>
      <c r="Q21" s="87"/>
      <c r="R21" s="106">
        <v>5</v>
      </c>
      <c r="S21" s="94">
        <v>4.096</v>
      </c>
      <c r="T21" s="94">
        <v>4.333</v>
      </c>
      <c r="U21" s="94">
        <v>5.517</v>
      </c>
      <c r="V21" s="94">
        <v>127.32517885991231</v>
      </c>
      <c r="W21" s="89"/>
      <c r="X21" s="107">
        <v>11</v>
      </c>
      <c r="Y21" s="90">
        <v>131.509</v>
      </c>
      <c r="Z21" s="90">
        <v>150.779</v>
      </c>
      <c r="AA21" s="90">
        <v>0</v>
      </c>
      <c r="AB21" s="90" t="s">
        <v>325</v>
      </c>
    </row>
    <row r="22" spans="1:28" s="91" customFormat="1" ht="11.25" customHeight="1">
      <c r="A22" s="85" t="s">
        <v>308</v>
      </c>
      <c r="B22" s="87"/>
      <c r="C22" s="87"/>
      <c r="D22" s="106">
        <v>6</v>
      </c>
      <c r="E22" s="94">
        <v>103.888</v>
      </c>
      <c r="F22" s="94">
        <v>102.024</v>
      </c>
      <c r="G22" s="94">
        <v>86.15</v>
      </c>
      <c r="H22" s="94">
        <v>84.4409158629342</v>
      </c>
      <c r="I22" s="89"/>
      <c r="J22" s="107">
        <v>6</v>
      </c>
      <c r="K22" s="90">
        <v>800.905</v>
      </c>
      <c r="L22" s="90">
        <v>783.326</v>
      </c>
      <c r="M22" s="90">
        <v>643.802</v>
      </c>
      <c r="N22" s="89">
        <v>82.18825878369925</v>
      </c>
      <c r="O22" s="85" t="s">
        <v>200</v>
      </c>
      <c r="P22" s="87"/>
      <c r="Q22" s="87"/>
      <c r="R22" s="106">
        <v>5</v>
      </c>
      <c r="S22" s="94">
        <v>10.851</v>
      </c>
      <c r="T22" s="94">
        <v>11.15</v>
      </c>
      <c r="U22" s="94">
        <v>11.288</v>
      </c>
      <c r="V22" s="94">
        <v>101.23766816143497</v>
      </c>
      <c r="W22" s="89"/>
      <c r="X22" s="107">
        <v>6</v>
      </c>
      <c r="Y22" s="90">
        <v>601.9639999999999</v>
      </c>
      <c r="Z22" s="90">
        <v>602.36</v>
      </c>
      <c r="AA22" s="90">
        <v>632.9000000000001</v>
      </c>
      <c r="AB22" s="90">
        <v>105.07005777276048</v>
      </c>
    </row>
    <row r="23" spans="1:28" s="91" customFormat="1" ht="11.25" customHeight="1">
      <c r="A23" s="85"/>
      <c r="B23" s="87"/>
      <c r="C23" s="87"/>
      <c r="D23" s="106"/>
      <c r="E23" s="94"/>
      <c r="F23" s="94"/>
      <c r="G23" s="94"/>
      <c r="H23" s="94"/>
      <c r="I23" s="89"/>
      <c r="J23" s="107"/>
      <c r="K23" s="90"/>
      <c r="L23" s="90"/>
      <c r="M23" s="90"/>
      <c r="N23" s="89"/>
      <c r="O23" s="85" t="s">
        <v>201</v>
      </c>
      <c r="P23" s="87"/>
      <c r="Q23" s="87"/>
      <c r="R23" s="106">
        <v>5</v>
      </c>
      <c r="S23" s="94">
        <v>6.668</v>
      </c>
      <c r="T23" s="94">
        <v>6.973</v>
      </c>
      <c r="U23" s="94">
        <v>7.15979</v>
      </c>
      <c r="V23" s="94">
        <v>102.67876093503514</v>
      </c>
      <c r="W23" s="89"/>
      <c r="X23" s="107">
        <v>6</v>
      </c>
      <c r="Y23" s="90">
        <v>386.245</v>
      </c>
      <c r="Z23" s="90">
        <v>407.693</v>
      </c>
      <c r="AA23" s="90">
        <v>408.1289999999999</v>
      </c>
      <c r="AB23" s="90">
        <v>100.10694321462472</v>
      </c>
    </row>
    <row r="24" spans="1:28" s="91" customFormat="1" ht="11.25" customHeight="1">
      <c r="A24" s="85" t="s">
        <v>153</v>
      </c>
      <c r="B24" s="87"/>
      <c r="C24" s="87"/>
      <c r="D24" s="106"/>
      <c r="E24" s="94"/>
      <c r="F24" s="94"/>
      <c r="G24" s="94"/>
      <c r="H24" s="94"/>
      <c r="I24" s="89"/>
      <c r="J24" s="107"/>
      <c r="K24" s="90"/>
      <c r="L24" s="90"/>
      <c r="M24" s="90"/>
      <c r="N24" s="89"/>
      <c r="O24" s="85" t="s">
        <v>340</v>
      </c>
      <c r="P24" s="87"/>
      <c r="Q24" s="87"/>
      <c r="R24" s="106">
        <v>3</v>
      </c>
      <c r="S24" s="94">
        <v>5.898</v>
      </c>
      <c r="T24" s="94">
        <v>5.199</v>
      </c>
      <c r="U24" s="94">
        <v>4.758</v>
      </c>
      <c r="V24" s="94">
        <v>91.51759953837276</v>
      </c>
      <c r="W24" s="89"/>
      <c r="X24" s="107">
        <v>5</v>
      </c>
      <c r="Y24" s="90">
        <v>61.38400000000001</v>
      </c>
      <c r="Z24" s="90">
        <v>79.73500000000001</v>
      </c>
      <c r="AA24" s="90">
        <v>22.296000000000006</v>
      </c>
      <c r="AB24" s="90">
        <v>27.962626199285136</v>
      </c>
    </row>
    <row r="25" spans="1:28" s="91" customFormat="1" ht="11.25" customHeight="1">
      <c r="A25" s="85" t="s">
        <v>154</v>
      </c>
      <c r="B25" s="87"/>
      <c r="C25" s="87"/>
      <c r="D25" s="106">
        <v>6</v>
      </c>
      <c r="E25" s="94">
        <v>9.346</v>
      </c>
      <c r="F25" s="94">
        <v>9.373</v>
      </c>
      <c r="G25" s="94">
        <v>9.462</v>
      </c>
      <c r="H25" s="94">
        <v>100.94953590099222</v>
      </c>
      <c r="I25" s="89"/>
      <c r="J25" s="107">
        <v>6</v>
      </c>
      <c r="K25" s="90">
        <v>15.146</v>
      </c>
      <c r="L25" s="90">
        <v>17.583</v>
      </c>
      <c r="M25" s="90">
        <v>17.017</v>
      </c>
      <c r="N25" s="89">
        <v>96.78098162998351</v>
      </c>
      <c r="O25" s="85" t="s">
        <v>341</v>
      </c>
      <c r="P25" s="87"/>
      <c r="Q25" s="87"/>
      <c r="R25" s="106">
        <v>3</v>
      </c>
      <c r="S25" s="87">
        <v>21.2</v>
      </c>
      <c r="T25" s="87">
        <v>21.8</v>
      </c>
      <c r="U25" s="87">
        <v>30.9</v>
      </c>
      <c r="V25" s="94">
        <v>141.74311926605503</v>
      </c>
      <c r="W25" s="89"/>
      <c r="X25" s="107">
        <v>6</v>
      </c>
      <c r="Y25" s="90">
        <v>3.947000000000001</v>
      </c>
      <c r="Z25" s="90">
        <v>4.035</v>
      </c>
      <c r="AA25" s="90">
        <v>3.364</v>
      </c>
      <c r="AB25" s="90">
        <v>83.37050805452292</v>
      </c>
    </row>
    <row r="26" spans="1:28" s="91" customFormat="1" ht="11.25" customHeight="1">
      <c r="A26" s="85" t="s">
        <v>155</v>
      </c>
      <c r="B26" s="87"/>
      <c r="C26" s="87"/>
      <c r="D26" s="106">
        <v>6</v>
      </c>
      <c r="E26" s="94">
        <v>22.43642</v>
      </c>
      <c r="F26" s="94">
        <v>21.399</v>
      </c>
      <c r="G26" s="94">
        <v>21.493</v>
      </c>
      <c r="H26" s="94">
        <v>100.4392728632179</v>
      </c>
      <c r="I26" s="89"/>
      <c r="J26" s="107">
        <v>6</v>
      </c>
      <c r="K26" s="90">
        <v>30.369</v>
      </c>
      <c r="L26" s="90">
        <v>34.53699999999999</v>
      </c>
      <c r="M26" s="90">
        <v>29.555</v>
      </c>
      <c r="N26" s="89">
        <v>85.57489069693375</v>
      </c>
      <c r="O26" s="85" t="s">
        <v>202</v>
      </c>
      <c r="P26" s="87"/>
      <c r="Q26" s="87"/>
      <c r="R26" s="106">
        <v>11</v>
      </c>
      <c r="S26" s="94">
        <v>2.857</v>
      </c>
      <c r="T26" s="94">
        <v>2.862</v>
      </c>
      <c r="U26" s="94">
        <v>2.7011999999999996</v>
      </c>
      <c r="V26" s="94">
        <v>94.38155136268341</v>
      </c>
      <c r="W26" s="89"/>
      <c r="X26" s="107">
        <v>3</v>
      </c>
      <c r="Y26" s="90">
        <v>80.279</v>
      </c>
      <c r="Z26" s="90">
        <v>86.43900000000001</v>
      </c>
      <c r="AA26" s="90">
        <v>77.606</v>
      </c>
      <c r="AB26" s="90">
        <v>89.78123300824858</v>
      </c>
    </row>
    <row r="27" spans="1:14" s="91" customFormat="1" ht="11.25" customHeight="1">
      <c r="A27" s="85" t="s">
        <v>156</v>
      </c>
      <c r="B27" s="87"/>
      <c r="C27" s="87"/>
      <c r="D27" s="106">
        <v>6</v>
      </c>
      <c r="E27" s="94">
        <v>50.17</v>
      </c>
      <c r="F27" s="94">
        <v>36.618</v>
      </c>
      <c r="G27" s="94">
        <v>35.873</v>
      </c>
      <c r="H27" s="94">
        <v>97.96548145720682</v>
      </c>
      <c r="I27" s="89"/>
      <c r="J27" s="107">
        <v>6</v>
      </c>
      <c r="K27" s="90">
        <v>35.731</v>
      </c>
      <c r="L27" s="90">
        <v>46.427</v>
      </c>
      <c r="M27" s="90">
        <v>34.849</v>
      </c>
      <c r="N27" s="89">
        <v>75.061925172852</v>
      </c>
    </row>
    <row r="28" spans="1:28" s="91" customFormat="1" ht="11.25" customHeight="1">
      <c r="A28" s="85" t="s">
        <v>157</v>
      </c>
      <c r="B28" s="87"/>
      <c r="C28" s="87"/>
      <c r="D28" s="106">
        <v>6</v>
      </c>
      <c r="E28" s="94">
        <v>51.66268</v>
      </c>
      <c r="F28" s="94">
        <v>38.236</v>
      </c>
      <c r="G28" s="94">
        <v>41.521</v>
      </c>
      <c r="H28" s="94">
        <v>108.59137985144892</v>
      </c>
      <c r="I28" s="89"/>
      <c r="J28" s="107">
        <v>6</v>
      </c>
      <c r="K28" s="90">
        <v>48.068</v>
      </c>
      <c r="L28" s="90">
        <v>45.126999999999995</v>
      </c>
      <c r="M28" s="90">
        <v>39.434000000000005</v>
      </c>
      <c r="N28" s="89">
        <v>87.38449265406521</v>
      </c>
      <c r="O28" s="85" t="s">
        <v>203</v>
      </c>
      <c r="P28" s="87"/>
      <c r="Q28" s="87"/>
      <c r="R28" s="106"/>
      <c r="S28" s="94"/>
      <c r="T28" s="94"/>
      <c r="U28" s="94"/>
      <c r="V28" s="94"/>
      <c r="W28" s="89"/>
      <c r="X28" s="107"/>
      <c r="Y28" s="90"/>
      <c r="Z28" s="90"/>
      <c r="AA28" s="90"/>
      <c r="AB28" s="90"/>
    </row>
    <row r="29" spans="1:28" s="91" customFormat="1" ht="12" customHeight="1">
      <c r="A29" s="85" t="s">
        <v>158</v>
      </c>
      <c r="B29" s="87"/>
      <c r="C29" s="87"/>
      <c r="D29" s="106">
        <v>6</v>
      </c>
      <c r="E29" s="94">
        <v>145.05</v>
      </c>
      <c r="F29" s="94">
        <v>119.717</v>
      </c>
      <c r="G29" s="94">
        <v>115.216</v>
      </c>
      <c r="H29" s="94">
        <v>96.24030004092985</v>
      </c>
      <c r="I29" s="89"/>
      <c r="J29" s="107">
        <v>6</v>
      </c>
      <c r="K29" s="90">
        <v>177.299</v>
      </c>
      <c r="L29" s="90">
        <v>227.299</v>
      </c>
      <c r="M29" s="90">
        <v>180.56699999999998</v>
      </c>
      <c r="N29" s="89">
        <v>79.44029670170127</v>
      </c>
      <c r="O29" s="85" t="s">
        <v>204</v>
      </c>
      <c r="P29" s="87"/>
      <c r="Q29" s="87"/>
      <c r="R29" s="106">
        <v>0</v>
      </c>
      <c r="S29" s="94">
        <v>0</v>
      </c>
      <c r="T29" s="94">
        <v>0</v>
      </c>
      <c r="U29" s="94">
        <v>0</v>
      </c>
      <c r="V29" s="94" t="s">
        <v>325</v>
      </c>
      <c r="W29" s="89"/>
      <c r="X29" s="107">
        <v>5</v>
      </c>
      <c r="Y29" s="90">
        <v>3279.4579999999996</v>
      </c>
      <c r="Z29" s="90">
        <v>2573.7</v>
      </c>
      <c r="AA29" s="90"/>
      <c r="AB29" s="90"/>
    </row>
    <row r="30" spans="1:28" s="91" customFormat="1" ht="11.25" customHeight="1">
      <c r="A30" s="85" t="s">
        <v>159</v>
      </c>
      <c r="B30" s="87"/>
      <c r="C30" s="87"/>
      <c r="D30" s="106">
        <v>6</v>
      </c>
      <c r="E30" s="94">
        <v>81.052</v>
      </c>
      <c r="F30" s="94">
        <v>83.085</v>
      </c>
      <c r="G30" s="94">
        <v>88.875</v>
      </c>
      <c r="H30" s="94">
        <v>106.96876692543782</v>
      </c>
      <c r="I30" s="89"/>
      <c r="J30" s="107">
        <v>6</v>
      </c>
      <c r="K30" s="90">
        <v>65.338</v>
      </c>
      <c r="L30" s="90">
        <v>122.92800000000001</v>
      </c>
      <c r="M30" s="90">
        <v>136.50600000000003</v>
      </c>
      <c r="N30" s="89">
        <v>111.04549004295198</v>
      </c>
      <c r="O30" s="85" t="s">
        <v>205</v>
      </c>
      <c r="P30" s="87"/>
      <c r="Q30" s="87"/>
      <c r="R30" s="106">
        <v>0</v>
      </c>
      <c r="S30" s="94">
        <v>0</v>
      </c>
      <c r="T30" s="94">
        <v>0</v>
      </c>
      <c r="U30" s="94">
        <v>0</v>
      </c>
      <c r="V30" s="94" t="s">
        <v>325</v>
      </c>
      <c r="W30" s="89"/>
      <c r="X30" s="107">
        <v>5</v>
      </c>
      <c r="Y30" s="90">
        <v>931.052</v>
      </c>
      <c r="Z30" s="90">
        <v>1073.311</v>
      </c>
      <c r="AA30" s="90">
        <v>0</v>
      </c>
      <c r="AB30" s="90" t="s">
        <v>325</v>
      </c>
    </row>
    <row r="31" spans="1:28" s="91" customFormat="1" ht="11.25" customHeight="1">
      <c r="A31" s="85" t="s">
        <v>160</v>
      </c>
      <c r="B31" s="87"/>
      <c r="C31" s="87"/>
      <c r="D31" s="106">
        <v>6</v>
      </c>
      <c r="E31" s="94">
        <v>2.222</v>
      </c>
      <c r="F31" s="94">
        <v>2.047</v>
      </c>
      <c r="G31" s="94">
        <v>2.044</v>
      </c>
      <c r="H31" s="94">
        <v>99.8534440644846</v>
      </c>
      <c r="I31" s="89"/>
      <c r="J31" s="107">
        <v>6</v>
      </c>
      <c r="K31" s="90">
        <v>1.578</v>
      </c>
      <c r="L31" s="90">
        <v>1.882</v>
      </c>
      <c r="M31" s="90">
        <v>1.764</v>
      </c>
      <c r="N31" s="89">
        <v>93.73007438894794</v>
      </c>
      <c r="O31" s="85" t="s">
        <v>206</v>
      </c>
      <c r="P31" s="87"/>
      <c r="Q31" s="87"/>
      <c r="R31" s="106">
        <v>0</v>
      </c>
      <c r="S31" s="94">
        <v>0</v>
      </c>
      <c r="T31" s="94">
        <v>0</v>
      </c>
      <c r="U31" s="94">
        <v>0</v>
      </c>
      <c r="V31" s="94" t="s">
        <v>325</v>
      </c>
      <c r="W31" s="89"/>
      <c r="X31" s="107">
        <v>4</v>
      </c>
      <c r="Y31" s="90">
        <v>70.602</v>
      </c>
      <c r="Z31" s="90">
        <v>81.259</v>
      </c>
      <c r="AA31" s="90">
        <v>0</v>
      </c>
      <c r="AB31" s="90"/>
    </row>
    <row r="32" spans="1:28" s="91" customFormat="1" ht="11.25" customHeight="1">
      <c r="A32" s="85" t="s">
        <v>161</v>
      </c>
      <c r="B32" s="87"/>
      <c r="C32" s="87"/>
      <c r="D32" s="106">
        <v>6</v>
      </c>
      <c r="E32" s="94">
        <v>43.397</v>
      </c>
      <c r="F32" s="94">
        <v>43.157</v>
      </c>
      <c r="G32" s="94">
        <v>43.273</v>
      </c>
      <c r="H32" s="94">
        <v>100.26878606019882</v>
      </c>
      <c r="I32" s="89"/>
      <c r="J32" s="107">
        <v>6</v>
      </c>
      <c r="K32" s="90">
        <v>37.116</v>
      </c>
      <c r="L32" s="90">
        <v>63.7</v>
      </c>
      <c r="M32" s="90">
        <v>51.869</v>
      </c>
      <c r="N32" s="89">
        <v>81.4270015698587</v>
      </c>
      <c r="O32" s="85" t="s">
        <v>207</v>
      </c>
      <c r="P32" s="87"/>
      <c r="Q32" s="87"/>
      <c r="R32" s="106">
        <v>0</v>
      </c>
      <c r="S32" s="94">
        <v>0</v>
      </c>
      <c r="T32" s="94">
        <v>0</v>
      </c>
      <c r="U32" s="94">
        <v>0</v>
      </c>
      <c r="V32" s="94" t="s">
        <v>325</v>
      </c>
      <c r="W32" s="89"/>
      <c r="X32" s="107">
        <v>12</v>
      </c>
      <c r="Y32" s="90">
        <v>144.498</v>
      </c>
      <c r="Z32" s="90">
        <v>155.37199999999996</v>
      </c>
      <c r="AA32" s="90">
        <v>0</v>
      </c>
      <c r="AB32" s="90" t="s">
        <v>325</v>
      </c>
    </row>
    <row r="33" spans="1:28" s="91" customFormat="1" ht="11.25" customHeight="1">
      <c r="A33" s="85"/>
      <c r="B33" s="87"/>
      <c r="C33" s="87"/>
      <c r="D33" s="106"/>
      <c r="E33" s="94"/>
      <c r="F33" s="94"/>
      <c r="G33" s="94"/>
      <c r="H33" s="94"/>
      <c r="I33" s="89"/>
      <c r="J33" s="107"/>
      <c r="K33" s="90"/>
      <c r="L33" s="90"/>
      <c r="M33" s="90"/>
      <c r="N33" s="89"/>
      <c r="O33" s="85" t="s">
        <v>208</v>
      </c>
      <c r="P33" s="87"/>
      <c r="Q33" s="87"/>
      <c r="R33" s="106">
        <v>0</v>
      </c>
      <c r="S33" s="94">
        <v>0</v>
      </c>
      <c r="T33" s="94">
        <v>0</v>
      </c>
      <c r="U33" s="94">
        <v>0</v>
      </c>
      <c r="V33" s="94" t="s">
        <v>325</v>
      </c>
      <c r="W33" s="89"/>
      <c r="X33" s="107">
        <v>1</v>
      </c>
      <c r="Y33" s="90">
        <v>949.765</v>
      </c>
      <c r="Z33" s="90">
        <v>1369.685</v>
      </c>
      <c r="AA33" s="90">
        <v>0</v>
      </c>
      <c r="AB33" s="90" t="s">
        <v>325</v>
      </c>
    </row>
    <row r="34" spans="1:28" s="91" customFormat="1" ht="11.25" customHeight="1">
      <c r="A34" s="85" t="s">
        <v>162</v>
      </c>
      <c r="B34" s="87"/>
      <c r="C34" s="87"/>
      <c r="D34" s="106"/>
      <c r="E34" s="94"/>
      <c r="F34" s="94"/>
      <c r="G34" s="94"/>
      <c r="H34" s="94"/>
      <c r="I34" s="89"/>
      <c r="J34" s="107"/>
      <c r="K34" s="90"/>
      <c r="L34" s="90"/>
      <c r="M34" s="90"/>
      <c r="N34" s="89"/>
      <c r="O34" s="85" t="s">
        <v>209</v>
      </c>
      <c r="P34" s="87"/>
      <c r="Q34" s="87"/>
      <c r="R34" s="106">
        <v>0</v>
      </c>
      <c r="S34" s="94">
        <v>0</v>
      </c>
      <c r="T34" s="94">
        <v>0</v>
      </c>
      <c r="U34" s="94">
        <v>0</v>
      </c>
      <c r="V34" s="94" t="s">
        <v>325</v>
      </c>
      <c r="W34" s="89"/>
      <c r="X34" s="107">
        <v>3</v>
      </c>
      <c r="Y34" s="90">
        <v>737.666</v>
      </c>
      <c r="Z34" s="90">
        <v>820.9849999999999</v>
      </c>
      <c r="AA34" s="90">
        <v>0</v>
      </c>
      <c r="AB34" s="90" t="s">
        <v>325</v>
      </c>
    </row>
    <row r="35" spans="1:28" s="91" customFormat="1" ht="11.25" customHeight="1">
      <c r="A35" s="85" t="s">
        <v>163</v>
      </c>
      <c r="B35" s="87"/>
      <c r="C35" s="87"/>
      <c r="D35" s="106">
        <v>4</v>
      </c>
      <c r="E35" s="94">
        <v>3.597</v>
      </c>
      <c r="F35" s="94">
        <v>3.615</v>
      </c>
      <c r="G35" s="94">
        <v>3.287</v>
      </c>
      <c r="H35" s="94">
        <v>90.92669432918395</v>
      </c>
      <c r="I35" s="89"/>
      <c r="J35" s="107">
        <v>4</v>
      </c>
      <c r="K35" s="90">
        <v>84.367</v>
      </c>
      <c r="L35" s="90">
        <v>88.52000000000001</v>
      </c>
      <c r="M35" s="90">
        <v>80.44800000000001</v>
      </c>
      <c r="N35" s="89">
        <v>90.881156800723</v>
      </c>
      <c r="O35" s="91" t="s">
        <v>333</v>
      </c>
      <c r="Y35" s="149">
        <v>1831.929</v>
      </c>
      <c r="Z35" s="91">
        <v>2346.0419999999995</v>
      </c>
      <c r="AA35" s="90">
        <v>0</v>
      </c>
      <c r="AB35" s="90" t="s">
        <v>325</v>
      </c>
    </row>
    <row r="36" spans="1:28" s="91" customFormat="1" ht="11.25" customHeight="1">
      <c r="A36" s="85" t="s">
        <v>164</v>
      </c>
      <c r="B36" s="87"/>
      <c r="C36" s="87"/>
      <c r="D36" s="106">
        <v>6</v>
      </c>
      <c r="E36" s="94">
        <v>13.907</v>
      </c>
      <c r="F36" s="94">
        <v>14.038</v>
      </c>
      <c r="G36" s="94">
        <v>13.764</v>
      </c>
      <c r="H36" s="94">
        <v>98.04815500783586</v>
      </c>
      <c r="I36" s="89"/>
      <c r="J36" s="107">
        <v>6</v>
      </c>
      <c r="K36" s="90">
        <v>434.18500000000006</v>
      </c>
      <c r="L36" s="90">
        <v>437.861</v>
      </c>
      <c r="M36" s="90">
        <v>446.986</v>
      </c>
      <c r="N36" s="89">
        <v>102.08399469237955</v>
      </c>
      <c r="AA36" s="90">
        <v>0</v>
      </c>
      <c r="AB36" s="90" t="s">
        <v>325</v>
      </c>
    </row>
    <row r="37" spans="1:28" s="91" customFormat="1" ht="11.25" customHeight="1">
      <c r="A37" s="85" t="s">
        <v>165</v>
      </c>
      <c r="B37" s="87"/>
      <c r="C37" s="87"/>
      <c r="D37" s="106">
        <v>6</v>
      </c>
      <c r="E37" s="94">
        <v>30.474</v>
      </c>
      <c r="F37" s="94">
        <v>31.657</v>
      </c>
      <c r="G37" s="94">
        <v>31.128</v>
      </c>
      <c r="H37" s="94">
        <v>98.3289635783555</v>
      </c>
      <c r="I37" s="89"/>
      <c r="J37" s="107">
        <v>6</v>
      </c>
      <c r="K37" s="90">
        <v>901.4710000000001</v>
      </c>
      <c r="L37" s="90">
        <v>941.5939999999999</v>
      </c>
      <c r="M37" s="90">
        <v>907.436</v>
      </c>
      <c r="N37" s="89">
        <v>96.37232182872874</v>
      </c>
      <c r="O37" s="85" t="s">
        <v>210</v>
      </c>
      <c r="P37" s="87"/>
      <c r="Q37" s="87"/>
      <c r="R37" s="106"/>
      <c r="S37" s="94"/>
      <c r="T37" s="94"/>
      <c r="U37" s="94"/>
      <c r="V37" s="94"/>
      <c r="W37" s="89"/>
      <c r="X37" s="107"/>
      <c r="Y37" s="90"/>
      <c r="Z37" s="90"/>
      <c r="AA37" s="90"/>
      <c r="AB37" s="90"/>
    </row>
    <row r="38" spans="1:28" s="91" customFormat="1" ht="11.25" customHeight="1">
      <c r="A38" s="85" t="s">
        <v>166</v>
      </c>
      <c r="B38" s="87"/>
      <c r="C38" s="87"/>
      <c r="D38" s="106">
        <v>6</v>
      </c>
      <c r="E38" s="94">
        <v>19.544</v>
      </c>
      <c r="F38" s="94">
        <v>17.792</v>
      </c>
      <c r="G38" s="94">
        <v>17.344</v>
      </c>
      <c r="H38" s="94">
        <v>97.4820143884892</v>
      </c>
      <c r="I38" s="89"/>
      <c r="J38" s="107">
        <v>12</v>
      </c>
      <c r="K38" s="90">
        <v>817.1000000000001</v>
      </c>
      <c r="L38" s="90">
        <v>670.8789999999999</v>
      </c>
      <c r="M38" s="90">
        <v>0</v>
      </c>
      <c r="N38" s="89" t="s">
        <v>325</v>
      </c>
      <c r="O38" s="85" t="s">
        <v>211</v>
      </c>
      <c r="P38" s="87"/>
      <c r="Q38" s="87"/>
      <c r="R38" s="106">
        <v>0</v>
      </c>
      <c r="S38" s="94">
        <v>0</v>
      </c>
      <c r="T38" s="94">
        <v>0</v>
      </c>
      <c r="U38" s="94">
        <v>0</v>
      </c>
      <c r="V38" s="94" t="s">
        <v>325</v>
      </c>
      <c r="W38" s="89"/>
      <c r="X38" s="107">
        <v>5</v>
      </c>
      <c r="Y38" s="90">
        <v>93.63199999999998</v>
      </c>
      <c r="Z38" s="90">
        <v>90.48599999999998</v>
      </c>
      <c r="AA38" s="90">
        <v>100.989</v>
      </c>
      <c r="AB38" s="90">
        <v>111.60732046946491</v>
      </c>
    </row>
    <row r="39" spans="1:28" s="91" customFormat="1" ht="11.25" customHeight="1">
      <c r="A39" s="85" t="s">
        <v>167</v>
      </c>
      <c r="B39" s="87"/>
      <c r="C39" s="87"/>
      <c r="D39" s="106">
        <v>4</v>
      </c>
      <c r="E39" s="94">
        <v>68.542</v>
      </c>
      <c r="F39" s="94">
        <v>67.102</v>
      </c>
      <c r="G39" s="94">
        <v>65.537</v>
      </c>
      <c r="H39" s="94">
        <v>97.66772972489643</v>
      </c>
      <c r="I39" s="89"/>
      <c r="J39" s="107">
        <v>12</v>
      </c>
      <c r="K39" s="90">
        <v>2269.12</v>
      </c>
      <c r="L39" s="90">
        <v>2138.854</v>
      </c>
      <c r="M39" s="90">
        <v>0</v>
      </c>
      <c r="N39" s="89" t="s">
        <v>325</v>
      </c>
      <c r="O39" s="85" t="s">
        <v>212</v>
      </c>
      <c r="P39" s="87"/>
      <c r="Q39" s="87"/>
      <c r="R39" s="106">
        <v>0</v>
      </c>
      <c r="S39" s="94">
        <v>0</v>
      </c>
      <c r="T39" s="94">
        <v>0</v>
      </c>
      <c r="U39" s="94">
        <v>0</v>
      </c>
      <c r="V39" s="94" t="s">
        <v>325</v>
      </c>
      <c r="W39" s="89"/>
      <c r="X39" s="107">
        <v>6</v>
      </c>
      <c r="Y39" s="90">
        <v>570.6350000000001</v>
      </c>
      <c r="Z39" s="90">
        <v>500.78799999999995</v>
      </c>
      <c r="AA39" s="90">
        <v>473.90200000000004</v>
      </c>
      <c r="AB39" s="90">
        <v>94.63126113245526</v>
      </c>
    </row>
    <row r="40" spans="1:28" s="91" customFormat="1" ht="11.25" customHeight="1">
      <c r="A40" s="85"/>
      <c r="B40" s="87"/>
      <c r="C40" s="87"/>
      <c r="D40" s="106"/>
      <c r="E40" s="94"/>
      <c r="F40" s="94"/>
      <c r="G40" s="94"/>
      <c r="H40" s="94"/>
      <c r="I40" s="89"/>
      <c r="J40" s="107"/>
      <c r="K40" s="90"/>
      <c r="L40" s="90"/>
      <c r="M40" s="90"/>
      <c r="N40" s="89"/>
      <c r="O40" s="91" t="s">
        <v>334</v>
      </c>
      <c r="Y40" s="90">
        <v>664.267</v>
      </c>
      <c r="Z40" s="90">
        <v>591.2739999999999</v>
      </c>
      <c r="AA40" s="90">
        <v>574.8910000000001</v>
      </c>
      <c r="AB40" s="90">
        <v>97.22920338117356</v>
      </c>
    </row>
    <row r="41" spans="1:28" s="91" customFormat="1" ht="11.25" customHeight="1">
      <c r="A41" s="85" t="s">
        <v>168</v>
      </c>
      <c r="B41" s="87"/>
      <c r="C41" s="87"/>
      <c r="D41" s="106"/>
      <c r="E41" s="94"/>
      <c r="F41" s="94"/>
      <c r="G41" s="94"/>
      <c r="H41" s="94"/>
      <c r="I41" s="89"/>
      <c r="J41" s="107"/>
      <c r="K41" s="90"/>
      <c r="L41" s="90"/>
      <c r="M41" s="90"/>
      <c r="N41" s="89"/>
      <c r="O41" s="85" t="s">
        <v>213</v>
      </c>
      <c r="P41" s="87"/>
      <c r="Q41" s="87"/>
      <c r="R41" s="106">
        <v>0</v>
      </c>
      <c r="S41" s="94">
        <v>0</v>
      </c>
      <c r="T41" s="94">
        <v>0</v>
      </c>
      <c r="U41" s="94">
        <v>0</v>
      </c>
      <c r="V41" s="94" t="s">
        <v>325</v>
      </c>
      <c r="W41" s="89"/>
      <c r="X41" s="107">
        <v>6</v>
      </c>
      <c r="Y41" s="90">
        <v>313.38800000000003</v>
      </c>
      <c r="Z41" s="90">
        <v>316.46599999999995</v>
      </c>
      <c r="AA41" s="90">
        <v>322.90400000000005</v>
      </c>
      <c r="AB41" s="90">
        <v>102.03434176183227</v>
      </c>
    </row>
    <row r="42" spans="1:28" s="91" customFormat="1" ht="11.25" customHeight="1">
      <c r="A42" s="85" t="s">
        <v>169</v>
      </c>
      <c r="B42" s="87"/>
      <c r="C42" s="87"/>
      <c r="D42" s="106">
        <v>6</v>
      </c>
      <c r="E42" s="94">
        <v>6.527</v>
      </c>
      <c r="F42" s="94">
        <v>6.757</v>
      </c>
      <c r="G42" s="94">
        <v>8.916</v>
      </c>
      <c r="H42" s="94">
        <v>131.95204972620988</v>
      </c>
      <c r="I42" s="89"/>
      <c r="J42" s="107">
        <v>6</v>
      </c>
      <c r="K42" s="90">
        <v>545.441</v>
      </c>
      <c r="L42" s="90">
        <v>599.011</v>
      </c>
      <c r="M42" s="90">
        <v>792.8149999999999</v>
      </c>
      <c r="N42" s="89">
        <v>132.3539968381215</v>
      </c>
      <c r="O42" s="85" t="s">
        <v>214</v>
      </c>
      <c r="P42" s="87"/>
      <c r="Q42" s="87"/>
      <c r="R42" s="106">
        <v>0</v>
      </c>
      <c r="S42" s="94">
        <v>0</v>
      </c>
      <c r="T42" s="94">
        <v>0</v>
      </c>
      <c r="U42" s="94">
        <v>0</v>
      </c>
      <c r="V42" s="94" t="s">
        <v>325</v>
      </c>
      <c r="W42" s="89"/>
      <c r="X42" s="107">
        <v>6</v>
      </c>
      <c r="Y42" s="90">
        <v>131.742</v>
      </c>
      <c r="Z42" s="90">
        <v>130.909</v>
      </c>
      <c r="AA42" s="90">
        <v>113.348</v>
      </c>
      <c r="AB42" s="90">
        <v>86.58533790648465</v>
      </c>
    </row>
    <row r="43" spans="1:28" s="91" customFormat="1" ht="11.25" customHeight="1">
      <c r="A43" s="85" t="s">
        <v>170</v>
      </c>
      <c r="B43" s="87"/>
      <c r="C43" s="87"/>
      <c r="D43" s="106">
        <v>6</v>
      </c>
      <c r="E43" s="94">
        <v>23.891</v>
      </c>
      <c r="F43" s="94">
        <v>19.815</v>
      </c>
      <c r="G43" s="94">
        <v>20.764</v>
      </c>
      <c r="H43" s="94">
        <v>104.78930103456977</v>
      </c>
      <c r="I43" s="89"/>
      <c r="J43" s="107">
        <v>3</v>
      </c>
      <c r="K43" s="90">
        <v>2229.3500000000004</v>
      </c>
      <c r="L43" s="90">
        <v>2073.384</v>
      </c>
      <c r="M43" s="90">
        <v>0</v>
      </c>
      <c r="N43" s="89" t="s">
        <v>325</v>
      </c>
      <c r="O43" s="85" t="s">
        <v>215</v>
      </c>
      <c r="P43" s="87"/>
      <c r="Q43" s="87"/>
      <c r="R43" s="106">
        <v>0</v>
      </c>
      <c r="S43" s="94">
        <v>0</v>
      </c>
      <c r="T43" s="94">
        <v>0</v>
      </c>
      <c r="U43" s="94">
        <v>0</v>
      </c>
      <c r="V43" s="94" t="s">
        <v>325</v>
      </c>
      <c r="W43" s="89"/>
      <c r="X43" s="107">
        <v>6</v>
      </c>
      <c r="Y43" s="90">
        <v>115.40299999999999</v>
      </c>
      <c r="Z43" s="90">
        <v>102.691</v>
      </c>
      <c r="AA43" s="90">
        <v>101.13900000000001</v>
      </c>
      <c r="AB43" s="90">
        <v>98.48866989317469</v>
      </c>
    </row>
    <row r="44" spans="1:28" s="91" customFormat="1" ht="11.25" customHeight="1">
      <c r="A44" s="85" t="s">
        <v>307</v>
      </c>
      <c r="B44" s="87"/>
      <c r="C44" s="87"/>
      <c r="D44" s="106"/>
      <c r="E44" s="94">
        <v>30.418</v>
      </c>
      <c r="F44" s="94">
        <v>26.572000000000003</v>
      </c>
      <c r="G44" s="94">
        <v>29.68</v>
      </c>
      <c r="H44" s="94">
        <v>111.69652265542675</v>
      </c>
      <c r="I44" s="89">
        <v>0</v>
      </c>
      <c r="J44" s="107">
        <v>21</v>
      </c>
      <c r="K44" s="90">
        <v>2774.791</v>
      </c>
      <c r="L44" s="90">
        <v>2672.395</v>
      </c>
      <c r="M44" s="90"/>
      <c r="N44" s="89"/>
      <c r="O44" s="85" t="s">
        <v>342</v>
      </c>
      <c r="P44" s="87"/>
      <c r="Q44" s="87"/>
      <c r="R44" s="106">
        <v>0</v>
      </c>
      <c r="S44" s="94">
        <v>0</v>
      </c>
      <c r="T44" s="94">
        <v>0</v>
      </c>
      <c r="U44" s="94">
        <v>0</v>
      </c>
      <c r="V44" s="94" t="s">
        <v>325</v>
      </c>
      <c r="W44" s="89"/>
      <c r="X44" s="107">
        <v>6</v>
      </c>
      <c r="Y44" s="90">
        <v>910.0429999999998</v>
      </c>
      <c r="Z44" s="90">
        <v>792.0439999999999</v>
      </c>
      <c r="AA44" s="90">
        <v>744.103</v>
      </c>
      <c r="AB44" s="90">
        <v>93.94717970213776</v>
      </c>
    </row>
    <row r="45" spans="1:28" s="91" customFormat="1" ht="11.25" customHeight="1">
      <c r="A45" s="85" t="s">
        <v>309</v>
      </c>
      <c r="B45" s="87"/>
      <c r="C45" s="87"/>
      <c r="D45" s="106">
        <v>6</v>
      </c>
      <c r="E45" s="94">
        <v>65.954</v>
      </c>
      <c r="F45" s="94">
        <v>61.696</v>
      </c>
      <c r="G45" s="94">
        <v>57.17</v>
      </c>
      <c r="H45" s="94">
        <v>92.66403008298755</v>
      </c>
      <c r="I45" s="89"/>
      <c r="J45" s="107">
        <v>1</v>
      </c>
      <c r="K45" s="90">
        <v>209.422</v>
      </c>
      <c r="L45" s="90">
        <v>184.481</v>
      </c>
      <c r="M45" s="90">
        <v>0</v>
      </c>
      <c r="N45" s="89" t="s">
        <v>325</v>
      </c>
      <c r="O45" s="85" t="s">
        <v>216</v>
      </c>
      <c r="P45" s="87"/>
      <c r="Q45" s="87"/>
      <c r="R45" s="106">
        <v>0</v>
      </c>
      <c r="S45" s="94">
        <v>0</v>
      </c>
      <c r="T45" s="94">
        <v>0</v>
      </c>
      <c r="U45" s="94">
        <v>0</v>
      </c>
      <c r="V45" s="94" t="s">
        <v>325</v>
      </c>
      <c r="W45" s="89"/>
      <c r="X45" s="107">
        <v>6</v>
      </c>
      <c r="Y45" s="90">
        <v>168.531</v>
      </c>
      <c r="Z45" s="90">
        <v>158.76799999999997</v>
      </c>
      <c r="AA45" s="90">
        <v>163.278</v>
      </c>
      <c r="AB45" s="90">
        <v>102.84062279552556</v>
      </c>
    </row>
    <row r="46" spans="1:28" s="91" customFormat="1" ht="11.25" customHeight="1">
      <c r="A46" s="85" t="s">
        <v>171</v>
      </c>
      <c r="B46" s="87"/>
      <c r="C46" s="87"/>
      <c r="D46" s="106">
        <v>6</v>
      </c>
      <c r="E46" s="94">
        <v>700.878</v>
      </c>
      <c r="F46" s="94">
        <v>651.244</v>
      </c>
      <c r="G46" s="94">
        <v>627.833</v>
      </c>
      <c r="H46" s="94">
        <v>96.40518761017375</v>
      </c>
      <c r="I46" s="89"/>
      <c r="J46" s="107">
        <v>6</v>
      </c>
      <c r="K46" s="90">
        <v>788.211</v>
      </c>
      <c r="L46" s="90">
        <v>878.191</v>
      </c>
      <c r="M46" s="90"/>
      <c r="N46" s="89"/>
      <c r="O46" s="85" t="s">
        <v>217</v>
      </c>
      <c r="P46" s="87"/>
      <c r="Q46" s="87"/>
      <c r="R46" s="106">
        <v>0</v>
      </c>
      <c r="S46" s="94">
        <v>0</v>
      </c>
      <c r="T46" s="94">
        <v>0</v>
      </c>
      <c r="U46" s="94">
        <v>0</v>
      </c>
      <c r="V46" s="94" t="s">
        <v>325</v>
      </c>
      <c r="W46" s="89"/>
      <c r="X46" s="107">
        <v>5</v>
      </c>
      <c r="Y46" s="90">
        <v>396.748</v>
      </c>
      <c r="Z46" s="90">
        <v>417.20799999999997</v>
      </c>
      <c r="AA46" s="90">
        <v>417.96500000000003</v>
      </c>
      <c r="AB46" s="90">
        <v>100.18144426760753</v>
      </c>
    </row>
    <row r="47" spans="1:28" s="91" customFormat="1" ht="11.25" customHeight="1">
      <c r="A47" s="85" t="s">
        <v>172</v>
      </c>
      <c r="B47" s="87"/>
      <c r="C47" s="87"/>
      <c r="D47" s="106">
        <v>5</v>
      </c>
      <c r="E47" s="94">
        <v>1.527</v>
      </c>
      <c r="F47" s="94">
        <v>1.406</v>
      </c>
      <c r="G47" s="94">
        <v>1.64639</v>
      </c>
      <c r="H47" s="94">
        <v>117.09743954480798</v>
      </c>
      <c r="I47" s="89"/>
      <c r="J47" s="107">
        <v>6</v>
      </c>
      <c r="K47" s="90">
        <v>4.736999999999999</v>
      </c>
      <c r="L47" s="90">
        <v>4.197</v>
      </c>
      <c r="M47" s="90">
        <v>4.651999999999999</v>
      </c>
      <c r="N47" s="89">
        <v>110.84107695973313</v>
      </c>
      <c r="O47" s="85" t="s">
        <v>218</v>
      </c>
      <c r="P47" s="87"/>
      <c r="Q47" s="87"/>
      <c r="R47" s="106">
        <v>0</v>
      </c>
      <c r="S47" s="94">
        <v>0</v>
      </c>
      <c r="T47" s="94">
        <v>0</v>
      </c>
      <c r="U47" s="94">
        <v>0</v>
      </c>
      <c r="V47" s="94" t="s">
        <v>325</v>
      </c>
      <c r="W47" s="89"/>
      <c r="X47" s="107">
        <v>6</v>
      </c>
      <c r="Y47" s="90">
        <v>37.724999999999994</v>
      </c>
      <c r="Z47" s="90">
        <v>51.28000000000001</v>
      </c>
      <c r="AA47" s="90">
        <v>51.785</v>
      </c>
      <c r="AB47" s="90">
        <v>100.98478939157565</v>
      </c>
    </row>
    <row r="48" spans="1:28" s="91" customFormat="1" ht="11.25" customHeight="1">
      <c r="A48" s="85" t="s">
        <v>173</v>
      </c>
      <c r="B48" s="87"/>
      <c r="C48" s="87"/>
      <c r="D48" s="106">
        <v>2</v>
      </c>
      <c r="E48" s="94">
        <v>69.38</v>
      </c>
      <c r="F48" s="94">
        <v>71.834</v>
      </c>
      <c r="G48" s="94">
        <v>90.777</v>
      </c>
      <c r="H48" s="94">
        <v>126.3705209232397</v>
      </c>
      <c r="I48" s="89"/>
      <c r="J48" s="107">
        <v>6</v>
      </c>
      <c r="K48" s="90">
        <v>144.11</v>
      </c>
      <c r="L48" s="90">
        <v>201.08300000000003</v>
      </c>
      <c r="M48" s="90">
        <v>220.31499999999997</v>
      </c>
      <c r="N48" s="89">
        <v>109.56420980391178</v>
      </c>
      <c r="O48" s="85" t="s">
        <v>219</v>
      </c>
      <c r="P48" s="87"/>
      <c r="Q48" s="87"/>
      <c r="R48" s="106">
        <v>0</v>
      </c>
      <c r="S48" s="94">
        <v>0</v>
      </c>
      <c r="T48" s="94">
        <v>0</v>
      </c>
      <c r="U48" s="94">
        <v>0</v>
      </c>
      <c r="V48" s="94" t="s">
        <v>325</v>
      </c>
      <c r="W48" s="89"/>
      <c r="X48" s="107">
        <v>12</v>
      </c>
      <c r="Y48" s="90">
        <v>24.999000000000002</v>
      </c>
      <c r="Z48" s="90">
        <v>27.356</v>
      </c>
      <c r="AA48" s="90">
        <v>0</v>
      </c>
      <c r="AB48" s="90" t="s">
        <v>325</v>
      </c>
    </row>
    <row r="49" spans="1:28" s="91" customFormat="1" ht="11.25" customHeight="1">
      <c r="A49" s="85" t="s">
        <v>310</v>
      </c>
      <c r="B49" s="87"/>
      <c r="C49" s="87"/>
      <c r="D49" s="106">
        <v>5</v>
      </c>
      <c r="E49" s="94">
        <v>8.664</v>
      </c>
      <c r="F49" s="94">
        <v>8.142</v>
      </c>
      <c r="G49" s="94">
        <v>8.123</v>
      </c>
      <c r="H49" s="94">
        <v>99.76664210267748</v>
      </c>
      <c r="I49" s="89"/>
      <c r="J49" s="107">
        <v>11</v>
      </c>
      <c r="K49" s="90">
        <v>26.561</v>
      </c>
      <c r="L49" s="90">
        <v>26.457</v>
      </c>
      <c r="M49" s="90">
        <v>0</v>
      </c>
      <c r="N49" s="89" t="s">
        <v>325</v>
      </c>
      <c r="O49" s="85" t="s">
        <v>220</v>
      </c>
      <c r="P49" s="87"/>
      <c r="Q49" s="87"/>
      <c r="R49" s="106">
        <v>0</v>
      </c>
      <c r="S49" s="94">
        <v>0</v>
      </c>
      <c r="T49" s="94">
        <v>0</v>
      </c>
      <c r="U49" s="94">
        <v>0</v>
      </c>
      <c r="V49" s="94" t="s">
        <v>325</v>
      </c>
      <c r="W49" s="89"/>
      <c r="X49" s="107">
        <v>3</v>
      </c>
      <c r="Y49" s="90">
        <v>95.49</v>
      </c>
      <c r="Z49" s="90">
        <v>107.94899999999998</v>
      </c>
      <c r="AA49" s="90">
        <v>0</v>
      </c>
      <c r="AB49" s="90" t="s">
        <v>325</v>
      </c>
    </row>
    <row r="50" spans="1:28" s="91" customFormat="1" ht="11.25" customHeight="1">
      <c r="A50" s="85"/>
      <c r="B50" s="87"/>
      <c r="C50" s="87"/>
      <c r="D50" s="106"/>
      <c r="E50" s="94"/>
      <c r="F50" s="94"/>
      <c r="G50" s="94"/>
      <c r="H50" s="94"/>
      <c r="I50" s="89"/>
      <c r="J50" s="107"/>
      <c r="K50" s="90"/>
      <c r="L50" s="90"/>
      <c r="M50" s="90"/>
      <c r="N50" s="89"/>
      <c r="O50" s="85" t="s">
        <v>221</v>
      </c>
      <c r="P50" s="87"/>
      <c r="Q50" s="87"/>
      <c r="R50" s="106">
        <v>0</v>
      </c>
      <c r="S50" s="94">
        <v>0</v>
      </c>
      <c r="T50" s="94">
        <v>0</v>
      </c>
      <c r="U50" s="94">
        <v>0</v>
      </c>
      <c r="V50" s="94" t="s">
        <v>325</v>
      </c>
      <c r="W50" s="89"/>
      <c r="X50" s="107">
        <v>6</v>
      </c>
      <c r="Y50" s="90">
        <v>572.4590000000001</v>
      </c>
      <c r="Z50" s="90">
        <v>472.057</v>
      </c>
      <c r="AA50" s="90">
        <v>433.20399999999995</v>
      </c>
      <c r="AB50" s="90">
        <v>91.76942614980817</v>
      </c>
    </row>
    <row r="51" spans="1:28" s="91" customFormat="1" ht="11.25" customHeight="1">
      <c r="A51" s="85" t="s">
        <v>174</v>
      </c>
      <c r="B51" s="87"/>
      <c r="C51" s="87"/>
      <c r="D51" s="106"/>
      <c r="E51" s="94"/>
      <c r="F51" s="94"/>
      <c r="G51" s="94"/>
      <c r="H51" s="94"/>
      <c r="I51" s="89"/>
      <c r="J51" s="107"/>
      <c r="K51" s="90"/>
      <c r="L51" s="90"/>
      <c r="M51" s="90"/>
      <c r="N51" s="89"/>
      <c r="O51" s="85" t="s">
        <v>343</v>
      </c>
      <c r="P51" s="87"/>
      <c r="Q51" s="87"/>
      <c r="R51" s="106">
        <v>0</v>
      </c>
      <c r="S51" s="94">
        <v>0</v>
      </c>
      <c r="T51" s="94">
        <v>0</v>
      </c>
      <c r="U51" s="94">
        <v>0</v>
      </c>
      <c r="V51" s="94" t="s">
        <v>325</v>
      </c>
      <c r="W51" s="89"/>
      <c r="X51" s="107">
        <v>11</v>
      </c>
      <c r="Y51" s="90">
        <v>15.078</v>
      </c>
      <c r="Z51" s="90">
        <v>14.372</v>
      </c>
      <c r="AA51" s="90">
        <v>0</v>
      </c>
      <c r="AB51" s="90" t="s">
        <v>325</v>
      </c>
    </row>
    <row r="52" spans="1:28" s="91" customFormat="1" ht="11.25" customHeight="1">
      <c r="A52" s="85" t="s">
        <v>311</v>
      </c>
      <c r="B52" s="87"/>
      <c r="C52" s="87"/>
      <c r="D52" s="106">
        <v>5</v>
      </c>
      <c r="E52" s="94">
        <v>109.656</v>
      </c>
      <c r="F52" s="94">
        <v>108.664</v>
      </c>
      <c r="G52" s="94">
        <v>113.639</v>
      </c>
      <c r="H52" s="94">
        <v>104.57833321063093</v>
      </c>
      <c r="I52" s="89"/>
      <c r="J52" s="107">
        <v>11</v>
      </c>
      <c r="K52" s="90">
        <v>4819.152000000002</v>
      </c>
      <c r="L52" s="90">
        <v>4011.0419999999995</v>
      </c>
      <c r="M52" s="90">
        <v>0</v>
      </c>
      <c r="N52" s="89" t="s">
        <v>325</v>
      </c>
      <c r="O52" s="85" t="s">
        <v>222</v>
      </c>
      <c r="P52" s="87"/>
      <c r="Q52" s="87"/>
      <c r="R52" s="106">
        <v>0</v>
      </c>
      <c r="S52" s="94">
        <v>0</v>
      </c>
      <c r="T52" s="94">
        <v>0</v>
      </c>
      <c r="U52" s="94">
        <v>0</v>
      </c>
      <c r="V52" s="94" t="s">
        <v>325</v>
      </c>
      <c r="W52" s="89"/>
      <c r="X52" s="107">
        <v>12</v>
      </c>
      <c r="Y52" s="90">
        <v>160.784</v>
      </c>
      <c r="Z52" s="90">
        <v>120.28600000000002</v>
      </c>
      <c r="AA52" s="90">
        <v>0</v>
      </c>
      <c r="AB52" s="90" t="s">
        <v>325</v>
      </c>
    </row>
    <row r="53" spans="1:28" s="91" customFormat="1" ht="11.25" customHeight="1">
      <c r="A53" s="85" t="s">
        <v>312</v>
      </c>
      <c r="B53" s="87"/>
      <c r="C53" s="87"/>
      <c r="D53" s="106">
        <v>3</v>
      </c>
      <c r="E53" s="94">
        <v>257.798</v>
      </c>
      <c r="F53" s="94">
        <v>254.555</v>
      </c>
      <c r="G53" s="94">
        <v>244.759</v>
      </c>
      <c r="H53" s="94">
        <v>96.1517157392312</v>
      </c>
      <c r="I53" s="89"/>
      <c r="J53" s="107">
        <v>5</v>
      </c>
      <c r="K53" s="90">
        <v>9431.155999999999</v>
      </c>
      <c r="L53" s="90">
        <v>9779.354000000001</v>
      </c>
      <c r="M53" s="90">
        <v>8985.702000000001</v>
      </c>
      <c r="N53" s="89">
        <v>91.8844128149978</v>
      </c>
      <c r="O53" s="85" t="s">
        <v>223</v>
      </c>
      <c r="P53" s="87"/>
      <c r="Q53" s="87"/>
      <c r="R53" s="106">
        <v>0</v>
      </c>
      <c r="S53" s="94">
        <v>0</v>
      </c>
      <c r="T53" s="94">
        <v>0</v>
      </c>
      <c r="U53" s="94">
        <v>0</v>
      </c>
      <c r="V53" s="94" t="s">
        <v>325</v>
      </c>
      <c r="W53" s="89"/>
      <c r="X53" s="107">
        <v>6</v>
      </c>
      <c r="Y53" s="90">
        <v>59.99100000000001</v>
      </c>
      <c r="Z53" s="90">
        <v>49.752</v>
      </c>
      <c r="AA53" s="90">
        <v>46.408</v>
      </c>
      <c r="AB53" s="90">
        <v>93.2786621643351</v>
      </c>
    </row>
    <row r="54" spans="1:28" s="91" customFormat="1" ht="11.25" customHeight="1">
      <c r="A54" s="85" t="s">
        <v>313</v>
      </c>
      <c r="B54" s="87"/>
      <c r="C54" s="87"/>
      <c r="D54" s="106">
        <v>2</v>
      </c>
      <c r="E54" s="94">
        <v>146.797</v>
      </c>
      <c r="F54" s="94">
        <v>150.595</v>
      </c>
      <c r="G54" s="94">
        <v>145.789</v>
      </c>
      <c r="H54" s="94">
        <v>96.8086589860221</v>
      </c>
      <c r="I54" s="89"/>
      <c r="J54" s="107">
        <v>5</v>
      </c>
      <c r="K54" s="90">
        <v>1428.9109999999998</v>
      </c>
      <c r="L54" s="90">
        <v>2290.46</v>
      </c>
      <c r="M54" s="90">
        <v>1993.042</v>
      </c>
      <c r="N54" s="89">
        <v>87.01492276660582</v>
      </c>
      <c r="O54" s="85" t="s">
        <v>344</v>
      </c>
      <c r="P54" s="87"/>
      <c r="Q54" s="87"/>
      <c r="R54" s="106">
        <v>0</v>
      </c>
      <c r="S54" s="94">
        <v>0</v>
      </c>
      <c r="T54" s="94">
        <v>0</v>
      </c>
      <c r="U54" s="94">
        <v>0</v>
      </c>
      <c r="V54" s="94" t="s">
        <v>325</v>
      </c>
      <c r="W54" s="89"/>
      <c r="X54" s="107">
        <v>6</v>
      </c>
      <c r="Y54" s="90">
        <v>331.952</v>
      </c>
      <c r="Z54" s="90">
        <v>354.39</v>
      </c>
      <c r="AA54" s="90">
        <v>311.167</v>
      </c>
      <c r="AB54" s="90">
        <v>87.80354976156211</v>
      </c>
    </row>
    <row r="55" spans="1:28" s="91" customFormat="1" ht="11.25" customHeight="1">
      <c r="A55" s="85"/>
      <c r="B55" s="87"/>
      <c r="C55" s="87"/>
      <c r="D55" s="106"/>
      <c r="E55" s="94"/>
      <c r="F55" s="94"/>
      <c r="G55" s="94"/>
      <c r="H55" s="94"/>
      <c r="I55" s="89"/>
      <c r="J55" s="107"/>
      <c r="K55" s="90"/>
      <c r="L55" s="90"/>
      <c r="M55" s="90"/>
      <c r="N55" s="89"/>
      <c r="O55" s="85" t="s">
        <v>345</v>
      </c>
      <c r="P55" s="87"/>
      <c r="Q55" s="87"/>
      <c r="R55" s="106">
        <v>0</v>
      </c>
      <c r="S55" s="94">
        <v>0</v>
      </c>
      <c r="T55" s="94">
        <v>0</v>
      </c>
      <c r="U55" s="94">
        <v>0</v>
      </c>
      <c r="V55" s="94" t="s">
        <v>325</v>
      </c>
      <c r="W55" s="89"/>
      <c r="X55" s="107">
        <v>6</v>
      </c>
      <c r="Y55" s="90">
        <v>12.554</v>
      </c>
      <c r="Z55" s="90">
        <v>5.218000000000001</v>
      </c>
      <c r="AA55" s="90"/>
      <c r="AB55" s="90"/>
    </row>
    <row r="56" spans="1:14" s="91" customFormat="1" ht="11.25" customHeight="1">
      <c r="A56" s="85" t="s">
        <v>139</v>
      </c>
      <c r="B56" s="87"/>
      <c r="C56" s="87"/>
      <c r="D56" s="106"/>
      <c r="E56" s="94"/>
      <c r="F56" s="94"/>
      <c r="G56" s="94"/>
      <c r="H56" s="94"/>
      <c r="I56" s="89"/>
      <c r="J56" s="107"/>
      <c r="K56" s="90"/>
      <c r="L56" s="90"/>
      <c r="M56" s="90"/>
      <c r="N56" s="89"/>
    </row>
    <row r="57" spans="1:28" s="91" customFormat="1" ht="11.25" customHeight="1">
      <c r="A57" s="85" t="s">
        <v>175</v>
      </c>
      <c r="B57" s="87"/>
      <c r="C57" s="87"/>
      <c r="D57" s="106">
        <v>11</v>
      </c>
      <c r="E57" s="94">
        <v>5.171</v>
      </c>
      <c r="F57" s="94">
        <v>5.919</v>
      </c>
      <c r="G57" s="94">
        <v>0</v>
      </c>
      <c r="H57" s="94" t="s">
        <v>325</v>
      </c>
      <c r="I57" s="89"/>
      <c r="J57" s="107">
        <v>11</v>
      </c>
      <c r="K57" s="90">
        <v>178.212</v>
      </c>
      <c r="L57" s="90">
        <v>202.83299999999997</v>
      </c>
      <c r="M57" s="90">
        <v>0</v>
      </c>
      <c r="N57" s="89" t="s">
        <v>325</v>
      </c>
      <c r="O57" s="85" t="s">
        <v>224</v>
      </c>
      <c r="P57" s="87"/>
      <c r="Q57" s="87"/>
      <c r="R57" s="106"/>
      <c r="S57" s="94"/>
      <c r="T57" s="94"/>
      <c r="U57" s="94"/>
      <c r="V57" s="94"/>
      <c r="W57" s="89"/>
      <c r="X57" s="107"/>
      <c r="Y57" s="90"/>
      <c r="Z57" s="90"/>
      <c r="AA57" s="90"/>
      <c r="AB57" s="90"/>
    </row>
    <row r="58" spans="1:28" s="91" customFormat="1" ht="11.25" customHeight="1">
      <c r="A58" s="85" t="s">
        <v>176</v>
      </c>
      <c r="B58" s="87"/>
      <c r="C58" s="87"/>
      <c r="D58" s="106">
        <v>7</v>
      </c>
      <c r="E58" s="94">
        <v>14.497</v>
      </c>
      <c r="F58" s="94">
        <v>14.527</v>
      </c>
      <c r="G58" s="94">
        <v>0</v>
      </c>
      <c r="H58" s="94" t="s">
        <v>325</v>
      </c>
      <c r="I58" s="89"/>
      <c r="J58" s="107">
        <v>6</v>
      </c>
      <c r="K58" s="90">
        <v>67.723</v>
      </c>
      <c r="L58" s="90">
        <v>68.28099999999999</v>
      </c>
      <c r="M58" s="90">
        <v>62.416000000000004</v>
      </c>
      <c r="N58" s="89">
        <v>91.41049486680045</v>
      </c>
      <c r="O58" s="85" t="s">
        <v>225</v>
      </c>
      <c r="P58" s="87"/>
      <c r="Q58" s="87"/>
      <c r="R58" s="106">
        <v>0</v>
      </c>
      <c r="S58" s="94">
        <v>0</v>
      </c>
      <c r="T58" s="94">
        <v>0</v>
      </c>
      <c r="U58" s="94">
        <v>0</v>
      </c>
      <c r="V58" s="94" t="s">
        <v>325</v>
      </c>
      <c r="W58" s="89"/>
      <c r="X58" s="107">
        <v>6</v>
      </c>
      <c r="Y58" s="90">
        <v>331.45799999999997</v>
      </c>
      <c r="Z58" s="90">
        <v>297.76300000000003</v>
      </c>
      <c r="AA58" s="90"/>
      <c r="AB58" s="90" t="s">
        <v>325</v>
      </c>
    </row>
    <row r="59" spans="1:28" s="91" customFormat="1" ht="11.25" customHeight="1">
      <c r="A59" s="85" t="s">
        <v>177</v>
      </c>
      <c r="B59" s="87"/>
      <c r="C59" s="87"/>
      <c r="D59" s="106">
        <v>5</v>
      </c>
      <c r="E59" s="94">
        <v>35.361</v>
      </c>
      <c r="F59" s="94">
        <v>34.474</v>
      </c>
      <c r="G59" s="94">
        <v>33.681</v>
      </c>
      <c r="H59" s="94">
        <v>97.69971572779487</v>
      </c>
      <c r="I59" s="89"/>
      <c r="J59" s="107">
        <v>5</v>
      </c>
      <c r="K59" s="90">
        <v>1008.4780000000002</v>
      </c>
      <c r="L59" s="90">
        <v>997.475</v>
      </c>
      <c r="M59" s="90">
        <v>1214.778</v>
      </c>
      <c r="N59" s="89">
        <v>121.7853079024537</v>
      </c>
      <c r="O59" s="85" t="s">
        <v>346</v>
      </c>
      <c r="P59" s="87"/>
      <c r="Q59" s="87"/>
      <c r="R59" s="106">
        <v>0</v>
      </c>
      <c r="S59" s="94">
        <v>0</v>
      </c>
      <c r="T59" s="94">
        <v>0</v>
      </c>
      <c r="U59" s="94">
        <v>0</v>
      </c>
      <c r="V59" s="94" t="s">
        <v>325</v>
      </c>
      <c r="W59" s="89"/>
      <c r="X59" s="107">
        <v>6</v>
      </c>
      <c r="Y59" s="90">
        <v>5092.245</v>
      </c>
      <c r="Z59" s="90">
        <v>6196.613691</v>
      </c>
      <c r="AA59" s="90"/>
      <c r="AB59" s="90" t="s">
        <v>325</v>
      </c>
    </row>
    <row r="60" spans="1:28" s="91" customFormat="1" ht="11.25" customHeight="1">
      <c r="A60" s="85" t="s">
        <v>178</v>
      </c>
      <c r="B60" s="87"/>
      <c r="C60" s="87"/>
      <c r="D60" s="106">
        <v>4</v>
      </c>
      <c r="E60" s="94">
        <v>21.488</v>
      </c>
      <c r="F60" s="94">
        <v>21.882</v>
      </c>
      <c r="G60" s="94">
        <v>22.738</v>
      </c>
      <c r="H60" s="94">
        <v>103.91189105200621</v>
      </c>
      <c r="I60" s="89"/>
      <c r="J60" s="107">
        <v>5</v>
      </c>
      <c r="K60" s="90">
        <v>1210.686</v>
      </c>
      <c r="L60" s="90">
        <v>1244.1689999999999</v>
      </c>
      <c r="M60" s="90">
        <v>1322.8349999999998</v>
      </c>
      <c r="N60" s="89">
        <v>106.32277447838676</v>
      </c>
      <c r="O60" s="85" t="s">
        <v>347</v>
      </c>
      <c r="P60" s="87"/>
      <c r="Q60" s="87"/>
      <c r="R60" s="106">
        <v>0</v>
      </c>
      <c r="S60" s="94">
        <v>0</v>
      </c>
      <c r="T60" s="94">
        <v>0</v>
      </c>
      <c r="U60" s="94">
        <v>0</v>
      </c>
      <c r="V60" s="94" t="s">
        <v>325</v>
      </c>
      <c r="W60" s="89"/>
      <c r="X60" s="107">
        <v>6</v>
      </c>
      <c r="Y60" s="90">
        <v>37728.265999999996</v>
      </c>
      <c r="Z60" s="90">
        <v>46492.804</v>
      </c>
      <c r="AA60" s="90"/>
      <c r="AB60" s="90" t="s">
        <v>325</v>
      </c>
    </row>
    <row r="61" spans="1:28" s="91" customFormat="1" ht="11.25" customHeight="1">
      <c r="A61" s="85" t="s">
        <v>179</v>
      </c>
      <c r="B61" s="87"/>
      <c r="C61" s="87"/>
      <c r="D61" s="106">
        <v>4</v>
      </c>
      <c r="E61" s="94">
        <v>19.399</v>
      </c>
      <c r="F61" s="94">
        <v>18.515</v>
      </c>
      <c r="G61" s="94">
        <v>18.871</v>
      </c>
      <c r="H61" s="94">
        <v>101.92276532541182</v>
      </c>
      <c r="I61" s="89"/>
      <c r="J61" s="107">
        <v>11</v>
      </c>
      <c r="K61" s="90">
        <v>641.466</v>
      </c>
      <c r="L61" s="90">
        <v>613.468</v>
      </c>
      <c r="M61" s="90">
        <v>0</v>
      </c>
      <c r="N61" s="89" t="s">
        <v>325</v>
      </c>
      <c r="O61" s="85" t="s">
        <v>348</v>
      </c>
      <c r="P61" s="87"/>
      <c r="Q61" s="87"/>
      <c r="R61" s="106">
        <v>0</v>
      </c>
      <c r="S61" s="94">
        <v>0</v>
      </c>
      <c r="T61" s="94">
        <v>0</v>
      </c>
      <c r="U61" s="94">
        <v>0</v>
      </c>
      <c r="V61" s="94" t="s">
        <v>325</v>
      </c>
      <c r="W61" s="89"/>
      <c r="X61" s="107">
        <v>11</v>
      </c>
      <c r="Y61" s="90">
        <v>0.833</v>
      </c>
      <c r="Z61" s="90">
        <v>1</v>
      </c>
      <c r="AA61" s="90"/>
      <c r="AB61" s="90" t="s">
        <v>325</v>
      </c>
    </row>
    <row r="62" spans="1:28" s="91" customFormat="1" ht="11.25" customHeight="1">
      <c r="A62" s="85" t="s">
        <v>180</v>
      </c>
      <c r="B62" s="87"/>
      <c r="C62" s="87"/>
      <c r="D62" s="106">
        <v>5</v>
      </c>
      <c r="E62" s="94">
        <v>10.386</v>
      </c>
      <c r="F62" s="94">
        <v>10.539</v>
      </c>
      <c r="G62" s="94">
        <v>9.449</v>
      </c>
      <c r="H62" s="94">
        <v>89.65746275737736</v>
      </c>
      <c r="I62" s="89"/>
      <c r="J62" s="107">
        <v>5</v>
      </c>
      <c r="K62" s="90">
        <v>894.5679999999999</v>
      </c>
      <c r="L62" s="90">
        <v>792.51</v>
      </c>
      <c r="M62" s="90">
        <v>777.329</v>
      </c>
      <c r="N62" s="89">
        <v>98.08444057488234</v>
      </c>
      <c r="O62" s="85"/>
      <c r="P62" s="87"/>
      <c r="Q62" s="87"/>
      <c r="R62" s="106"/>
      <c r="S62" s="94"/>
      <c r="T62" s="94"/>
      <c r="U62" s="94"/>
      <c r="V62" s="94"/>
      <c r="W62" s="89"/>
      <c r="X62" s="107"/>
      <c r="Y62" s="90"/>
      <c r="Z62" s="90"/>
      <c r="AA62" s="90"/>
      <c r="AB62" s="90"/>
    </row>
    <row r="63" spans="1:28" s="91" customFormat="1" ht="11.25" customHeight="1">
      <c r="A63" s="85" t="s">
        <v>181</v>
      </c>
      <c r="B63" s="87"/>
      <c r="C63" s="87"/>
      <c r="D63" s="106">
        <v>4</v>
      </c>
      <c r="E63" s="94">
        <v>42.209</v>
      </c>
      <c r="F63" s="94">
        <v>41.966</v>
      </c>
      <c r="G63" s="94">
        <v>34.012</v>
      </c>
      <c r="H63" s="94">
        <v>81.04656150216842</v>
      </c>
      <c r="I63" s="89"/>
      <c r="J63" s="107">
        <v>6</v>
      </c>
      <c r="K63" s="90">
        <v>3814.009</v>
      </c>
      <c r="L63" s="90">
        <v>3081.996</v>
      </c>
      <c r="M63" s="90">
        <v>3034.4069999999997</v>
      </c>
      <c r="N63" s="89">
        <v>98.4559032523079</v>
      </c>
      <c r="O63" s="85" t="s">
        <v>226</v>
      </c>
      <c r="P63" s="87"/>
      <c r="Q63" s="87"/>
      <c r="R63" s="106"/>
      <c r="S63" s="94"/>
      <c r="T63" s="94"/>
      <c r="U63" s="94"/>
      <c r="V63" s="94"/>
      <c r="W63" s="89"/>
      <c r="X63" s="107"/>
      <c r="Y63" s="90"/>
      <c r="Z63" s="90"/>
      <c r="AA63" s="90"/>
      <c r="AB63" s="90"/>
    </row>
    <row r="64" spans="1:28" s="91" customFormat="1" ht="11.25" customHeight="1">
      <c r="A64" s="85" t="s">
        <v>182</v>
      </c>
      <c r="B64" s="87"/>
      <c r="C64" s="87"/>
      <c r="D64" s="106">
        <v>6</v>
      </c>
      <c r="E64" s="94">
        <v>4.283</v>
      </c>
      <c r="F64" s="94">
        <v>4.166</v>
      </c>
      <c r="G64" s="94">
        <v>4.172</v>
      </c>
      <c r="H64" s="94">
        <v>100.14402304368699</v>
      </c>
      <c r="I64" s="89"/>
      <c r="J64" s="107">
        <v>12</v>
      </c>
      <c r="K64" s="90">
        <v>423.36299999999994</v>
      </c>
      <c r="L64" s="90">
        <v>367.851</v>
      </c>
      <c r="M64" s="90">
        <v>0</v>
      </c>
      <c r="N64" s="89" t="s">
        <v>325</v>
      </c>
      <c r="O64" s="85" t="s">
        <v>227</v>
      </c>
      <c r="P64" s="87"/>
      <c r="Q64" s="87"/>
      <c r="R64" s="106">
        <v>0</v>
      </c>
      <c r="S64" s="94">
        <v>0</v>
      </c>
      <c r="T64" s="94">
        <v>0</v>
      </c>
      <c r="U64" s="94">
        <v>0</v>
      </c>
      <c r="V64" s="94" t="s">
        <v>325</v>
      </c>
      <c r="W64" s="89"/>
      <c r="X64" s="107">
        <v>11</v>
      </c>
      <c r="Y64" s="90">
        <v>470.438</v>
      </c>
      <c r="Z64" s="90">
        <v>628.607</v>
      </c>
      <c r="AA64" s="90">
        <v>0</v>
      </c>
      <c r="AB64" s="90" t="s">
        <v>325</v>
      </c>
    </row>
    <row r="65" spans="1:28" s="91" customFormat="1" ht="11.25" customHeight="1">
      <c r="A65" s="85" t="s">
        <v>183</v>
      </c>
      <c r="B65" s="87"/>
      <c r="C65" s="87"/>
      <c r="D65" s="106">
        <v>12</v>
      </c>
      <c r="E65" s="94">
        <v>57.353</v>
      </c>
      <c r="F65" s="94">
        <v>56.671</v>
      </c>
      <c r="G65" s="94">
        <v>0</v>
      </c>
      <c r="H65" s="94" t="s">
        <v>325</v>
      </c>
      <c r="I65" s="89"/>
      <c r="J65" s="107">
        <v>12</v>
      </c>
      <c r="K65" s="90">
        <v>5212.975</v>
      </c>
      <c r="L65" s="90">
        <v>4242.357</v>
      </c>
      <c r="M65" s="90">
        <v>0</v>
      </c>
      <c r="N65" s="89" t="s">
        <v>325</v>
      </c>
      <c r="O65" s="85" t="s">
        <v>228</v>
      </c>
      <c r="P65" s="87"/>
      <c r="Q65" s="87"/>
      <c r="R65" s="106">
        <v>0</v>
      </c>
      <c r="S65" s="94">
        <v>0</v>
      </c>
      <c r="T65" s="94">
        <v>0</v>
      </c>
      <c r="U65" s="94">
        <v>0</v>
      </c>
      <c r="V65" s="94" t="s">
        <v>325</v>
      </c>
      <c r="W65" s="89"/>
      <c r="X65" s="107">
        <v>3</v>
      </c>
      <c r="Y65" s="90">
        <v>5433.479</v>
      </c>
      <c r="Z65" s="90">
        <v>7576.125</v>
      </c>
      <c r="AA65" s="90">
        <v>0</v>
      </c>
      <c r="AB65" s="90" t="s">
        <v>325</v>
      </c>
    </row>
    <row r="66" spans="1:28" s="91" customFormat="1" ht="11.25" customHeight="1">
      <c r="A66" s="85" t="s">
        <v>314</v>
      </c>
      <c r="B66" s="87"/>
      <c r="C66" s="87"/>
      <c r="D66" s="106">
        <v>6</v>
      </c>
      <c r="E66" s="94">
        <v>33.806</v>
      </c>
      <c r="F66" s="94">
        <v>33.345</v>
      </c>
      <c r="G66" s="94">
        <v>35.005</v>
      </c>
      <c r="H66" s="94">
        <v>104.97825760983658</v>
      </c>
      <c r="I66" s="89"/>
      <c r="J66" s="107">
        <v>6</v>
      </c>
      <c r="K66" s="90">
        <v>3204.982</v>
      </c>
      <c r="L66" s="90">
        <v>2491.559</v>
      </c>
      <c r="M66" s="90">
        <v>3038.61</v>
      </c>
      <c r="N66" s="89">
        <v>121.95617282191591</v>
      </c>
      <c r="O66" s="85" t="s">
        <v>229</v>
      </c>
      <c r="P66" s="87"/>
      <c r="Q66" s="87"/>
      <c r="R66" s="106">
        <v>0</v>
      </c>
      <c r="S66" s="94">
        <v>0</v>
      </c>
      <c r="T66" s="94">
        <v>0</v>
      </c>
      <c r="U66" s="94">
        <v>0</v>
      </c>
      <c r="V66" s="94" t="s">
        <v>325</v>
      </c>
      <c r="W66" s="89"/>
      <c r="X66" s="107">
        <v>3</v>
      </c>
      <c r="Y66" s="90">
        <v>1118.9060000000002</v>
      </c>
      <c r="Z66" s="90">
        <v>1370.182</v>
      </c>
      <c r="AA66" s="90">
        <v>0</v>
      </c>
      <c r="AB66" s="90" t="s">
        <v>325</v>
      </c>
    </row>
    <row r="67" spans="1:14" s="91" customFormat="1" ht="11.25" customHeight="1">
      <c r="A67" s="85" t="s">
        <v>315</v>
      </c>
      <c r="B67" s="87"/>
      <c r="C67" s="87"/>
      <c r="D67" s="106">
        <v>5</v>
      </c>
      <c r="E67" s="94">
        <v>21.585</v>
      </c>
      <c r="F67" s="94">
        <v>23.524</v>
      </c>
      <c r="G67" s="94">
        <v>22.472</v>
      </c>
      <c r="H67" s="94">
        <v>95.5279714334297</v>
      </c>
      <c r="I67" s="89"/>
      <c r="J67" s="107">
        <v>6</v>
      </c>
      <c r="K67" s="90">
        <v>1441.3529999999998</v>
      </c>
      <c r="L67" s="90">
        <v>1558.3020000000001</v>
      </c>
      <c r="M67" s="90">
        <v>1511.859</v>
      </c>
      <c r="N67" s="89">
        <v>97.0196406088165</v>
      </c>
    </row>
    <row r="68" spans="1:14" s="91" customFormat="1" ht="11.25" customHeight="1">
      <c r="A68" s="85" t="s">
        <v>184</v>
      </c>
      <c r="B68" s="87"/>
      <c r="C68" s="87"/>
      <c r="D68" s="106">
        <v>6</v>
      </c>
      <c r="E68" s="94">
        <v>2.496</v>
      </c>
      <c r="F68" s="94">
        <v>2.277</v>
      </c>
      <c r="G68" s="94">
        <v>2.79</v>
      </c>
      <c r="H68" s="94">
        <v>122.5296442687747</v>
      </c>
      <c r="I68" s="89"/>
      <c r="J68" s="107">
        <v>11</v>
      </c>
      <c r="K68" s="90">
        <v>129.368</v>
      </c>
      <c r="L68" s="90">
        <v>77.083</v>
      </c>
      <c r="M68" s="90">
        <v>0</v>
      </c>
      <c r="N68" s="89" t="s">
        <v>325</v>
      </c>
    </row>
    <row r="69" spans="1:28" s="91" customFormat="1" ht="11.25" customHeight="1">
      <c r="A69" s="85" t="s">
        <v>185</v>
      </c>
      <c r="B69" s="87"/>
      <c r="C69" s="87"/>
      <c r="D69" s="106">
        <v>6</v>
      </c>
      <c r="E69" s="94">
        <v>7.273</v>
      </c>
      <c r="F69" s="94">
        <v>6.857</v>
      </c>
      <c r="G69" s="94">
        <v>7.252</v>
      </c>
      <c r="H69" s="94">
        <v>105.76053667784744</v>
      </c>
      <c r="I69" s="89"/>
      <c r="J69" s="107">
        <v>6</v>
      </c>
      <c r="K69" s="90">
        <v>352.36899999999997</v>
      </c>
      <c r="L69" s="90">
        <v>271.49300000000005</v>
      </c>
      <c r="M69" s="90">
        <v>333.796</v>
      </c>
      <c r="N69" s="89">
        <v>122.94828964282686</v>
      </c>
      <c r="O69" s="66" t="s">
        <v>131</v>
      </c>
      <c r="P69" s="67"/>
      <c r="Q69" s="67"/>
      <c r="R69" s="67"/>
      <c r="S69" s="67"/>
      <c r="T69" s="67"/>
      <c r="U69" s="67"/>
      <c r="V69" s="67"/>
      <c r="W69" s="68"/>
      <c r="X69" s="68" t="s">
        <v>132</v>
      </c>
      <c r="Y69" s="68"/>
      <c r="Z69" s="68"/>
      <c r="AA69" s="68" t="s">
        <v>138</v>
      </c>
      <c r="AB69" s="68"/>
    </row>
    <row r="70" spans="1:28" s="91" customFormat="1" ht="11.25" customHeight="1" thickBot="1">
      <c r="A70" s="85" t="s">
        <v>186</v>
      </c>
      <c r="B70" s="87"/>
      <c r="C70" s="87"/>
      <c r="D70" s="106">
        <v>6</v>
      </c>
      <c r="E70" s="94">
        <v>14.909</v>
      </c>
      <c r="F70" s="94">
        <v>15.415</v>
      </c>
      <c r="G70" s="94">
        <v>0</v>
      </c>
      <c r="H70" s="94" t="s">
        <v>325</v>
      </c>
      <c r="I70" s="89"/>
      <c r="J70" s="107">
        <v>6</v>
      </c>
      <c r="K70" s="90">
        <v>206.48100000000002</v>
      </c>
      <c r="L70" s="90">
        <v>205.07199999999997</v>
      </c>
      <c r="M70" s="90">
        <v>0</v>
      </c>
      <c r="N70" s="89" t="s">
        <v>325</v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91" customFormat="1" ht="11.25" customHeight="1" thickBot="1">
      <c r="A71" s="85" t="s">
        <v>187</v>
      </c>
      <c r="B71" s="87"/>
      <c r="C71" s="87"/>
      <c r="D71" s="106">
        <v>5</v>
      </c>
      <c r="E71" s="94">
        <v>8.532</v>
      </c>
      <c r="F71" s="94">
        <v>8.72</v>
      </c>
      <c r="G71" s="94">
        <v>0</v>
      </c>
      <c r="H71" s="94" t="s">
        <v>325</v>
      </c>
      <c r="I71" s="89"/>
      <c r="J71" s="107">
        <v>5</v>
      </c>
      <c r="K71" s="90">
        <v>208.65600000000003</v>
      </c>
      <c r="L71" s="90">
        <v>215.728</v>
      </c>
      <c r="M71" s="90">
        <v>0</v>
      </c>
      <c r="N71" s="89" t="s">
        <v>325</v>
      </c>
      <c r="O71" s="69"/>
      <c r="P71" s="70"/>
      <c r="Q71" s="71"/>
      <c r="R71" s="159" t="s">
        <v>133</v>
      </c>
      <c r="S71" s="72"/>
      <c r="T71" s="72"/>
      <c r="U71" s="72"/>
      <c r="V71" s="160"/>
      <c r="W71" s="68"/>
      <c r="X71" s="159" t="s">
        <v>134</v>
      </c>
      <c r="Y71" s="72"/>
      <c r="Z71" s="72"/>
      <c r="AA71" s="72"/>
      <c r="AB71" s="73"/>
    </row>
    <row r="72" spans="1:28" s="91" customFormat="1" ht="11.25" customHeight="1">
      <c r="A72" s="85" t="s">
        <v>188</v>
      </c>
      <c r="B72" s="87"/>
      <c r="C72" s="87"/>
      <c r="D72" s="106">
        <v>6</v>
      </c>
      <c r="E72" s="94">
        <v>27.594</v>
      </c>
      <c r="F72" s="94">
        <v>27.563</v>
      </c>
      <c r="G72" s="94">
        <v>28.605</v>
      </c>
      <c r="H72" s="94">
        <v>103.78043028697893</v>
      </c>
      <c r="I72" s="89"/>
      <c r="J72" s="107">
        <v>6</v>
      </c>
      <c r="K72" s="90">
        <v>274.616</v>
      </c>
      <c r="L72" s="90">
        <v>272.76300000000003</v>
      </c>
      <c r="M72" s="90">
        <v>301.316</v>
      </c>
      <c r="N72" s="89">
        <v>110.46806201720906</v>
      </c>
      <c r="O72" s="74" t="s">
        <v>135</v>
      </c>
      <c r="P72" s="75"/>
      <c r="Q72" s="71"/>
      <c r="R72" s="69"/>
      <c r="S72" s="76" t="s">
        <v>351</v>
      </c>
      <c r="T72" s="76" t="s">
        <v>351</v>
      </c>
      <c r="U72" s="76" t="s">
        <v>137</v>
      </c>
      <c r="V72" s="77">
        <v>2020</v>
      </c>
      <c r="W72" s="68"/>
      <c r="X72" s="69"/>
      <c r="Y72" s="76" t="s">
        <v>351</v>
      </c>
      <c r="Z72" s="76" t="s">
        <v>351</v>
      </c>
      <c r="AA72" s="76" t="s">
        <v>137</v>
      </c>
      <c r="AB72" s="77">
        <v>2020</v>
      </c>
    </row>
    <row r="73" spans="1:28" s="91" customFormat="1" ht="11.25" customHeight="1" thickBot="1">
      <c r="A73" s="85" t="s">
        <v>189</v>
      </c>
      <c r="B73" s="87"/>
      <c r="C73" s="87"/>
      <c r="D73" s="106">
        <v>4</v>
      </c>
      <c r="E73" s="94">
        <v>3.964</v>
      </c>
      <c r="F73" s="94">
        <v>4.562</v>
      </c>
      <c r="G73" s="94">
        <v>5.113</v>
      </c>
      <c r="H73" s="94">
        <v>112.07803594914512</v>
      </c>
      <c r="I73" s="89"/>
      <c r="J73" s="107">
        <v>6</v>
      </c>
      <c r="K73" s="90">
        <v>177.933</v>
      </c>
      <c r="L73" s="90">
        <v>180.48399999999998</v>
      </c>
      <c r="M73" s="90">
        <v>174.136</v>
      </c>
      <c r="N73" s="89">
        <v>96.48279071829081</v>
      </c>
      <c r="O73" s="97"/>
      <c r="P73" s="98"/>
      <c r="Q73" s="71"/>
      <c r="R73" s="81" t="s">
        <v>352</v>
      </c>
      <c r="S73" s="99">
        <v>2018</v>
      </c>
      <c r="T73" s="99">
        <v>2019</v>
      </c>
      <c r="U73" s="99">
        <v>2020</v>
      </c>
      <c r="V73" s="83" t="s">
        <v>358</v>
      </c>
      <c r="W73" s="68"/>
      <c r="X73" s="81" t="s">
        <v>352</v>
      </c>
      <c r="Y73" s="99">
        <v>2018</v>
      </c>
      <c r="Z73" s="99">
        <v>2019</v>
      </c>
      <c r="AA73" s="99">
        <v>2020</v>
      </c>
      <c r="AB73" s="83" t="s">
        <v>358</v>
      </c>
    </row>
    <row r="74" spans="1:28" s="91" customFormat="1" ht="11.25" customHeight="1">
      <c r="A74" s="85" t="s">
        <v>190</v>
      </c>
      <c r="B74" s="87"/>
      <c r="C74" s="87"/>
      <c r="D74" s="106">
        <v>6</v>
      </c>
      <c r="E74" s="94">
        <v>13.304</v>
      </c>
      <c r="F74" s="94">
        <v>12.484</v>
      </c>
      <c r="G74" s="94">
        <v>12.52</v>
      </c>
      <c r="H74" s="94">
        <v>100.28836911246395</v>
      </c>
      <c r="I74" s="89"/>
      <c r="J74" s="107">
        <v>6</v>
      </c>
      <c r="K74" s="90">
        <v>847.4399999999999</v>
      </c>
      <c r="L74" s="90">
        <v>740.882</v>
      </c>
      <c r="M74" s="90">
        <v>763.172</v>
      </c>
      <c r="N74" s="89">
        <v>103.00857626450636</v>
      </c>
      <c r="O74" s="85"/>
      <c r="P74" s="85"/>
      <c r="Q74" s="85"/>
      <c r="R74" s="86"/>
      <c r="S74" s="87"/>
      <c r="T74" s="87"/>
      <c r="U74" s="87"/>
      <c r="V74" s="87" t="s">
        <v>325</v>
      </c>
      <c r="W74" s="88"/>
      <c r="X74" s="88"/>
      <c r="Y74" s="89"/>
      <c r="Z74" s="89"/>
      <c r="AA74" s="89"/>
      <c r="AB74" s="90" t="s">
        <v>325</v>
      </c>
    </row>
    <row r="75" spans="1:28" s="91" customFormat="1" ht="11.25" customHeight="1">
      <c r="A75" s="85" t="s">
        <v>191</v>
      </c>
      <c r="B75" s="87"/>
      <c r="C75" s="87"/>
      <c r="D75" s="106">
        <v>4</v>
      </c>
      <c r="E75" s="94">
        <v>7.559</v>
      </c>
      <c r="F75" s="94">
        <v>7.369</v>
      </c>
      <c r="G75" s="94">
        <v>7.519</v>
      </c>
      <c r="H75" s="94">
        <v>102.03555434930112</v>
      </c>
      <c r="I75" s="89"/>
      <c r="J75" s="107">
        <v>11</v>
      </c>
      <c r="K75" s="90">
        <v>344.254</v>
      </c>
      <c r="L75" s="90">
        <v>340.021</v>
      </c>
      <c r="M75" s="90">
        <v>0</v>
      </c>
      <c r="N75" s="89" t="s">
        <v>325</v>
      </c>
      <c r="O75" s="85"/>
      <c r="P75" s="85"/>
      <c r="Q75" s="85"/>
      <c r="R75" s="86"/>
      <c r="S75" s="87"/>
      <c r="T75" s="87"/>
      <c r="U75" s="87"/>
      <c r="V75" s="87"/>
      <c r="W75" s="88"/>
      <c r="X75" s="88"/>
      <c r="Y75" s="89"/>
      <c r="Z75" s="89"/>
      <c r="AA75" s="89"/>
      <c r="AB75" s="90"/>
    </row>
    <row r="76" spans="1:28" s="91" customFormat="1" ht="11.25" customHeight="1">
      <c r="A76" s="85" t="s">
        <v>192</v>
      </c>
      <c r="B76" s="87"/>
      <c r="C76" s="87"/>
      <c r="D76" s="106">
        <v>4</v>
      </c>
      <c r="E76" s="94">
        <v>24.827</v>
      </c>
      <c r="F76" s="94">
        <v>24.415</v>
      </c>
      <c r="G76" s="94">
        <v>25.152</v>
      </c>
      <c r="H76" s="94">
        <v>103.01863608437438</v>
      </c>
      <c r="I76" s="89"/>
      <c r="J76" s="107">
        <v>11</v>
      </c>
      <c r="K76" s="90">
        <v>1369.627</v>
      </c>
      <c r="L76" s="90">
        <v>1261.3869999999997</v>
      </c>
      <c r="M76" s="90">
        <v>0</v>
      </c>
      <c r="N76" s="89" t="s">
        <v>325</v>
      </c>
      <c r="O76" s="85" t="s">
        <v>139</v>
      </c>
      <c r="P76" s="85"/>
      <c r="Q76" s="85"/>
      <c r="R76" s="106"/>
      <c r="S76" s="87"/>
      <c r="T76" s="87"/>
      <c r="U76" s="87"/>
      <c r="V76" s="87" t="s">
        <v>325</v>
      </c>
      <c r="W76" s="88"/>
      <c r="X76" s="107"/>
      <c r="Y76" s="89"/>
      <c r="Z76" s="89"/>
      <c r="AA76" s="89"/>
      <c r="AB76" s="90" t="s">
        <v>325</v>
      </c>
    </row>
    <row r="77" spans="1:28" s="91" customFormat="1" ht="11.25" customHeight="1">
      <c r="A77" s="85" t="s">
        <v>193</v>
      </c>
      <c r="B77" s="87"/>
      <c r="C77" s="87"/>
      <c r="D77" s="106">
        <v>5</v>
      </c>
      <c r="E77" s="94">
        <v>7.309</v>
      </c>
      <c r="F77" s="94">
        <v>8.239</v>
      </c>
      <c r="G77" s="94">
        <v>7.109</v>
      </c>
      <c r="H77" s="94">
        <v>86.28474329408908</v>
      </c>
      <c r="I77" s="89"/>
      <c r="J77" s="107">
        <v>5</v>
      </c>
      <c r="K77" s="90">
        <v>141.27399999999997</v>
      </c>
      <c r="L77" s="90">
        <v>161.208</v>
      </c>
      <c r="M77" s="90">
        <v>136.97699999999998</v>
      </c>
      <c r="N77" s="89">
        <v>84.96910823284203</v>
      </c>
      <c r="O77" s="85" t="s">
        <v>186</v>
      </c>
      <c r="P77" s="87"/>
      <c r="Q77" s="87"/>
      <c r="R77" s="106">
        <v>6</v>
      </c>
      <c r="S77" s="94">
        <v>15.235</v>
      </c>
      <c r="T77" s="94">
        <v>14.909</v>
      </c>
      <c r="U77" s="94">
        <v>15.415</v>
      </c>
      <c r="V77" s="94">
        <v>103.39392313367765</v>
      </c>
      <c r="W77" s="89"/>
      <c r="X77" s="107">
        <v>6</v>
      </c>
      <c r="Y77" s="90">
        <v>195.56099999999998</v>
      </c>
      <c r="Z77" s="90">
        <v>206.48100000000002</v>
      </c>
      <c r="AA77" s="90">
        <v>205.07199999999997</v>
      </c>
      <c r="AB77" s="90">
        <v>99.31761275855888</v>
      </c>
    </row>
    <row r="78" spans="1:14" s="91" customFormat="1" ht="11.25" customHeight="1">
      <c r="A78" s="85" t="s">
        <v>316</v>
      </c>
      <c r="B78" s="87"/>
      <c r="C78" s="87"/>
      <c r="D78" s="106">
        <v>6</v>
      </c>
      <c r="E78" s="94">
        <v>16.686</v>
      </c>
      <c r="F78" s="94">
        <v>16.01</v>
      </c>
      <c r="G78" s="94">
        <v>16.734</v>
      </c>
      <c r="H78" s="94">
        <v>104.52217364147407</v>
      </c>
      <c r="I78" s="89"/>
      <c r="J78" s="107">
        <v>6</v>
      </c>
      <c r="K78" s="90">
        <v>126.984</v>
      </c>
      <c r="L78" s="90">
        <v>118.094</v>
      </c>
      <c r="M78" s="90">
        <v>121.43300000000002</v>
      </c>
      <c r="N78" s="89">
        <v>102.8274086744458</v>
      </c>
    </row>
    <row r="79" spans="1:14" s="91" customFormat="1" ht="11.25" customHeight="1">
      <c r="A79" s="85"/>
      <c r="B79" s="87"/>
      <c r="C79" s="87"/>
      <c r="D79" s="106"/>
      <c r="E79" s="94"/>
      <c r="F79" s="94"/>
      <c r="G79" s="94"/>
      <c r="H79" s="94"/>
      <c r="I79" s="89"/>
      <c r="J79" s="107"/>
      <c r="K79" s="90"/>
      <c r="L79" s="90"/>
      <c r="M79" s="90"/>
      <c r="N79" s="89"/>
    </row>
    <row r="80" spans="1:28" s="91" customFormat="1" ht="11.25" customHeight="1">
      <c r="A80" s="95" t="s">
        <v>317</v>
      </c>
      <c r="B80" s="87"/>
      <c r="C80" s="87"/>
      <c r="D80" s="104"/>
      <c r="E80" s="94"/>
      <c r="F80" s="94" t="s">
        <v>325</v>
      </c>
      <c r="G80" s="94"/>
      <c r="H80" s="94"/>
      <c r="I80" s="89"/>
      <c r="J80" s="105"/>
      <c r="K80" s="90"/>
      <c r="L80" s="90"/>
      <c r="M80" s="90"/>
      <c r="N80" s="90"/>
      <c r="O80" s="66" t="s">
        <v>131</v>
      </c>
      <c r="P80" s="67"/>
      <c r="Q80" s="67"/>
      <c r="R80" s="67"/>
      <c r="S80" s="67"/>
      <c r="T80" s="67"/>
      <c r="U80" s="67"/>
      <c r="V80" s="67"/>
      <c r="W80" s="68"/>
      <c r="X80" s="68" t="s">
        <v>132</v>
      </c>
      <c r="Y80" s="68"/>
      <c r="Z80" s="68"/>
      <c r="AA80" s="68" t="s">
        <v>138</v>
      </c>
      <c r="AB80" s="68"/>
    </row>
    <row r="81" spans="1:28" s="91" customFormat="1" ht="11.25" customHeight="1" thickBot="1">
      <c r="A81" s="148" t="s">
        <v>318</v>
      </c>
      <c r="B81" s="85"/>
      <c r="C81" s="85"/>
      <c r="D81" s="92"/>
      <c r="E81" s="94"/>
      <c r="F81" s="94"/>
      <c r="G81" s="94"/>
      <c r="H81" s="94"/>
      <c r="I81" s="86"/>
      <c r="J81" s="92"/>
      <c r="K81" s="94"/>
      <c r="L81" s="94"/>
      <c r="M81" s="94"/>
      <c r="N81" s="94"/>
      <c r="O81" s="67"/>
      <c r="P81" s="67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68"/>
      <c r="AB81" s="68"/>
    </row>
    <row r="82" spans="1:28" s="91" customFormat="1" ht="11.25" customHeight="1" thickBot="1">
      <c r="A82" s="148" t="s">
        <v>319</v>
      </c>
      <c r="B82" s="85"/>
      <c r="C82" s="85"/>
      <c r="D82" s="92"/>
      <c r="E82" s="94"/>
      <c r="F82" s="94"/>
      <c r="G82" s="94"/>
      <c r="H82" s="94"/>
      <c r="I82" s="86"/>
      <c r="J82" s="92"/>
      <c r="K82" s="94"/>
      <c r="L82" s="94"/>
      <c r="M82" s="94"/>
      <c r="N82" s="94"/>
      <c r="O82" s="69"/>
      <c r="P82" s="70"/>
      <c r="Q82" s="71"/>
      <c r="R82" s="159" t="s">
        <v>133</v>
      </c>
      <c r="S82" s="72"/>
      <c r="T82" s="72"/>
      <c r="U82" s="72"/>
      <c r="V82" s="73"/>
      <c r="W82" s="68"/>
      <c r="X82" s="159" t="s">
        <v>134</v>
      </c>
      <c r="Y82" s="72"/>
      <c r="Z82" s="72"/>
      <c r="AA82" s="72"/>
      <c r="AB82" s="73"/>
    </row>
    <row r="83" spans="1:28" s="91" customFormat="1" ht="11.25" customHeight="1">
      <c r="A83" s="148" t="s">
        <v>320</v>
      </c>
      <c r="B83" s="85"/>
      <c r="C83" s="85"/>
      <c r="D83" s="92"/>
      <c r="E83" s="94"/>
      <c r="F83" s="94"/>
      <c r="G83" s="94"/>
      <c r="H83" s="94"/>
      <c r="I83" s="86"/>
      <c r="J83" s="92"/>
      <c r="K83" s="94"/>
      <c r="L83" s="94"/>
      <c r="M83" s="94"/>
      <c r="N83" s="94"/>
      <c r="O83" s="74" t="s">
        <v>135</v>
      </c>
      <c r="P83" s="75"/>
      <c r="Q83" s="71"/>
      <c r="R83" s="69"/>
      <c r="S83" s="76" t="s">
        <v>136</v>
      </c>
      <c r="T83" s="76" t="s">
        <v>136</v>
      </c>
      <c r="U83" s="76" t="s">
        <v>137</v>
      </c>
      <c r="V83" s="77">
        <v>2022</v>
      </c>
      <c r="W83" s="68"/>
      <c r="X83" s="69"/>
      <c r="Y83" s="76" t="s">
        <v>136</v>
      </c>
      <c r="Z83" s="76" t="s">
        <v>136</v>
      </c>
      <c r="AA83" s="76" t="s">
        <v>137</v>
      </c>
      <c r="AB83" s="77">
        <v>2022</v>
      </c>
    </row>
    <row r="84" spans="1:28" s="91" customFormat="1" ht="11.25" customHeight="1" thickBot="1">
      <c r="A84" s="148" t="s">
        <v>321</v>
      </c>
      <c r="B84" s="85"/>
      <c r="C84" s="85"/>
      <c r="D84" s="92"/>
      <c r="E84" s="94"/>
      <c r="F84" s="94"/>
      <c r="G84" s="94"/>
      <c r="H84" s="94"/>
      <c r="I84" s="86"/>
      <c r="J84" s="92"/>
      <c r="K84" s="94"/>
      <c r="L84" s="94"/>
      <c r="M84" s="94"/>
      <c r="N84" s="94"/>
      <c r="O84" s="97"/>
      <c r="P84" s="98"/>
      <c r="Q84" s="71"/>
      <c r="R84" s="81" t="s">
        <v>352</v>
      </c>
      <c r="S84" s="99">
        <v>2020</v>
      </c>
      <c r="T84" s="99">
        <v>2021</v>
      </c>
      <c r="U84" s="99">
        <v>2022</v>
      </c>
      <c r="V84" s="83" t="s">
        <v>359</v>
      </c>
      <c r="W84" s="68"/>
      <c r="X84" s="81" t="s">
        <v>352</v>
      </c>
      <c r="Y84" s="99">
        <v>2020</v>
      </c>
      <c r="Z84" s="99">
        <v>2021</v>
      </c>
      <c r="AA84" s="99">
        <v>2022</v>
      </c>
      <c r="AB84" s="83" t="s">
        <v>359</v>
      </c>
    </row>
    <row r="85" spans="1:28" s="91" customFormat="1" ht="11.25" customHeight="1">
      <c r="A85" s="148" t="s">
        <v>322</v>
      </c>
      <c r="B85" s="85"/>
      <c r="C85" s="85"/>
      <c r="D85" s="92"/>
      <c r="E85" s="94"/>
      <c r="F85" s="94"/>
      <c r="G85" s="94"/>
      <c r="H85" s="94"/>
      <c r="I85" s="86"/>
      <c r="J85" s="92"/>
      <c r="K85" s="94"/>
      <c r="L85" s="94"/>
      <c r="M85" s="94"/>
      <c r="N85" s="94"/>
      <c r="O85" s="85"/>
      <c r="P85" s="85"/>
      <c r="Q85" s="85"/>
      <c r="R85" s="86"/>
      <c r="S85" s="87"/>
      <c r="T85" s="87"/>
      <c r="U85" s="87"/>
      <c r="V85" s="87" t="s">
        <v>325</v>
      </c>
      <c r="W85" s="88"/>
      <c r="X85" s="88"/>
      <c r="Y85" s="89"/>
      <c r="Z85" s="89"/>
      <c r="AA85" s="89"/>
      <c r="AB85" s="90" t="s">
        <v>325</v>
      </c>
    </row>
    <row r="86" spans="1:28" s="91" customFormat="1" ht="11.25" customHeight="1">
      <c r="A86" s="148" t="s">
        <v>323</v>
      </c>
      <c r="B86" s="85"/>
      <c r="C86" s="85"/>
      <c r="D86" s="92"/>
      <c r="E86" s="94"/>
      <c r="F86" s="94"/>
      <c r="G86" s="94"/>
      <c r="H86" s="94"/>
      <c r="I86" s="86"/>
      <c r="J86" s="92"/>
      <c r="K86" s="94"/>
      <c r="L86" s="94"/>
      <c r="M86" s="94"/>
      <c r="N86" s="94"/>
      <c r="O86" s="85"/>
      <c r="P86" s="85"/>
      <c r="Q86" s="85"/>
      <c r="R86" s="86"/>
      <c r="S86" s="87"/>
      <c r="T86" s="87"/>
      <c r="U86" s="87"/>
      <c r="V86" s="87"/>
      <c r="W86" s="88"/>
      <c r="X86" s="88"/>
      <c r="Y86" s="89"/>
      <c r="Z86" s="89"/>
      <c r="AA86" s="89"/>
      <c r="AB86" s="90"/>
    </row>
    <row r="87" spans="1:28" s="91" customFormat="1" ht="11.25" customHeight="1">
      <c r="A87" s="148" t="s">
        <v>324</v>
      </c>
      <c r="B87" s="85"/>
      <c r="C87" s="85"/>
      <c r="D87" s="92"/>
      <c r="E87" s="94"/>
      <c r="F87" s="94"/>
      <c r="G87" s="94"/>
      <c r="H87" s="94" t="s">
        <v>325</v>
      </c>
      <c r="I87" s="86"/>
      <c r="J87" s="92"/>
      <c r="K87" s="94"/>
      <c r="L87" s="94"/>
      <c r="M87" s="94"/>
      <c r="N87" s="94" t="s">
        <v>325</v>
      </c>
      <c r="O87" s="85" t="s">
        <v>139</v>
      </c>
      <c r="P87" s="85"/>
      <c r="Q87" s="85"/>
      <c r="R87" s="106"/>
      <c r="S87" s="87"/>
      <c r="T87" s="87"/>
      <c r="U87" s="87"/>
      <c r="V87" s="87" t="s">
        <v>325</v>
      </c>
      <c r="W87" s="88"/>
      <c r="X87" s="107"/>
      <c r="Y87" s="89"/>
      <c r="Z87" s="89"/>
      <c r="AA87" s="89"/>
      <c r="AB87" s="90" t="s">
        <v>325</v>
      </c>
    </row>
    <row r="88" spans="1:28" s="91" customFormat="1" ht="11.25" customHeight="1">
      <c r="A88" s="148" t="s">
        <v>326</v>
      </c>
      <c r="B88" s="85"/>
      <c r="C88" s="85"/>
      <c r="D88" s="92"/>
      <c r="E88" s="94"/>
      <c r="F88" s="94"/>
      <c r="G88" s="94"/>
      <c r="H88" s="94" t="s">
        <v>325</v>
      </c>
      <c r="I88" s="86"/>
      <c r="J88" s="92"/>
      <c r="K88" s="94"/>
      <c r="L88" s="94"/>
      <c r="M88" s="94"/>
      <c r="N88" s="94" t="s">
        <v>325</v>
      </c>
      <c r="O88" s="85" t="s">
        <v>140</v>
      </c>
      <c r="P88" s="87"/>
      <c r="Q88" s="87"/>
      <c r="R88" s="106">
        <v>6</v>
      </c>
      <c r="S88" s="94">
        <v>2.306</v>
      </c>
      <c r="T88" s="94">
        <v>2.95</v>
      </c>
      <c r="U88" s="94">
        <v>2.919</v>
      </c>
      <c r="V88" s="94">
        <v>98.94915254237287</v>
      </c>
      <c r="W88" s="89"/>
      <c r="X88" s="107">
        <v>3</v>
      </c>
      <c r="Y88" s="90">
        <v>64.337</v>
      </c>
      <c r="Z88" s="90">
        <v>95.378</v>
      </c>
      <c r="AA88" s="90">
        <v>0</v>
      </c>
      <c r="AB88" s="90" t="s">
        <v>325</v>
      </c>
    </row>
    <row r="89" spans="1:14" s="91" customFormat="1" ht="11.25" customHeight="1">
      <c r="A89" s="148" t="s">
        <v>327</v>
      </c>
      <c r="B89" s="85"/>
      <c r="C89" s="85"/>
      <c r="D89" s="92"/>
      <c r="E89" s="94"/>
      <c r="F89" s="94"/>
      <c r="G89" s="94"/>
      <c r="H89" s="94" t="s">
        <v>325</v>
      </c>
      <c r="I89" s="86"/>
      <c r="J89" s="92"/>
      <c r="K89" s="94"/>
      <c r="L89" s="94"/>
      <c r="M89" s="94"/>
      <c r="N89" s="94" t="s">
        <v>325</v>
      </c>
    </row>
    <row r="90" spans="1:14" s="91" customFormat="1" ht="11.25" customHeight="1">
      <c r="A90" s="148" t="s">
        <v>328</v>
      </c>
      <c r="B90" s="85"/>
      <c r="C90" s="85"/>
      <c r="D90" s="92"/>
      <c r="E90" s="94"/>
      <c r="F90" s="94"/>
      <c r="G90" s="94"/>
      <c r="H90" s="94" t="s">
        <v>325</v>
      </c>
      <c r="I90" s="86"/>
      <c r="J90" s="92"/>
      <c r="K90" s="94"/>
      <c r="L90" s="94"/>
      <c r="M90" s="94"/>
      <c r="N90" s="94" t="s">
        <v>325</v>
      </c>
    </row>
    <row r="91" spans="1:14" s="91" customFormat="1" ht="11.25" customHeight="1">
      <c r="A91" s="184" t="s">
        <v>329</v>
      </c>
      <c r="B91" s="184"/>
      <c r="C91" s="184"/>
      <c r="D91" s="184"/>
      <c r="E91" s="184"/>
      <c r="F91" s="184"/>
      <c r="G91" s="184"/>
      <c r="H91" s="184" t="s">
        <v>325</v>
      </c>
      <c r="I91" s="184"/>
      <c r="J91" s="184"/>
      <c r="K91" s="184"/>
      <c r="L91" s="184"/>
      <c r="M91" s="184"/>
      <c r="N91" s="184" t="s">
        <v>325</v>
      </c>
    </row>
    <row r="92" spans="1:15" s="91" customFormat="1" ht="12" customHeight="1">
      <c r="A92" s="184" t="s">
        <v>330</v>
      </c>
      <c r="B92" s="184"/>
      <c r="C92" s="184"/>
      <c r="D92" s="184"/>
      <c r="E92" s="184"/>
      <c r="F92" s="184"/>
      <c r="G92" s="184"/>
      <c r="H92" s="184" t="s">
        <v>325</v>
      </c>
      <c r="I92" s="184"/>
      <c r="J92" s="184"/>
      <c r="K92" s="184"/>
      <c r="L92" s="184"/>
      <c r="M92" s="184"/>
      <c r="N92" s="184" t="s">
        <v>325</v>
      </c>
      <c r="O92" s="148" t="s">
        <v>349</v>
      </c>
    </row>
    <row r="93" spans="1:15" s="68" customFormat="1" ht="11.25">
      <c r="A93" s="184" t="s">
        <v>331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48" t="s">
        <v>350</v>
      </c>
    </row>
    <row r="94" spans="1:28" s="103" customFormat="1" ht="11.25" customHeight="1">
      <c r="A94" s="148" t="s">
        <v>332</v>
      </c>
      <c r="B94" s="85"/>
      <c r="C94" s="85"/>
      <c r="D94" s="92"/>
      <c r="E94" s="94"/>
      <c r="F94" s="94"/>
      <c r="G94" s="94"/>
      <c r="H94" s="94" t="s">
        <v>325</v>
      </c>
      <c r="I94" s="86"/>
      <c r="J94" s="92"/>
      <c r="K94" s="94"/>
      <c r="L94" s="94"/>
      <c r="M94" s="94"/>
      <c r="N94" s="94" t="s">
        <v>325</v>
      </c>
      <c r="O94" s="85"/>
      <c r="P94" s="87"/>
      <c r="Q94" s="87"/>
      <c r="R94" s="106"/>
      <c r="S94" s="94"/>
      <c r="T94" s="94"/>
      <c r="U94" s="94"/>
      <c r="V94" s="94"/>
      <c r="W94" s="89"/>
      <c r="X94" s="107"/>
      <c r="Y94" s="90"/>
      <c r="Z94" s="90"/>
      <c r="AA94" s="90"/>
      <c r="AB94" s="90"/>
    </row>
    <row r="95" spans="1:28" s="103" customFormat="1" ht="12">
      <c r="A95" s="91"/>
      <c r="B95" s="91"/>
      <c r="C95" s="91"/>
      <c r="D95" s="93"/>
      <c r="E95" s="90"/>
      <c r="F95" s="90"/>
      <c r="G95" s="90"/>
      <c r="H95" s="90">
        <f>IF(AND(F95&gt;0,G95&gt;0),G95*100/F95,"")</f>
      </c>
      <c r="I95" s="88"/>
      <c r="J95" s="93"/>
      <c r="K95" s="90"/>
      <c r="L95" s="90"/>
      <c r="M95" s="90"/>
      <c r="N95" s="90">
        <f>IF(AND(L95&gt;0,M95&gt;0),M95*100/L95,"")</f>
      </c>
      <c r="O95" s="95"/>
      <c r="P95" s="85"/>
      <c r="Q95" s="85"/>
      <c r="R95" s="92"/>
      <c r="S95" s="94"/>
      <c r="T95" s="94"/>
      <c r="U95" s="94"/>
      <c r="V95" s="94"/>
      <c r="W95" s="88"/>
      <c r="X95" s="93"/>
      <c r="Y95" s="90"/>
      <c r="Z95" s="90"/>
      <c r="AA95" s="90"/>
      <c r="AB95" s="90"/>
    </row>
    <row r="96" spans="1:28" s="103" customFormat="1" ht="12.75">
      <c r="A96" s="91"/>
      <c r="B96" s="91"/>
      <c r="C96" s="91"/>
      <c r="D96" s="93"/>
      <c r="E96" s="90"/>
      <c r="F96" s="90"/>
      <c r="G96" s="90"/>
      <c r="H96" s="90">
        <f>IF(AND(F96&gt;0,G96&gt;0),G96*100/F96,"")</f>
      </c>
      <c r="I96" s="88"/>
      <c r="J96" s="93"/>
      <c r="K96" s="90"/>
      <c r="L96" s="90"/>
      <c r="M96" s="90"/>
      <c r="N96" s="90">
        <f>IF(AND(L96&gt;0,M96&gt;0),M96*100/L96,"")</f>
      </c>
      <c r="O96" s="91"/>
      <c r="P96" s="65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s="103" customFormat="1" ht="12.75">
      <c r="A97" s="91"/>
      <c r="B97" s="91"/>
      <c r="C97" s="91"/>
      <c r="D97" s="93"/>
      <c r="E97" s="90"/>
      <c r="F97" s="90"/>
      <c r="G97" s="90"/>
      <c r="H97" s="90">
        <f>IF(AND(F97&gt;0,G97&gt;0),G97*100/F97,"")</f>
      </c>
      <c r="I97" s="88"/>
      <c r="J97" s="93"/>
      <c r="K97" s="90"/>
      <c r="L97" s="90"/>
      <c r="M97" s="90"/>
      <c r="N97" s="90">
        <f>IF(AND(L97&gt;0,M97&gt;0),M97*100/L97,"")</f>
      </c>
      <c r="O97" s="91"/>
      <c r="P97" s="65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s="103" customFormat="1" ht="11.25" customHeight="1">
      <c r="A98" s="91"/>
      <c r="B98" s="91"/>
      <c r="C98" s="91"/>
      <c r="D98" s="93"/>
      <c r="E98" s="89"/>
      <c r="F98" s="89"/>
      <c r="G98" s="89"/>
      <c r="H98" s="89"/>
      <c r="I98" s="88"/>
      <c r="J98" s="93"/>
      <c r="K98" s="89"/>
      <c r="L98" s="89"/>
      <c r="M98" s="89"/>
      <c r="N98" s="89"/>
      <c r="P98" s="65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s="103" customFormat="1" ht="11.25" customHeight="1">
      <c r="A99" s="91"/>
      <c r="B99" s="91"/>
      <c r="C99" s="91"/>
      <c r="D99" s="93"/>
      <c r="E99" s="90"/>
      <c r="F99" s="90"/>
      <c r="G99" s="90"/>
      <c r="H99" s="90">
        <f aca="true" t="shared" si="0" ref="H99:H137">IF(AND(F99&gt;0,G99&gt;0),G99*100/F99,"")</f>
      </c>
      <c r="I99" s="88"/>
      <c r="J99" s="93"/>
      <c r="K99" s="90"/>
      <c r="L99" s="90"/>
      <c r="M99" s="90"/>
      <c r="N99" s="90">
        <f aca="true" t="shared" si="1" ref="N99:N137">IF(AND(L99&gt;0,M99&gt;0),M99*100/L99,"")</f>
      </c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s="103" customFormat="1" ht="11.25" customHeight="1">
      <c r="A100" s="91"/>
      <c r="B100" s="91"/>
      <c r="C100" s="91"/>
      <c r="D100" s="93"/>
      <c r="E100" s="90"/>
      <c r="F100" s="90"/>
      <c r="G100" s="90"/>
      <c r="H100" s="90">
        <f t="shared" si="0"/>
      </c>
      <c r="I100" s="88"/>
      <c r="J100" s="93"/>
      <c r="K100" s="90"/>
      <c r="L100" s="90"/>
      <c r="M100" s="90"/>
      <c r="N100" s="90">
        <f t="shared" si="1"/>
      </c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1.25" customHeight="1">
      <c r="A101" s="91"/>
      <c r="B101" s="91"/>
      <c r="C101" s="91"/>
      <c r="D101" s="93"/>
      <c r="E101" s="90"/>
      <c r="F101" s="90"/>
      <c r="G101" s="90"/>
      <c r="H101" s="90">
        <f t="shared" si="0"/>
      </c>
      <c r="I101" s="88"/>
      <c r="J101" s="93"/>
      <c r="K101" s="90"/>
      <c r="L101" s="90"/>
      <c r="M101" s="90"/>
      <c r="N101" s="90">
        <f t="shared" si="1"/>
      </c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1.25" customHeight="1">
      <c r="A102" s="91"/>
      <c r="B102" s="91"/>
      <c r="C102" s="91"/>
      <c r="D102" s="93"/>
      <c r="E102" s="90"/>
      <c r="F102" s="90"/>
      <c r="G102" s="90"/>
      <c r="H102" s="90">
        <f t="shared" si="0"/>
      </c>
      <c r="I102" s="88"/>
      <c r="J102" s="93"/>
      <c r="K102" s="90"/>
      <c r="L102" s="90"/>
      <c r="M102" s="90"/>
      <c r="N102" s="90">
        <f t="shared" si="1"/>
      </c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1.25" customHeight="1">
      <c r="A103" s="91"/>
      <c r="B103" s="91"/>
      <c r="C103" s="91"/>
      <c r="D103" s="93"/>
      <c r="E103" s="90"/>
      <c r="F103" s="90"/>
      <c r="G103" s="90"/>
      <c r="H103" s="90">
        <f t="shared" si="0"/>
      </c>
      <c r="I103" s="88"/>
      <c r="J103" s="93"/>
      <c r="K103" s="90"/>
      <c r="L103" s="90"/>
      <c r="M103" s="90"/>
      <c r="N103" s="90">
        <f t="shared" si="1"/>
      </c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1.25" customHeight="1">
      <c r="A104" s="91"/>
      <c r="B104" s="91"/>
      <c r="C104" s="91"/>
      <c r="D104" s="93"/>
      <c r="E104" s="90"/>
      <c r="F104" s="90"/>
      <c r="G104" s="90"/>
      <c r="H104" s="90">
        <f t="shared" si="0"/>
      </c>
      <c r="I104" s="88"/>
      <c r="J104" s="93"/>
      <c r="K104" s="90"/>
      <c r="L104" s="90"/>
      <c r="M104" s="90"/>
      <c r="N104" s="90">
        <f t="shared" si="1"/>
      </c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11.25" customHeight="1">
      <c r="A105" s="91"/>
      <c r="B105" s="91"/>
      <c r="C105" s="91"/>
      <c r="D105" s="93"/>
      <c r="E105" s="90"/>
      <c r="F105" s="90"/>
      <c r="G105" s="90"/>
      <c r="H105" s="90">
        <f t="shared" si="0"/>
      </c>
      <c r="I105" s="88"/>
      <c r="J105" s="93"/>
      <c r="K105" s="90"/>
      <c r="L105" s="90"/>
      <c r="M105" s="90"/>
      <c r="N105" s="90">
        <f t="shared" si="1"/>
      </c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1.25" customHeight="1">
      <c r="A106" s="91"/>
      <c r="B106" s="91"/>
      <c r="C106" s="91"/>
      <c r="D106" s="93"/>
      <c r="E106" s="90"/>
      <c r="F106" s="90"/>
      <c r="G106" s="90"/>
      <c r="H106" s="90">
        <f t="shared" si="0"/>
      </c>
      <c r="I106" s="88"/>
      <c r="J106" s="93"/>
      <c r="K106" s="90"/>
      <c r="L106" s="90"/>
      <c r="M106" s="90"/>
      <c r="N106" s="90">
        <f t="shared" si="1"/>
      </c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1.25" customHeight="1">
      <c r="A107" s="91"/>
      <c r="B107" s="91"/>
      <c r="C107" s="91"/>
      <c r="D107" s="93"/>
      <c r="E107" s="90"/>
      <c r="F107" s="90"/>
      <c r="G107" s="90"/>
      <c r="H107" s="90">
        <f t="shared" si="0"/>
      </c>
      <c r="I107" s="88"/>
      <c r="J107" s="93"/>
      <c r="K107" s="90"/>
      <c r="L107" s="90"/>
      <c r="M107" s="90"/>
      <c r="N107" s="90">
        <f t="shared" si="1"/>
      </c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1.25" customHeight="1">
      <c r="A108" s="91"/>
      <c r="B108" s="91"/>
      <c r="C108" s="91"/>
      <c r="D108" s="93"/>
      <c r="E108" s="90"/>
      <c r="F108" s="90"/>
      <c r="G108" s="90"/>
      <c r="H108" s="90">
        <f t="shared" si="0"/>
      </c>
      <c r="I108" s="88"/>
      <c r="J108" s="93"/>
      <c r="K108" s="90"/>
      <c r="L108" s="90"/>
      <c r="M108" s="90"/>
      <c r="N108" s="90">
        <f t="shared" si="1"/>
      </c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1.25" customHeight="1">
      <c r="A109" s="91"/>
      <c r="B109" s="91"/>
      <c r="C109" s="91"/>
      <c r="D109" s="93"/>
      <c r="E109" s="90"/>
      <c r="F109" s="90"/>
      <c r="G109" s="90"/>
      <c r="H109" s="90">
        <f t="shared" si="0"/>
      </c>
      <c r="I109" s="88"/>
      <c r="J109" s="93"/>
      <c r="K109" s="90"/>
      <c r="L109" s="90"/>
      <c r="M109" s="90"/>
      <c r="N109" s="90">
        <f t="shared" si="1"/>
      </c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1.25" customHeight="1">
      <c r="A110" s="91"/>
      <c r="B110" s="91"/>
      <c r="C110" s="91"/>
      <c r="D110" s="93"/>
      <c r="E110" s="90"/>
      <c r="F110" s="90"/>
      <c r="G110" s="90"/>
      <c r="H110" s="90">
        <f t="shared" si="0"/>
      </c>
      <c r="I110" s="88"/>
      <c r="J110" s="93"/>
      <c r="K110" s="90"/>
      <c r="L110" s="90"/>
      <c r="M110" s="90"/>
      <c r="N110" s="90">
        <f t="shared" si="1"/>
      </c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1.25" customHeight="1">
      <c r="A111" s="91"/>
      <c r="B111" s="91"/>
      <c r="C111" s="91"/>
      <c r="D111" s="93"/>
      <c r="E111" s="90"/>
      <c r="F111" s="90"/>
      <c r="G111" s="90"/>
      <c r="H111" s="90">
        <f t="shared" si="0"/>
      </c>
      <c r="I111" s="88"/>
      <c r="J111" s="93"/>
      <c r="K111" s="90"/>
      <c r="L111" s="90"/>
      <c r="M111" s="90"/>
      <c r="N111" s="90">
        <f t="shared" si="1"/>
      </c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1.25" customHeight="1">
      <c r="A112" s="91"/>
      <c r="B112" s="91"/>
      <c r="C112" s="91"/>
      <c r="D112" s="93"/>
      <c r="E112" s="90"/>
      <c r="F112" s="90"/>
      <c r="G112" s="90"/>
      <c r="H112" s="90">
        <f t="shared" si="0"/>
      </c>
      <c r="I112" s="88"/>
      <c r="J112" s="93"/>
      <c r="K112" s="90"/>
      <c r="L112" s="90"/>
      <c r="M112" s="90"/>
      <c r="N112" s="90">
        <f t="shared" si="1"/>
      </c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1.25" customHeight="1">
      <c r="A113" s="91"/>
      <c r="B113" s="91"/>
      <c r="C113" s="91"/>
      <c r="D113" s="93"/>
      <c r="E113" s="90"/>
      <c r="F113" s="90"/>
      <c r="G113" s="90"/>
      <c r="H113" s="90">
        <f t="shared" si="0"/>
      </c>
      <c r="I113" s="88"/>
      <c r="J113" s="93"/>
      <c r="K113" s="90"/>
      <c r="L113" s="90"/>
      <c r="M113" s="90"/>
      <c r="N113" s="90">
        <f t="shared" si="1"/>
      </c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1.25" customHeight="1">
      <c r="A114" s="91"/>
      <c r="B114" s="91"/>
      <c r="C114" s="91"/>
      <c r="D114" s="93"/>
      <c r="E114" s="90"/>
      <c r="F114" s="90"/>
      <c r="G114" s="90"/>
      <c r="H114" s="90">
        <f t="shared" si="0"/>
      </c>
      <c r="I114" s="88"/>
      <c r="J114" s="93"/>
      <c r="K114" s="90"/>
      <c r="L114" s="90"/>
      <c r="M114" s="90"/>
      <c r="N114" s="90">
        <f t="shared" si="1"/>
      </c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1.25" customHeight="1">
      <c r="A115" s="91"/>
      <c r="B115" s="91"/>
      <c r="C115" s="91"/>
      <c r="D115" s="93"/>
      <c r="E115" s="90"/>
      <c r="F115" s="90"/>
      <c r="G115" s="90"/>
      <c r="H115" s="90">
        <f t="shared" si="0"/>
      </c>
      <c r="I115" s="88"/>
      <c r="J115" s="93"/>
      <c r="K115" s="90"/>
      <c r="L115" s="90"/>
      <c r="M115" s="90"/>
      <c r="N115" s="90">
        <f t="shared" si="1"/>
      </c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1.25" customHeight="1">
      <c r="A116" s="91"/>
      <c r="B116" s="91"/>
      <c r="C116" s="91"/>
      <c r="D116" s="93"/>
      <c r="E116" s="90"/>
      <c r="F116" s="90"/>
      <c r="G116" s="90"/>
      <c r="H116" s="90">
        <f t="shared" si="0"/>
      </c>
      <c r="I116" s="88"/>
      <c r="J116" s="93"/>
      <c r="K116" s="90"/>
      <c r="L116" s="90"/>
      <c r="M116" s="90"/>
      <c r="N116" s="90">
        <f t="shared" si="1"/>
      </c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1.25" customHeight="1">
      <c r="A117" s="91"/>
      <c r="B117" s="91"/>
      <c r="C117" s="91"/>
      <c r="D117" s="93"/>
      <c r="E117" s="90"/>
      <c r="F117" s="90"/>
      <c r="G117" s="90"/>
      <c r="H117" s="90">
        <f t="shared" si="0"/>
      </c>
      <c r="I117" s="88"/>
      <c r="J117" s="93"/>
      <c r="K117" s="90"/>
      <c r="L117" s="90"/>
      <c r="M117" s="90"/>
      <c r="N117" s="90">
        <f t="shared" si="1"/>
      </c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1.25" customHeight="1">
      <c r="A118" s="91"/>
      <c r="B118" s="91"/>
      <c r="C118" s="91"/>
      <c r="D118" s="93"/>
      <c r="E118" s="90"/>
      <c r="F118" s="90"/>
      <c r="G118" s="90"/>
      <c r="H118" s="90">
        <f t="shared" si="0"/>
      </c>
      <c r="I118" s="88"/>
      <c r="J118" s="93"/>
      <c r="K118" s="90"/>
      <c r="L118" s="90"/>
      <c r="M118" s="90"/>
      <c r="N118" s="90">
        <f t="shared" si="1"/>
      </c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1.25" customHeight="1">
      <c r="A119" s="91"/>
      <c r="B119" s="91"/>
      <c r="C119" s="91"/>
      <c r="D119" s="93"/>
      <c r="E119" s="90"/>
      <c r="F119" s="90"/>
      <c r="G119" s="90"/>
      <c r="H119" s="90">
        <f t="shared" si="0"/>
      </c>
      <c r="I119" s="88"/>
      <c r="J119" s="93"/>
      <c r="K119" s="90"/>
      <c r="L119" s="90"/>
      <c r="M119" s="90"/>
      <c r="N119" s="90">
        <f t="shared" si="1"/>
      </c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1.25" customHeight="1">
      <c r="A120" s="91"/>
      <c r="B120" s="91"/>
      <c r="C120" s="91"/>
      <c r="D120" s="93"/>
      <c r="E120" s="90"/>
      <c r="F120" s="90"/>
      <c r="G120" s="90"/>
      <c r="H120" s="90">
        <f t="shared" si="0"/>
      </c>
      <c r="I120" s="88"/>
      <c r="J120" s="93"/>
      <c r="K120" s="90"/>
      <c r="L120" s="90"/>
      <c r="M120" s="90"/>
      <c r="N120" s="90">
        <f t="shared" si="1"/>
      </c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1.25" customHeight="1">
      <c r="A121" s="91"/>
      <c r="B121" s="91"/>
      <c r="C121" s="91"/>
      <c r="D121" s="93"/>
      <c r="E121" s="90"/>
      <c r="F121" s="90"/>
      <c r="G121" s="90"/>
      <c r="H121" s="90">
        <f t="shared" si="0"/>
      </c>
      <c r="I121" s="88"/>
      <c r="J121" s="93"/>
      <c r="K121" s="90"/>
      <c r="L121" s="90"/>
      <c r="M121" s="90"/>
      <c r="N121" s="90">
        <f t="shared" si="1"/>
      </c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1.25" customHeight="1">
      <c r="A122" s="91"/>
      <c r="B122" s="91"/>
      <c r="C122" s="91"/>
      <c r="D122" s="93"/>
      <c r="E122" s="90"/>
      <c r="F122" s="90"/>
      <c r="G122" s="90"/>
      <c r="H122" s="90">
        <f t="shared" si="0"/>
      </c>
      <c r="I122" s="88"/>
      <c r="J122" s="93"/>
      <c r="K122" s="90"/>
      <c r="L122" s="90"/>
      <c r="M122" s="90"/>
      <c r="N122" s="90">
        <f t="shared" si="1"/>
      </c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1.25" customHeight="1">
      <c r="A123" s="91"/>
      <c r="B123" s="91"/>
      <c r="C123" s="91"/>
      <c r="D123" s="93"/>
      <c r="E123" s="90"/>
      <c r="F123" s="90"/>
      <c r="G123" s="90"/>
      <c r="H123" s="90">
        <f t="shared" si="0"/>
      </c>
      <c r="I123" s="88"/>
      <c r="J123" s="93"/>
      <c r="K123" s="90"/>
      <c r="L123" s="90"/>
      <c r="M123" s="90"/>
      <c r="N123" s="90">
        <f t="shared" si="1"/>
      </c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1.25" customHeight="1">
      <c r="A124" s="91"/>
      <c r="B124" s="91"/>
      <c r="C124" s="91"/>
      <c r="D124" s="93"/>
      <c r="E124" s="90"/>
      <c r="F124" s="90"/>
      <c r="G124" s="90"/>
      <c r="H124" s="90">
        <f t="shared" si="0"/>
      </c>
      <c r="I124" s="88"/>
      <c r="J124" s="93"/>
      <c r="K124" s="90"/>
      <c r="L124" s="90"/>
      <c r="M124" s="90"/>
      <c r="N124" s="90">
        <f t="shared" si="1"/>
      </c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1.25" customHeight="1">
      <c r="A125" s="91"/>
      <c r="B125" s="91"/>
      <c r="C125" s="91"/>
      <c r="D125" s="93"/>
      <c r="E125" s="90"/>
      <c r="F125" s="90"/>
      <c r="G125" s="90"/>
      <c r="H125" s="90">
        <f t="shared" si="0"/>
      </c>
      <c r="I125" s="88"/>
      <c r="J125" s="93"/>
      <c r="K125" s="90"/>
      <c r="L125" s="90"/>
      <c r="M125" s="90"/>
      <c r="N125" s="90">
        <f t="shared" si="1"/>
      </c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1.25" customHeight="1">
      <c r="A126" s="91"/>
      <c r="B126" s="91"/>
      <c r="C126" s="91"/>
      <c r="D126" s="93"/>
      <c r="E126" s="90"/>
      <c r="F126" s="90"/>
      <c r="G126" s="90"/>
      <c r="H126" s="90">
        <f t="shared" si="0"/>
      </c>
      <c r="I126" s="88"/>
      <c r="J126" s="93"/>
      <c r="K126" s="90"/>
      <c r="L126" s="90"/>
      <c r="M126" s="90"/>
      <c r="N126" s="90">
        <f t="shared" si="1"/>
      </c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1.25" customHeight="1">
      <c r="A127" s="91"/>
      <c r="B127" s="91"/>
      <c r="C127" s="91"/>
      <c r="D127" s="93"/>
      <c r="E127" s="90"/>
      <c r="F127" s="90"/>
      <c r="G127" s="90"/>
      <c r="H127" s="90">
        <f t="shared" si="0"/>
      </c>
      <c r="I127" s="88"/>
      <c r="J127" s="93"/>
      <c r="K127" s="90"/>
      <c r="L127" s="90"/>
      <c r="M127" s="90"/>
      <c r="N127" s="90">
        <f t="shared" si="1"/>
      </c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1.25" customHeight="1">
      <c r="A128" s="91"/>
      <c r="B128" s="91"/>
      <c r="C128" s="91"/>
      <c r="D128" s="93"/>
      <c r="E128" s="90"/>
      <c r="F128" s="90"/>
      <c r="G128" s="90"/>
      <c r="H128" s="90">
        <f t="shared" si="0"/>
      </c>
      <c r="I128" s="88"/>
      <c r="J128" s="93"/>
      <c r="K128" s="90"/>
      <c r="L128" s="90"/>
      <c r="M128" s="90"/>
      <c r="N128" s="90">
        <f t="shared" si="1"/>
      </c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1.25" customHeight="1">
      <c r="A129" s="91"/>
      <c r="B129" s="91"/>
      <c r="C129" s="91"/>
      <c r="D129" s="93"/>
      <c r="E129" s="90"/>
      <c r="F129" s="90"/>
      <c r="G129" s="90"/>
      <c r="H129" s="90">
        <f t="shared" si="0"/>
      </c>
      <c r="I129" s="88"/>
      <c r="J129" s="93"/>
      <c r="K129" s="90"/>
      <c r="L129" s="90"/>
      <c r="M129" s="90"/>
      <c r="N129" s="90">
        <f t="shared" si="1"/>
      </c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1.25" customHeight="1">
      <c r="A130" s="91"/>
      <c r="B130" s="91"/>
      <c r="C130" s="91"/>
      <c r="D130" s="93"/>
      <c r="E130" s="90"/>
      <c r="F130" s="90"/>
      <c r="G130" s="90"/>
      <c r="H130" s="90">
        <f t="shared" si="0"/>
      </c>
      <c r="I130" s="88"/>
      <c r="J130" s="93"/>
      <c r="K130" s="90"/>
      <c r="L130" s="90"/>
      <c r="M130" s="90"/>
      <c r="N130" s="90">
        <f t="shared" si="1"/>
      </c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1.25" customHeight="1">
      <c r="A131" s="91"/>
      <c r="B131" s="91"/>
      <c r="C131" s="91"/>
      <c r="D131" s="93"/>
      <c r="E131" s="90"/>
      <c r="F131" s="90"/>
      <c r="G131" s="90"/>
      <c r="H131" s="90">
        <f t="shared" si="0"/>
      </c>
      <c r="I131" s="88"/>
      <c r="J131" s="93"/>
      <c r="K131" s="90"/>
      <c r="L131" s="90"/>
      <c r="M131" s="90"/>
      <c r="N131" s="90">
        <f t="shared" si="1"/>
      </c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1.25" customHeight="1">
      <c r="A132" s="91"/>
      <c r="B132" s="91"/>
      <c r="C132" s="91"/>
      <c r="D132" s="93"/>
      <c r="E132" s="90"/>
      <c r="F132" s="90"/>
      <c r="G132" s="90"/>
      <c r="H132" s="90">
        <f t="shared" si="0"/>
      </c>
      <c r="I132" s="88"/>
      <c r="J132" s="93"/>
      <c r="K132" s="90"/>
      <c r="L132" s="90"/>
      <c r="M132" s="90"/>
      <c r="N132" s="90">
        <f t="shared" si="1"/>
      </c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2">
      <c r="A133" s="91"/>
      <c r="B133" s="91"/>
      <c r="C133" s="91"/>
      <c r="D133" s="93"/>
      <c r="E133" s="90"/>
      <c r="F133" s="90"/>
      <c r="G133" s="90"/>
      <c r="H133" s="90">
        <f t="shared" si="0"/>
      </c>
      <c r="I133" s="88"/>
      <c r="J133" s="93"/>
      <c r="K133" s="90"/>
      <c r="L133" s="90"/>
      <c r="M133" s="90"/>
      <c r="N133" s="90">
        <f t="shared" si="1"/>
      </c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2">
      <c r="A134" s="91"/>
      <c r="B134" s="91"/>
      <c r="C134" s="91"/>
      <c r="D134" s="93"/>
      <c r="E134" s="90"/>
      <c r="F134" s="90"/>
      <c r="G134" s="90"/>
      <c r="H134" s="90">
        <f t="shared" si="0"/>
      </c>
      <c r="I134" s="88"/>
      <c r="J134" s="93"/>
      <c r="K134" s="90"/>
      <c r="L134" s="90"/>
      <c r="M134" s="90"/>
      <c r="N134" s="90">
        <f t="shared" si="1"/>
      </c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2">
      <c r="A135" s="91"/>
      <c r="B135" s="91"/>
      <c r="C135" s="91"/>
      <c r="D135" s="93"/>
      <c r="E135" s="90"/>
      <c r="F135" s="90"/>
      <c r="G135" s="90"/>
      <c r="H135" s="90">
        <f t="shared" si="0"/>
      </c>
      <c r="I135" s="88"/>
      <c r="J135" s="93"/>
      <c r="K135" s="90"/>
      <c r="L135" s="90"/>
      <c r="M135" s="90"/>
      <c r="N135" s="90">
        <f t="shared" si="1"/>
      </c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2">
      <c r="A136" s="91"/>
      <c r="B136" s="91"/>
      <c r="C136" s="91"/>
      <c r="D136" s="93"/>
      <c r="E136" s="90"/>
      <c r="F136" s="90"/>
      <c r="G136" s="90"/>
      <c r="H136" s="90">
        <f t="shared" si="0"/>
      </c>
      <c r="I136" s="88"/>
      <c r="J136" s="93"/>
      <c r="K136" s="90"/>
      <c r="L136" s="90"/>
      <c r="M136" s="90"/>
      <c r="N136" s="90">
        <f t="shared" si="1"/>
      </c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2">
      <c r="A137" s="91"/>
      <c r="B137" s="91"/>
      <c r="C137" s="91"/>
      <c r="D137" s="93"/>
      <c r="E137" s="90"/>
      <c r="F137" s="90"/>
      <c r="G137" s="90"/>
      <c r="H137" s="90">
        <f t="shared" si="0"/>
      </c>
      <c r="I137" s="88"/>
      <c r="J137" s="93"/>
      <c r="K137" s="90"/>
      <c r="L137" s="90"/>
      <c r="M137" s="90"/>
      <c r="N137" s="90">
        <f t="shared" si="1"/>
      </c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2">
      <c r="A138" s="91"/>
      <c r="B138" s="100"/>
      <c r="C138" s="91"/>
      <c r="D138" s="88"/>
      <c r="E138" s="90"/>
      <c r="F138" s="90"/>
      <c r="G138" s="90"/>
      <c r="H138" s="89"/>
      <c r="I138" s="88"/>
      <c r="J138" s="88"/>
      <c r="K138" s="101"/>
      <c r="L138" s="101"/>
      <c r="M138" s="101"/>
      <c r="N138" s="88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2">
      <c r="A139" s="91"/>
      <c r="B139" s="91"/>
      <c r="C139" s="91"/>
      <c r="D139" s="88"/>
      <c r="E139" s="89"/>
      <c r="F139" s="89"/>
      <c r="G139" s="89"/>
      <c r="H139" s="89"/>
      <c r="I139" s="88"/>
      <c r="J139" s="88"/>
      <c r="K139" s="88"/>
      <c r="L139" s="88"/>
      <c r="M139" s="88"/>
      <c r="N139" s="88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2">
      <c r="A140" s="95"/>
      <c r="B140" s="91"/>
      <c r="C140" s="91"/>
      <c r="D140" s="88"/>
      <c r="E140" s="89"/>
      <c r="F140" s="89"/>
      <c r="G140" s="89"/>
      <c r="H140" s="89"/>
      <c r="I140" s="88"/>
      <c r="J140" s="88"/>
      <c r="K140" s="88"/>
      <c r="L140" s="88"/>
      <c r="M140" s="88"/>
      <c r="N140" s="88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2">
      <c r="A141" s="95"/>
      <c r="B141" s="91"/>
      <c r="C141" s="91"/>
      <c r="D141" s="88"/>
      <c r="E141" s="89"/>
      <c r="F141" s="89"/>
      <c r="G141" s="89"/>
      <c r="H141" s="89"/>
      <c r="I141" s="88"/>
      <c r="J141" s="88"/>
      <c r="K141" s="88"/>
      <c r="L141" s="88"/>
      <c r="M141" s="88"/>
      <c r="N141" s="88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2">
      <c r="A142" s="95"/>
      <c r="B142" s="91"/>
      <c r="C142" s="91"/>
      <c r="D142" s="88"/>
      <c r="E142" s="89"/>
      <c r="F142" s="89"/>
      <c r="G142" s="89"/>
      <c r="H142" s="89"/>
      <c r="I142" s="88"/>
      <c r="J142" s="88"/>
      <c r="K142" s="88"/>
      <c r="L142" s="88"/>
      <c r="M142" s="88"/>
      <c r="N142" s="88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2">
      <c r="A143" s="95"/>
      <c r="B143" s="91"/>
      <c r="C143" s="91"/>
      <c r="D143" s="88"/>
      <c r="E143" s="89"/>
      <c r="F143" s="89"/>
      <c r="G143" s="89"/>
      <c r="H143" s="89"/>
      <c r="I143" s="88"/>
      <c r="J143" s="88"/>
      <c r="K143" s="88"/>
      <c r="L143" s="88"/>
      <c r="M143" s="88"/>
      <c r="N143" s="88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4:28" ht="12.75">
      <c r="N144" s="88"/>
      <c r="O144" s="102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</row>
    <row r="145" spans="14:28" ht="12.75">
      <c r="N145" s="68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</row>
    <row r="146" spans="14:28" ht="12.75">
      <c r="N146" s="96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</row>
    <row r="147" spans="14:28" ht="12.75">
      <c r="N147" s="96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</row>
    <row r="148" spans="14:28" ht="12.75">
      <c r="N148" s="96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</row>
    <row r="149" spans="14:28" ht="12.75">
      <c r="N149" s="96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</row>
    <row r="150" spans="14:28" ht="12.75">
      <c r="N150" s="96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</row>
    <row r="151" spans="14:28" ht="12.75">
      <c r="N151" s="96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</row>
    <row r="152" ht="12.75">
      <c r="N152" s="96"/>
    </row>
    <row r="153" ht="12.75">
      <c r="N153" s="96"/>
    </row>
    <row r="154" ht="12.75">
      <c r="N154" s="96"/>
    </row>
    <row r="155" ht="12.75">
      <c r="N155" s="96"/>
    </row>
    <row r="156" ht="12.75">
      <c r="N156" s="96"/>
    </row>
    <row r="157" ht="12.75">
      <c r="N157" s="96"/>
    </row>
    <row r="158" ht="12.75">
      <c r="N158" s="96"/>
    </row>
    <row r="159" ht="12.75">
      <c r="N159" s="96"/>
    </row>
    <row r="160" ht="12.75">
      <c r="N160" s="96"/>
    </row>
  </sheetData>
  <sheetProtection/>
  <mergeCells count="7">
    <mergeCell ref="X4:AB4"/>
    <mergeCell ref="A91:N91"/>
    <mergeCell ref="A92:N92"/>
    <mergeCell ref="A93:N93"/>
    <mergeCell ref="D4:H4"/>
    <mergeCell ref="J4:N4"/>
    <mergeCell ref="R4:V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8" r:id="rId1"/>
  <headerFooter alignWithMargins="0">
    <oddFooter>&amp;C&amp;P</oddFooter>
  </headerFooter>
  <colBreaks count="1" manualBreakCount="1">
    <brk id="14" max="93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33</v>
      </c>
      <c r="D17" s="38">
        <v>33</v>
      </c>
      <c r="E17" s="38">
        <v>33</v>
      </c>
      <c r="F17" s="39">
        <v>100</v>
      </c>
      <c r="G17" s="40"/>
      <c r="H17" s="151">
        <v>0.031</v>
      </c>
      <c r="I17" s="152">
        <v>0.047</v>
      </c>
      <c r="J17" s="152">
        <v>0.044</v>
      </c>
      <c r="K17" s="41">
        <v>93.61702127659574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2110</v>
      </c>
      <c r="D19" s="30">
        <v>2390</v>
      </c>
      <c r="E19" s="30">
        <v>2200</v>
      </c>
      <c r="F19" s="31"/>
      <c r="G19" s="31"/>
      <c r="H19" s="150">
        <v>4.22</v>
      </c>
      <c r="I19" s="150">
        <v>3.35</v>
      </c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2110</v>
      </c>
      <c r="D22" s="38">
        <v>2390</v>
      </c>
      <c r="E22" s="38">
        <v>2200</v>
      </c>
      <c r="F22" s="39">
        <v>92.05020920502092</v>
      </c>
      <c r="G22" s="40"/>
      <c r="H22" s="151">
        <v>4.22</v>
      </c>
      <c r="I22" s="152">
        <v>3.35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4314</v>
      </c>
      <c r="D24" s="38">
        <v>4326</v>
      </c>
      <c r="E24" s="38">
        <v>4469</v>
      </c>
      <c r="F24" s="39">
        <v>103.30559408229311</v>
      </c>
      <c r="G24" s="40"/>
      <c r="H24" s="151">
        <v>8.217</v>
      </c>
      <c r="I24" s="152">
        <v>7.295</v>
      </c>
      <c r="J24" s="152">
        <v>7.668</v>
      </c>
      <c r="K24" s="41">
        <v>105.11309115832763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960</v>
      </c>
      <c r="D26" s="38">
        <v>1000</v>
      </c>
      <c r="E26" s="38">
        <v>1100</v>
      </c>
      <c r="F26" s="39">
        <v>110</v>
      </c>
      <c r="G26" s="40"/>
      <c r="H26" s="151">
        <v>2.25</v>
      </c>
      <c r="I26" s="152">
        <v>2.5</v>
      </c>
      <c r="J26" s="152">
        <v>2.7</v>
      </c>
      <c r="K26" s="41">
        <v>108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2583</v>
      </c>
      <c r="D28" s="30">
        <v>2921</v>
      </c>
      <c r="E28" s="30">
        <v>2221</v>
      </c>
      <c r="F28" s="31"/>
      <c r="G28" s="31"/>
      <c r="H28" s="150">
        <v>5.953</v>
      </c>
      <c r="I28" s="150">
        <v>7.61</v>
      </c>
      <c r="J28" s="150">
        <v>4.355</v>
      </c>
      <c r="K28" s="32"/>
    </row>
    <row r="29" spans="1:11" s="33" customFormat="1" ht="11.25" customHeight="1">
      <c r="A29" s="35" t="s">
        <v>19</v>
      </c>
      <c r="B29" s="29"/>
      <c r="C29" s="30">
        <v>4238</v>
      </c>
      <c r="D29" s="30">
        <v>3765</v>
      </c>
      <c r="E29" s="30">
        <v>4746</v>
      </c>
      <c r="F29" s="31"/>
      <c r="G29" s="31"/>
      <c r="H29" s="150">
        <v>3.798</v>
      </c>
      <c r="I29" s="150">
        <v>3.632</v>
      </c>
      <c r="J29" s="150">
        <v>5.518</v>
      </c>
      <c r="K29" s="32"/>
    </row>
    <row r="30" spans="1:11" s="33" customFormat="1" ht="11.25" customHeight="1">
      <c r="A30" s="35" t="s">
        <v>20</v>
      </c>
      <c r="B30" s="29"/>
      <c r="C30" s="30">
        <v>7779</v>
      </c>
      <c r="D30" s="30">
        <v>7140</v>
      </c>
      <c r="E30" s="30">
        <v>6528</v>
      </c>
      <c r="F30" s="31"/>
      <c r="G30" s="31"/>
      <c r="H30" s="150">
        <v>11.339</v>
      </c>
      <c r="I30" s="150">
        <v>9.325</v>
      </c>
      <c r="J30" s="150">
        <v>12</v>
      </c>
      <c r="K30" s="32"/>
    </row>
    <row r="31" spans="1:11" s="42" customFormat="1" ht="11.25" customHeight="1">
      <c r="A31" s="43" t="s">
        <v>21</v>
      </c>
      <c r="B31" s="37"/>
      <c r="C31" s="38">
        <v>14600</v>
      </c>
      <c r="D31" s="38">
        <v>13826</v>
      </c>
      <c r="E31" s="38">
        <v>13495</v>
      </c>
      <c r="F31" s="39">
        <v>97.6059597859106</v>
      </c>
      <c r="G31" s="40"/>
      <c r="H31" s="151">
        <v>21.090000000000003</v>
      </c>
      <c r="I31" s="152">
        <v>20.567</v>
      </c>
      <c r="J31" s="152">
        <v>21.873</v>
      </c>
      <c r="K31" s="41">
        <v>106.34997812028979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127</v>
      </c>
      <c r="D33" s="30">
        <v>30</v>
      </c>
      <c r="E33" s="30">
        <v>90</v>
      </c>
      <c r="F33" s="31"/>
      <c r="G33" s="31"/>
      <c r="H33" s="150">
        <v>0.25</v>
      </c>
      <c r="I33" s="150">
        <v>0.06</v>
      </c>
      <c r="J33" s="150">
        <v>0.12</v>
      </c>
      <c r="K33" s="32"/>
    </row>
    <row r="34" spans="1:11" s="33" customFormat="1" ht="11.25" customHeight="1">
      <c r="A34" s="35" t="s">
        <v>23</v>
      </c>
      <c r="B34" s="29"/>
      <c r="C34" s="30">
        <v>2500</v>
      </c>
      <c r="D34" s="30">
        <v>2250</v>
      </c>
      <c r="E34" s="30">
        <v>1700</v>
      </c>
      <c r="F34" s="31"/>
      <c r="G34" s="31"/>
      <c r="H34" s="150">
        <v>4.15</v>
      </c>
      <c r="I34" s="150">
        <v>4</v>
      </c>
      <c r="J34" s="150">
        <v>3.57</v>
      </c>
      <c r="K34" s="32"/>
    </row>
    <row r="35" spans="1:11" s="33" customFormat="1" ht="11.25" customHeight="1">
      <c r="A35" s="35" t="s">
        <v>24</v>
      </c>
      <c r="B35" s="29"/>
      <c r="C35" s="30">
        <v>625</v>
      </c>
      <c r="D35" s="30">
        <v>350</v>
      </c>
      <c r="E35" s="30">
        <v>350</v>
      </c>
      <c r="F35" s="31"/>
      <c r="G35" s="31"/>
      <c r="H35" s="150">
        <v>1.3</v>
      </c>
      <c r="I35" s="150">
        <v>0.7</v>
      </c>
      <c r="J35" s="150"/>
      <c r="K35" s="32"/>
    </row>
    <row r="36" spans="1:11" s="33" customFormat="1" ht="11.25" customHeight="1">
      <c r="A36" s="35" t="s">
        <v>25</v>
      </c>
      <c r="B36" s="29"/>
      <c r="C36" s="30">
        <v>10</v>
      </c>
      <c r="D36" s="30">
        <v>32</v>
      </c>
      <c r="E36" s="30">
        <v>43</v>
      </c>
      <c r="F36" s="31"/>
      <c r="G36" s="31"/>
      <c r="H36" s="150">
        <v>0.021</v>
      </c>
      <c r="I36" s="150">
        <v>0.065</v>
      </c>
      <c r="J36" s="150">
        <v>0.086</v>
      </c>
      <c r="K36" s="32"/>
    </row>
    <row r="37" spans="1:11" s="42" customFormat="1" ht="11.25" customHeight="1">
      <c r="A37" s="36" t="s">
        <v>26</v>
      </c>
      <c r="B37" s="37"/>
      <c r="C37" s="38">
        <v>3262</v>
      </c>
      <c r="D37" s="38">
        <v>2662</v>
      </c>
      <c r="E37" s="38">
        <v>2183</v>
      </c>
      <c r="F37" s="39">
        <v>82.00601051840721</v>
      </c>
      <c r="G37" s="40"/>
      <c r="H37" s="151">
        <v>5.721</v>
      </c>
      <c r="I37" s="152">
        <v>4.825</v>
      </c>
      <c r="J37" s="152">
        <v>3.776</v>
      </c>
      <c r="K37" s="41">
        <v>78.25906735751295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6</v>
      </c>
      <c r="D39" s="38">
        <v>2</v>
      </c>
      <c r="E39" s="38">
        <v>6</v>
      </c>
      <c r="F39" s="39">
        <v>300</v>
      </c>
      <c r="G39" s="40"/>
      <c r="H39" s="151">
        <v>0.009</v>
      </c>
      <c r="I39" s="152">
        <v>0.003</v>
      </c>
      <c r="J39" s="152">
        <v>0.003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5326</v>
      </c>
      <c r="D41" s="30">
        <v>3725</v>
      </c>
      <c r="E41" s="30">
        <v>2875</v>
      </c>
      <c r="F41" s="31"/>
      <c r="G41" s="31"/>
      <c r="H41" s="150">
        <v>3.001</v>
      </c>
      <c r="I41" s="150">
        <v>3.258</v>
      </c>
      <c r="J41" s="150">
        <v>2.254</v>
      </c>
      <c r="K41" s="32"/>
    </row>
    <row r="42" spans="1:11" s="33" customFormat="1" ht="11.25" customHeight="1">
      <c r="A42" s="35" t="s">
        <v>29</v>
      </c>
      <c r="B42" s="29"/>
      <c r="C42" s="30">
        <v>68628</v>
      </c>
      <c r="D42" s="30">
        <v>66654</v>
      </c>
      <c r="E42" s="30">
        <v>55757</v>
      </c>
      <c r="F42" s="31"/>
      <c r="G42" s="31"/>
      <c r="H42" s="150">
        <v>92.839</v>
      </c>
      <c r="I42" s="150">
        <v>101.67</v>
      </c>
      <c r="J42" s="150">
        <v>84.375</v>
      </c>
      <c r="K42" s="32"/>
    </row>
    <row r="43" spans="1:11" s="33" customFormat="1" ht="11.25" customHeight="1">
      <c r="A43" s="35" t="s">
        <v>30</v>
      </c>
      <c r="B43" s="29"/>
      <c r="C43" s="30">
        <v>12530</v>
      </c>
      <c r="D43" s="30">
        <v>12414</v>
      </c>
      <c r="E43" s="30">
        <v>13134</v>
      </c>
      <c r="F43" s="31"/>
      <c r="G43" s="31"/>
      <c r="H43" s="150">
        <v>17.576</v>
      </c>
      <c r="I43" s="150">
        <v>23.295</v>
      </c>
      <c r="J43" s="150">
        <v>22.318</v>
      </c>
      <c r="K43" s="32"/>
    </row>
    <row r="44" spans="1:11" s="33" customFormat="1" ht="11.25" customHeight="1">
      <c r="A44" s="35" t="s">
        <v>31</v>
      </c>
      <c r="B44" s="29"/>
      <c r="C44" s="30">
        <v>48701</v>
      </c>
      <c r="D44" s="30">
        <v>40043</v>
      </c>
      <c r="E44" s="30">
        <v>38131</v>
      </c>
      <c r="F44" s="31"/>
      <c r="G44" s="31"/>
      <c r="H44" s="150">
        <v>48.312</v>
      </c>
      <c r="I44" s="150">
        <v>56.209</v>
      </c>
      <c r="J44" s="150">
        <v>50.069</v>
      </c>
      <c r="K44" s="32"/>
    </row>
    <row r="45" spans="1:11" s="33" customFormat="1" ht="11.25" customHeight="1">
      <c r="A45" s="35" t="s">
        <v>32</v>
      </c>
      <c r="B45" s="29"/>
      <c r="C45" s="30">
        <v>16499</v>
      </c>
      <c r="D45" s="30">
        <v>15543</v>
      </c>
      <c r="E45" s="30">
        <v>15824</v>
      </c>
      <c r="F45" s="31"/>
      <c r="G45" s="31"/>
      <c r="H45" s="150">
        <v>13.802</v>
      </c>
      <c r="I45" s="150">
        <v>16.406</v>
      </c>
      <c r="J45" s="150">
        <v>20.546</v>
      </c>
      <c r="K45" s="32"/>
    </row>
    <row r="46" spans="1:11" s="33" customFormat="1" ht="11.25" customHeight="1">
      <c r="A46" s="35" t="s">
        <v>33</v>
      </c>
      <c r="B46" s="29"/>
      <c r="C46" s="30">
        <v>28781</v>
      </c>
      <c r="D46" s="30">
        <v>26965</v>
      </c>
      <c r="E46" s="30">
        <v>25322</v>
      </c>
      <c r="F46" s="31"/>
      <c r="G46" s="31"/>
      <c r="H46" s="150">
        <v>21.419</v>
      </c>
      <c r="I46" s="150">
        <v>30.084</v>
      </c>
      <c r="J46" s="150">
        <v>28.284</v>
      </c>
      <c r="K46" s="32"/>
    </row>
    <row r="47" spans="1:11" s="33" customFormat="1" ht="11.25" customHeight="1">
      <c r="A47" s="35" t="s">
        <v>34</v>
      </c>
      <c r="B47" s="29"/>
      <c r="C47" s="30">
        <v>41398</v>
      </c>
      <c r="D47" s="30">
        <v>37324</v>
      </c>
      <c r="E47" s="30">
        <v>31436</v>
      </c>
      <c r="F47" s="31"/>
      <c r="G47" s="31"/>
      <c r="H47" s="150">
        <v>49.996</v>
      </c>
      <c r="I47" s="150">
        <v>43.149</v>
      </c>
      <c r="J47" s="150">
        <v>37.319</v>
      </c>
      <c r="K47" s="32"/>
    </row>
    <row r="48" spans="1:11" s="33" customFormat="1" ht="11.25" customHeight="1">
      <c r="A48" s="35" t="s">
        <v>35</v>
      </c>
      <c r="B48" s="29"/>
      <c r="C48" s="30">
        <v>47886</v>
      </c>
      <c r="D48" s="30">
        <v>41937</v>
      </c>
      <c r="E48" s="30">
        <v>41783</v>
      </c>
      <c r="F48" s="31"/>
      <c r="G48" s="31"/>
      <c r="H48" s="150">
        <v>41.041</v>
      </c>
      <c r="I48" s="150">
        <v>58.118</v>
      </c>
      <c r="J48" s="150">
        <v>61.172</v>
      </c>
      <c r="K48" s="32"/>
    </row>
    <row r="49" spans="1:11" s="33" customFormat="1" ht="11.25" customHeight="1">
      <c r="A49" s="35" t="s">
        <v>36</v>
      </c>
      <c r="B49" s="29"/>
      <c r="C49" s="30">
        <v>26070</v>
      </c>
      <c r="D49" s="30">
        <v>24632</v>
      </c>
      <c r="E49" s="30">
        <v>26683</v>
      </c>
      <c r="F49" s="31"/>
      <c r="G49" s="31"/>
      <c r="H49" s="150">
        <v>24.451</v>
      </c>
      <c r="I49" s="150">
        <v>26.597</v>
      </c>
      <c r="J49" s="150">
        <v>27.63</v>
      </c>
      <c r="K49" s="32"/>
    </row>
    <row r="50" spans="1:11" s="42" customFormat="1" ht="11.25" customHeight="1">
      <c r="A50" s="43" t="s">
        <v>37</v>
      </c>
      <c r="B50" s="37"/>
      <c r="C50" s="38">
        <v>295819</v>
      </c>
      <c r="D50" s="38">
        <v>269237</v>
      </c>
      <c r="E50" s="38">
        <v>250945</v>
      </c>
      <c r="F50" s="39">
        <v>93.20598580432853</v>
      </c>
      <c r="G50" s="40"/>
      <c r="H50" s="151">
        <v>312.437</v>
      </c>
      <c r="I50" s="152">
        <v>358.786</v>
      </c>
      <c r="J50" s="152">
        <v>333.967</v>
      </c>
      <c r="K50" s="41">
        <v>93.0825060063659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1058</v>
      </c>
      <c r="D52" s="38">
        <v>1281</v>
      </c>
      <c r="E52" s="38">
        <v>1058</v>
      </c>
      <c r="F52" s="39">
        <v>82.59172521467603</v>
      </c>
      <c r="G52" s="40"/>
      <c r="H52" s="151">
        <v>1.108</v>
      </c>
      <c r="I52" s="152">
        <v>1.018</v>
      </c>
      <c r="J52" s="152">
        <v>1.108</v>
      </c>
      <c r="K52" s="41">
        <v>108.84086444007859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3038</v>
      </c>
      <c r="D54" s="30">
        <v>2889</v>
      </c>
      <c r="E54" s="30">
        <v>2580</v>
      </c>
      <c r="F54" s="31"/>
      <c r="G54" s="31"/>
      <c r="H54" s="150">
        <v>4.466</v>
      </c>
      <c r="I54" s="150">
        <v>4.524</v>
      </c>
      <c r="J54" s="150">
        <v>4.154</v>
      </c>
      <c r="K54" s="32"/>
    </row>
    <row r="55" spans="1:11" s="33" customFormat="1" ht="11.25" customHeight="1">
      <c r="A55" s="35" t="s">
        <v>40</v>
      </c>
      <c r="B55" s="29"/>
      <c r="C55" s="30">
        <v>820</v>
      </c>
      <c r="D55" s="30">
        <v>798</v>
      </c>
      <c r="E55" s="30">
        <v>798</v>
      </c>
      <c r="F55" s="31"/>
      <c r="G55" s="31"/>
      <c r="H55" s="150">
        <v>0.738</v>
      </c>
      <c r="I55" s="150">
        <v>0.8</v>
      </c>
      <c r="J55" s="150">
        <v>0.696</v>
      </c>
      <c r="K55" s="32"/>
    </row>
    <row r="56" spans="1:11" s="33" customFormat="1" ht="11.25" customHeight="1">
      <c r="A56" s="35" t="s">
        <v>41</v>
      </c>
      <c r="B56" s="29"/>
      <c r="C56" s="30">
        <v>128963</v>
      </c>
      <c r="D56" s="30">
        <v>120740</v>
      </c>
      <c r="E56" s="30">
        <v>121980</v>
      </c>
      <c r="F56" s="31"/>
      <c r="G56" s="31"/>
      <c r="H56" s="150">
        <v>94.23</v>
      </c>
      <c r="I56" s="150">
        <v>101.9</v>
      </c>
      <c r="J56" s="150">
        <v>105.15</v>
      </c>
      <c r="K56" s="32"/>
    </row>
    <row r="57" spans="1:11" s="33" customFormat="1" ht="11.25" customHeight="1">
      <c r="A57" s="35" t="s">
        <v>42</v>
      </c>
      <c r="B57" s="29"/>
      <c r="C57" s="30">
        <v>25856</v>
      </c>
      <c r="D57" s="30">
        <v>23807</v>
      </c>
      <c r="E57" s="30">
        <v>23807</v>
      </c>
      <c r="F57" s="31"/>
      <c r="G57" s="31"/>
      <c r="H57" s="150">
        <v>16.342</v>
      </c>
      <c r="I57" s="150">
        <v>24.182</v>
      </c>
      <c r="J57" s="150">
        <v>33.78</v>
      </c>
      <c r="K57" s="32"/>
    </row>
    <row r="58" spans="1:11" s="33" customFormat="1" ht="11.25" customHeight="1">
      <c r="A58" s="35" t="s">
        <v>43</v>
      </c>
      <c r="B58" s="29"/>
      <c r="C58" s="30">
        <v>1159</v>
      </c>
      <c r="D58" s="30">
        <v>1010</v>
      </c>
      <c r="E58" s="30">
        <v>900</v>
      </c>
      <c r="F58" s="31"/>
      <c r="G58" s="31"/>
      <c r="H58" s="150">
        <v>0.509</v>
      </c>
      <c r="I58" s="150">
        <v>0.966</v>
      </c>
      <c r="J58" s="150">
        <v>0.9</v>
      </c>
      <c r="K58" s="32"/>
    </row>
    <row r="59" spans="1:11" s="42" customFormat="1" ht="11.25" customHeight="1">
      <c r="A59" s="36" t="s">
        <v>44</v>
      </c>
      <c r="B59" s="37"/>
      <c r="C59" s="38">
        <v>159836</v>
      </c>
      <c r="D59" s="38">
        <v>149244</v>
      </c>
      <c r="E59" s="38">
        <v>150065</v>
      </c>
      <c r="F59" s="39">
        <v>100.55010586690253</v>
      </c>
      <c r="G59" s="40"/>
      <c r="H59" s="151">
        <v>116.285</v>
      </c>
      <c r="I59" s="152">
        <v>132.372</v>
      </c>
      <c r="J59" s="152">
        <v>144.68</v>
      </c>
      <c r="K59" s="41">
        <v>109.2980388601819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431</v>
      </c>
      <c r="D61" s="30"/>
      <c r="E61" s="30">
        <v>340</v>
      </c>
      <c r="F61" s="31"/>
      <c r="G61" s="31"/>
      <c r="H61" s="150">
        <v>0.295</v>
      </c>
      <c r="I61" s="150">
        <v>0.32</v>
      </c>
      <c r="J61" s="150">
        <v>0.288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>
        <v>364</v>
      </c>
      <c r="D63" s="30">
        <v>346</v>
      </c>
      <c r="E63" s="30"/>
      <c r="F63" s="31"/>
      <c r="G63" s="31"/>
      <c r="H63" s="150">
        <v>0.258</v>
      </c>
      <c r="I63" s="150">
        <v>0.449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795</v>
      </c>
      <c r="D64" s="38">
        <v>346</v>
      </c>
      <c r="E64" s="38">
        <v>340</v>
      </c>
      <c r="F64" s="39">
        <v>98.26589595375722</v>
      </c>
      <c r="G64" s="40"/>
      <c r="H64" s="151">
        <v>0.5529999999999999</v>
      </c>
      <c r="I64" s="152">
        <v>0.769</v>
      </c>
      <c r="J64" s="152">
        <v>0.288</v>
      </c>
      <c r="K64" s="41">
        <v>37.45123537061118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4</v>
      </c>
      <c r="D66" s="38">
        <v>55</v>
      </c>
      <c r="E66" s="38">
        <v>54</v>
      </c>
      <c r="F66" s="39">
        <v>98.18181818181819</v>
      </c>
      <c r="G66" s="40"/>
      <c r="H66" s="151">
        <v>0.005</v>
      </c>
      <c r="I66" s="152">
        <v>0.067</v>
      </c>
      <c r="J66" s="152">
        <v>0.074</v>
      </c>
      <c r="K66" s="41">
        <v>110.44776119402984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10900</v>
      </c>
      <c r="D68" s="30">
        <v>8500</v>
      </c>
      <c r="E68" s="30">
        <v>7400</v>
      </c>
      <c r="F68" s="31"/>
      <c r="G68" s="31"/>
      <c r="H68" s="150">
        <v>15.4</v>
      </c>
      <c r="I68" s="150">
        <v>10</v>
      </c>
      <c r="J68" s="150">
        <v>9</v>
      </c>
      <c r="K68" s="32"/>
    </row>
    <row r="69" spans="1:11" s="33" customFormat="1" ht="11.25" customHeight="1">
      <c r="A69" s="35" t="s">
        <v>51</v>
      </c>
      <c r="B69" s="29"/>
      <c r="C69" s="30">
        <v>480</v>
      </c>
      <c r="D69" s="30">
        <v>450</v>
      </c>
      <c r="E69" s="30">
        <v>450</v>
      </c>
      <c r="F69" s="31"/>
      <c r="G69" s="31"/>
      <c r="H69" s="150">
        <v>1</v>
      </c>
      <c r="I69" s="150">
        <v>1.1</v>
      </c>
      <c r="J69" s="150">
        <v>1.2</v>
      </c>
      <c r="K69" s="32"/>
    </row>
    <row r="70" spans="1:11" s="42" customFormat="1" ht="11.25" customHeight="1">
      <c r="A70" s="36" t="s">
        <v>52</v>
      </c>
      <c r="B70" s="37"/>
      <c r="C70" s="38">
        <v>11380</v>
      </c>
      <c r="D70" s="38">
        <v>8950</v>
      </c>
      <c r="E70" s="38">
        <v>7850</v>
      </c>
      <c r="F70" s="39">
        <v>87.70949720670392</v>
      </c>
      <c r="G70" s="40"/>
      <c r="H70" s="151">
        <v>16.4</v>
      </c>
      <c r="I70" s="152">
        <v>11.1</v>
      </c>
      <c r="J70" s="152">
        <v>10.2</v>
      </c>
      <c r="K70" s="41">
        <v>91.89189189189189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>
        <v>1</v>
      </c>
      <c r="F72" s="31"/>
      <c r="G72" s="31"/>
      <c r="H72" s="150"/>
      <c r="I72" s="150"/>
      <c r="J72" s="150">
        <v>0.001</v>
      </c>
      <c r="K72" s="32"/>
    </row>
    <row r="73" spans="1:11" s="33" customFormat="1" ht="11.25" customHeight="1">
      <c r="A73" s="35" t="s">
        <v>54</v>
      </c>
      <c r="B73" s="29"/>
      <c r="C73" s="30">
        <v>57678</v>
      </c>
      <c r="D73" s="30">
        <v>54500</v>
      </c>
      <c r="E73" s="30">
        <v>52582</v>
      </c>
      <c r="F73" s="31"/>
      <c r="G73" s="31"/>
      <c r="H73" s="150">
        <v>90.266</v>
      </c>
      <c r="I73" s="150">
        <v>85.29</v>
      </c>
      <c r="J73" s="150">
        <v>82.291</v>
      </c>
      <c r="K73" s="32"/>
    </row>
    <row r="74" spans="1:11" s="33" customFormat="1" ht="11.25" customHeight="1">
      <c r="A74" s="35" t="s">
        <v>55</v>
      </c>
      <c r="B74" s="29"/>
      <c r="C74" s="30">
        <v>27491</v>
      </c>
      <c r="D74" s="30">
        <v>25600</v>
      </c>
      <c r="E74" s="30">
        <v>25091</v>
      </c>
      <c r="F74" s="31"/>
      <c r="G74" s="31"/>
      <c r="H74" s="150">
        <v>29.564</v>
      </c>
      <c r="I74" s="150">
        <v>41.825</v>
      </c>
      <c r="J74" s="150">
        <v>37.4</v>
      </c>
      <c r="K74" s="32"/>
    </row>
    <row r="75" spans="1:11" s="33" customFormat="1" ht="11.25" customHeight="1">
      <c r="A75" s="35" t="s">
        <v>56</v>
      </c>
      <c r="B75" s="29"/>
      <c r="C75" s="30">
        <v>763</v>
      </c>
      <c r="D75" s="30">
        <v>631</v>
      </c>
      <c r="E75" s="30">
        <v>695</v>
      </c>
      <c r="F75" s="31"/>
      <c r="G75" s="31"/>
      <c r="H75" s="150">
        <v>0.592</v>
      </c>
      <c r="I75" s="150">
        <v>0.603</v>
      </c>
      <c r="J75" s="150">
        <v>0.571</v>
      </c>
      <c r="K75" s="32"/>
    </row>
    <row r="76" spans="1:11" s="33" customFormat="1" ht="11.25" customHeight="1">
      <c r="A76" s="35" t="s">
        <v>57</v>
      </c>
      <c r="B76" s="29"/>
      <c r="C76" s="30">
        <v>15005</v>
      </c>
      <c r="D76" s="30">
        <v>14617</v>
      </c>
      <c r="E76" s="30">
        <v>15096</v>
      </c>
      <c r="F76" s="31"/>
      <c r="G76" s="31"/>
      <c r="H76" s="150">
        <v>21.84</v>
      </c>
      <c r="I76" s="150">
        <v>24.849</v>
      </c>
      <c r="J76" s="150">
        <v>25.663</v>
      </c>
      <c r="K76" s="32"/>
    </row>
    <row r="77" spans="1:11" s="33" customFormat="1" ht="11.25" customHeight="1">
      <c r="A77" s="35" t="s">
        <v>58</v>
      </c>
      <c r="B77" s="29"/>
      <c r="C77" s="30">
        <v>584</v>
      </c>
      <c r="D77" s="30">
        <v>544</v>
      </c>
      <c r="E77" s="30">
        <v>525</v>
      </c>
      <c r="F77" s="31"/>
      <c r="G77" s="31"/>
      <c r="H77" s="150">
        <v>0.612</v>
      </c>
      <c r="I77" s="150">
        <v>0.778</v>
      </c>
      <c r="J77" s="150">
        <v>0.601</v>
      </c>
      <c r="K77" s="32"/>
    </row>
    <row r="78" spans="1:11" s="33" customFormat="1" ht="11.25" customHeight="1">
      <c r="A78" s="35" t="s">
        <v>59</v>
      </c>
      <c r="B78" s="29"/>
      <c r="C78" s="30">
        <v>1380</v>
      </c>
      <c r="D78" s="30">
        <v>1400</v>
      </c>
      <c r="E78" s="30">
        <v>770</v>
      </c>
      <c r="F78" s="31"/>
      <c r="G78" s="31"/>
      <c r="H78" s="150">
        <v>1.311</v>
      </c>
      <c r="I78" s="150">
        <v>1.067</v>
      </c>
      <c r="J78" s="150">
        <v>0.731</v>
      </c>
      <c r="K78" s="32"/>
    </row>
    <row r="79" spans="1:11" s="33" customFormat="1" ht="11.25" customHeight="1">
      <c r="A79" s="35" t="s">
        <v>60</v>
      </c>
      <c r="B79" s="29"/>
      <c r="C79" s="30">
        <v>103800</v>
      </c>
      <c r="D79" s="30">
        <v>100600</v>
      </c>
      <c r="E79" s="30">
        <v>99275</v>
      </c>
      <c r="F79" s="31"/>
      <c r="G79" s="31"/>
      <c r="H79" s="150">
        <v>155.7</v>
      </c>
      <c r="I79" s="150">
        <v>181.08</v>
      </c>
      <c r="J79" s="150">
        <v>148.913</v>
      </c>
      <c r="K79" s="32"/>
    </row>
    <row r="80" spans="1:11" s="42" customFormat="1" ht="11.25" customHeight="1">
      <c r="A80" s="43" t="s">
        <v>61</v>
      </c>
      <c r="B80" s="37"/>
      <c r="C80" s="38">
        <v>206701</v>
      </c>
      <c r="D80" s="38">
        <v>197892</v>
      </c>
      <c r="E80" s="38">
        <v>194035</v>
      </c>
      <c r="F80" s="39">
        <v>98.0509570877044</v>
      </c>
      <c r="G80" s="40"/>
      <c r="H80" s="151">
        <v>299.885</v>
      </c>
      <c r="I80" s="152">
        <v>335.492</v>
      </c>
      <c r="J80" s="152">
        <v>296.17100000000005</v>
      </c>
      <c r="K80" s="41">
        <v>88.27960130196847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700878</v>
      </c>
      <c r="D87" s="53">
        <v>651244</v>
      </c>
      <c r="E87" s="53">
        <v>627833</v>
      </c>
      <c r="F87" s="54">
        <v>96.40518761017375</v>
      </c>
      <c r="G87" s="40"/>
      <c r="H87" s="155">
        <v>788.211</v>
      </c>
      <c r="I87" s="156">
        <v>878.191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45</v>
      </c>
      <c r="D24" s="38">
        <v>5</v>
      </c>
      <c r="E24" s="38">
        <v>22</v>
      </c>
      <c r="F24" s="39">
        <v>440</v>
      </c>
      <c r="G24" s="40"/>
      <c r="H24" s="151">
        <v>0.102</v>
      </c>
      <c r="I24" s="152">
        <v>0.012</v>
      </c>
      <c r="J24" s="152">
        <v>0.055</v>
      </c>
      <c r="K24" s="41">
        <v>458.3333333333333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554</v>
      </c>
      <c r="D28" s="30">
        <v>427</v>
      </c>
      <c r="E28" s="30">
        <v>467</v>
      </c>
      <c r="F28" s="31"/>
      <c r="G28" s="31"/>
      <c r="H28" s="150">
        <v>1.939</v>
      </c>
      <c r="I28" s="150">
        <v>1.644</v>
      </c>
      <c r="J28" s="150">
        <v>1.582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115</v>
      </c>
      <c r="D30" s="30">
        <v>119</v>
      </c>
      <c r="E30" s="30">
        <v>157</v>
      </c>
      <c r="F30" s="31"/>
      <c r="G30" s="31"/>
      <c r="H30" s="150">
        <v>0.253</v>
      </c>
      <c r="I30" s="150">
        <v>0.261</v>
      </c>
      <c r="J30" s="150">
        <v>0.28</v>
      </c>
      <c r="K30" s="32"/>
    </row>
    <row r="31" spans="1:11" s="42" customFormat="1" ht="11.25" customHeight="1">
      <c r="A31" s="43" t="s">
        <v>21</v>
      </c>
      <c r="B31" s="37"/>
      <c r="C31" s="38">
        <v>669</v>
      </c>
      <c r="D31" s="38">
        <v>546</v>
      </c>
      <c r="E31" s="38">
        <v>624</v>
      </c>
      <c r="F31" s="39">
        <v>114.28571428571429</v>
      </c>
      <c r="G31" s="40"/>
      <c r="H31" s="151">
        <v>2.192</v>
      </c>
      <c r="I31" s="152">
        <v>1.9049999999999998</v>
      </c>
      <c r="J31" s="152">
        <v>1.862</v>
      </c>
      <c r="K31" s="41">
        <v>97.74278215223099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>
        <v>15</v>
      </c>
      <c r="D34" s="30">
        <v>17</v>
      </c>
      <c r="E34" s="30">
        <v>26</v>
      </c>
      <c r="F34" s="31"/>
      <c r="G34" s="31"/>
      <c r="H34" s="150">
        <v>0.025</v>
      </c>
      <c r="I34" s="150">
        <v>0.03</v>
      </c>
      <c r="J34" s="150">
        <v>0.049</v>
      </c>
      <c r="K34" s="32"/>
    </row>
    <row r="35" spans="1:11" s="33" customFormat="1" ht="11.25" customHeight="1">
      <c r="A35" s="35" t="s">
        <v>24</v>
      </c>
      <c r="B35" s="29"/>
      <c r="C35" s="30">
        <v>75</v>
      </c>
      <c r="D35" s="30">
        <v>70</v>
      </c>
      <c r="E35" s="30">
        <v>95</v>
      </c>
      <c r="F35" s="31"/>
      <c r="G35" s="31"/>
      <c r="H35" s="150">
        <v>0.125</v>
      </c>
      <c r="I35" s="150">
        <v>0.12</v>
      </c>
      <c r="J35" s="150">
        <v>0.19</v>
      </c>
      <c r="K35" s="32"/>
    </row>
    <row r="36" spans="1:11" s="33" customFormat="1" ht="11.25" customHeight="1">
      <c r="A36" s="35" t="s">
        <v>25</v>
      </c>
      <c r="B36" s="29"/>
      <c r="C36" s="30"/>
      <c r="D36" s="30">
        <v>25</v>
      </c>
      <c r="E36" s="30">
        <v>40</v>
      </c>
      <c r="F36" s="31"/>
      <c r="G36" s="31"/>
      <c r="H36" s="150"/>
      <c r="I36" s="150">
        <v>0.038</v>
      </c>
      <c r="J36" s="150"/>
      <c r="K36" s="32"/>
    </row>
    <row r="37" spans="1:11" s="42" customFormat="1" ht="11.25" customHeight="1">
      <c r="A37" s="36" t="s">
        <v>26</v>
      </c>
      <c r="B37" s="37"/>
      <c r="C37" s="38">
        <v>90</v>
      </c>
      <c r="D37" s="38">
        <v>112</v>
      </c>
      <c r="E37" s="38">
        <v>161</v>
      </c>
      <c r="F37" s="39">
        <v>143.75</v>
      </c>
      <c r="G37" s="40"/>
      <c r="H37" s="151">
        <v>0.15</v>
      </c>
      <c r="I37" s="152">
        <v>0.188</v>
      </c>
      <c r="J37" s="152">
        <v>0.239</v>
      </c>
      <c r="K37" s="41">
        <v>127.12765957446808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14</v>
      </c>
      <c r="D41" s="30">
        <v>22</v>
      </c>
      <c r="E41" s="30">
        <v>22</v>
      </c>
      <c r="F41" s="31"/>
      <c r="G41" s="31"/>
      <c r="H41" s="150">
        <v>0.012</v>
      </c>
      <c r="I41" s="150">
        <v>0.081</v>
      </c>
      <c r="J41" s="150">
        <v>0.075</v>
      </c>
      <c r="K41" s="32"/>
    </row>
    <row r="42" spans="1:11" s="33" customFormat="1" ht="11.25" customHeight="1">
      <c r="A42" s="35" t="s">
        <v>29</v>
      </c>
      <c r="B42" s="29"/>
      <c r="C42" s="30">
        <v>19</v>
      </c>
      <c r="D42" s="30">
        <v>23</v>
      </c>
      <c r="E42" s="30"/>
      <c r="F42" s="31"/>
      <c r="G42" s="31"/>
      <c r="H42" s="150">
        <v>0.07</v>
      </c>
      <c r="I42" s="150">
        <v>0.085</v>
      </c>
      <c r="J42" s="150"/>
      <c r="K42" s="32"/>
    </row>
    <row r="43" spans="1:11" s="33" customFormat="1" ht="11.25" customHeight="1">
      <c r="A43" s="35" t="s">
        <v>30</v>
      </c>
      <c r="B43" s="29"/>
      <c r="C43" s="30">
        <v>94</v>
      </c>
      <c r="D43" s="30">
        <v>64</v>
      </c>
      <c r="E43" s="30">
        <v>35</v>
      </c>
      <c r="F43" s="31"/>
      <c r="G43" s="31"/>
      <c r="H43" s="150">
        <v>0.263</v>
      </c>
      <c r="I43" s="150">
        <v>0.198</v>
      </c>
      <c r="J43" s="150">
        <v>0.109</v>
      </c>
      <c r="K43" s="32"/>
    </row>
    <row r="44" spans="1:11" s="33" customFormat="1" ht="11.25" customHeight="1">
      <c r="A44" s="35" t="s">
        <v>31</v>
      </c>
      <c r="B44" s="29"/>
      <c r="C44" s="30">
        <v>14</v>
      </c>
      <c r="D44" s="30">
        <v>24</v>
      </c>
      <c r="E44" s="30">
        <v>36</v>
      </c>
      <c r="F44" s="31"/>
      <c r="G44" s="31"/>
      <c r="H44" s="150">
        <v>0.042</v>
      </c>
      <c r="I44" s="150">
        <v>0.098</v>
      </c>
      <c r="J44" s="150">
        <v>0.144</v>
      </c>
      <c r="K44" s="32"/>
    </row>
    <row r="45" spans="1:11" s="33" customFormat="1" ht="11.25" customHeight="1">
      <c r="A45" s="35" t="s">
        <v>32</v>
      </c>
      <c r="B45" s="29"/>
      <c r="C45" s="30">
        <v>15</v>
      </c>
      <c r="D45" s="30">
        <v>44</v>
      </c>
      <c r="E45" s="30">
        <v>34</v>
      </c>
      <c r="F45" s="31"/>
      <c r="G45" s="31"/>
      <c r="H45" s="150">
        <v>0.038</v>
      </c>
      <c r="I45" s="150">
        <v>0.138</v>
      </c>
      <c r="J45" s="150">
        <v>0.136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>
        <v>5</v>
      </c>
      <c r="F46" s="31"/>
      <c r="G46" s="31"/>
      <c r="H46" s="150"/>
      <c r="I46" s="150"/>
      <c r="J46" s="150">
        <v>0.015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>
        <v>7</v>
      </c>
      <c r="F47" s="31"/>
      <c r="G47" s="31"/>
      <c r="H47" s="150"/>
      <c r="I47" s="150"/>
      <c r="J47" s="150">
        <v>0.02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>
        <v>7</v>
      </c>
      <c r="F48" s="31"/>
      <c r="G48" s="31"/>
      <c r="H48" s="150"/>
      <c r="I48" s="150"/>
      <c r="J48" s="150">
        <v>0.021</v>
      </c>
      <c r="K48" s="32"/>
    </row>
    <row r="49" spans="1:11" s="33" customFormat="1" ht="11.25" customHeight="1">
      <c r="A49" s="35" t="s">
        <v>36</v>
      </c>
      <c r="B49" s="29"/>
      <c r="C49" s="30">
        <v>16</v>
      </c>
      <c r="D49" s="30">
        <v>19</v>
      </c>
      <c r="E49" s="30">
        <v>107</v>
      </c>
      <c r="F49" s="31"/>
      <c r="G49" s="31"/>
      <c r="H49" s="150">
        <v>0.056</v>
      </c>
      <c r="I49" s="150">
        <v>0.067</v>
      </c>
      <c r="J49" s="150">
        <v>0.371</v>
      </c>
      <c r="K49" s="32"/>
    </row>
    <row r="50" spans="1:11" s="42" customFormat="1" ht="11.25" customHeight="1">
      <c r="A50" s="43" t="s">
        <v>37</v>
      </c>
      <c r="B50" s="37"/>
      <c r="C50" s="38">
        <v>172</v>
      </c>
      <c r="D50" s="38">
        <v>196</v>
      </c>
      <c r="E50" s="38">
        <v>253</v>
      </c>
      <c r="F50" s="39">
        <v>129.08163265306123</v>
      </c>
      <c r="G50" s="40"/>
      <c r="H50" s="151">
        <v>0.481</v>
      </c>
      <c r="I50" s="152">
        <v>0.667</v>
      </c>
      <c r="J50" s="152">
        <v>0.891</v>
      </c>
      <c r="K50" s="41">
        <v>133.58320839580207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>
        <v>5.39</v>
      </c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>
        <v>18</v>
      </c>
      <c r="E54" s="30">
        <v>44</v>
      </c>
      <c r="F54" s="31"/>
      <c r="G54" s="31"/>
      <c r="H54" s="150"/>
      <c r="I54" s="150">
        <v>0.045</v>
      </c>
      <c r="J54" s="150">
        <v>0.11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>
        <v>1</v>
      </c>
      <c r="D56" s="30">
        <v>1</v>
      </c>
      <c r="E56" s="30">
        <v>1</v>
      </c>
      <c r="F56" s="31"/>
      <c r="G56" s="31"/>
      <c r="H56" s="150">
        <v>0.002</v>
      </c>
      <c r="I56" s="150">
        <v>0.001</v>
      </c>
      <c r="J56" s="150">
        <v>0.001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>
        <v>5</v>
      </c>
      <c r="E58" s="30">
        <v>6</v>
      </c>
      <c r="F58" s="31"/>
      <c r="G58" s="31"/>
      <c r="H58" s="150"/>
      <c r="I58" s="150">
        <v>0.008</v>
      </c>
      <c r="J58" s="150">
        <v>0.012</v>
      </c>
      <c r="K58" s="32"/>
    </row>
    <row r="59" spans="1:11" s="42" customFormat="1" ht="11.25" customHeight="1">
      <c r="A59" s="36" t="s">
        <v>44</v>
      </c>
      <c r="B59" s="37"/>
      <c r="C59" s="38">
        <v>1</v>
      </c>
      <c r="D59" s="38">
        <v>24</v>
      </c>
      <c r="E59" s="38">
        <v>51</v>
      </c>
      <c r="F59" s="39">
        <v>212.5</v>
      </c>
      <c r="G59" s="40"/>
      <c r="H59" s="151">
        <v>0.002</v>
      </c>
      <c r="I59" s="152">
        <v>0.054</v>
      </c>
      <c r="J59" s="152">
        <v>0.123</v>
      </c>
      <c r="K59" s="41">
        <v>227.7777777777778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315</v>
      </c>
      <c r="D68" s="30">
        <v>290</v>
      </c>
      <c r="E68" s="30">
        <v>300</v>
      </c>
      <c r="F68" s="31"/>
      <c r="G68" s="31"/>
      <c r="H68" s="150">
        <v>1</v>
      </c>
      <c r="I68" s="150">
        <v>0.78</v>
      </c>
      <c r="J68" s="150">
        <v>0.85</v>
      </c>
      <c r="K68" s="32"/>
    </row>
    <row r="69" spans="1:11" s="33" customFormat="1" ht="11.25" customHeight="1">
      <c r="A69" s="35" t="s">
        <v>51</v>
      </c>
      <c r="B69" s="29"/>
      <c r="C69" s="30">
        <v>230</v>
      </c>
      <c r="D69" s="30">
        <v>225</v>
      </c>
      <c r="E69" s="30">
        <v>225</v>
      </c>
      <c r="F69" s="31"/>
      <c r="G69" s="31"/>
      <c r="H69" s="150">
        <v>0.8</v>
      </c>
      <c r="I69" s="150">
        <v>0.58</v>
      </c>
      <c r="J69" s="150">
        <v>0.62</v>
      </c>
      <c r="K69" s="32"/>
    </row>
    <row r="70" spans="1:11" s="42" customFormat="1" ht="11.25" customHeight="1">
      <c r="A70" s="36" t="s">
        <v>52</v>
      </c>
      <c r="B70" s="37"/>
      <c r="C70" s="38">
        <v>545</v>
      </c>
      <c r="D70" s="38">
        <v>515</v>
      </c>
      <c r="E70" s="38">
        <v>525</v>
      </c>
      <c r="F70" s="39">
        <v>101.94174757281553</v>
      </c>
      <c r="G70" s="40"/>
      <c r="H70" s="151">
        <v>1.8</v>
      </c>
      <c r="I70" s="152">
        <v>1.3599999999999999</v>
      </c>
      <c r="J70" s="152">
        <v>1.47</v>
      </c>
      <c r="K70" s="41">
        <v>108.08823529411765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>
        <v>5</v>
      </c>
      <c r="D73" s="30">
        <v>5</v>
      </c>
      <c r="E73" s="30">
        <v>2</v>
      </c>
      <c r="F73" s="31"/>
      <c r="G73" s="31"/>
      <c r="H73" s="150">
        <v>0.01</v>
      </c>
      <c r="I73" s="150">
        <v>0.006</v>
      </c>
      <c r="J73" s="150">
        <v>0.003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/>
      <c r="D75" s="30">
        <v>3</v>
      </c>
      <c r="E75" s="30">
        <v>3</v>
      </c>
      <c r="F75" s="31"/>
      <c r="G75" s="31"/>
      <c r="H75" s="150"/>
      <c r="I75" s="150">
        <v>0.005</v>
      </c>
      <c r="J75" s="150">
        <v>0.009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61</v>
      </c>
      <c r="B80" s="37"/>
      <c r="C80" s="38">
        <v>5</v>
      </c>
      <c r="D80" s="38">
        <v>8</v>
      </c>
      <c r="E80" s="38">
        <v>5</v>
      </c>
      <c r="F80" s="39">
        <v>62.5</v>
      </c>
      <c r="G80" s="40"/>
      <c r="H80" s="151">
        <v>0.01</v>
      </c>
      <c r="I80" s="152">
        <v>0.011</v>
      </c>
      <c r="J80" s="152">
        <v>0.012</v>
      </c>
      <c r="K80" s="41">
        <v>109.0909090909091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1527</v>
      </c>
      <c r="D87" s="53">
        <v>1406</v>
      </c>
      <c r="E87" s="53">
        <v>1646.39</v>
      </c>
      <c r="F87" s="54">
        <v>117.09743954480797</v>
      </c>
      <c r="G87" s="40"/>
      <c r="H87" s="155">
        <v>4.736999999999999</v>
      </c>
      <c r="I87" s="156">
        <v>4.197</v>
      </c>
      <c r="J87" s="156">
        <v>4.651999999999999</v>
      </c>
      <c r="K87" s="54">
        <v>110.84107695973313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2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17</v>
      </c>
      <c r="D17" s="38">
        <v>17</v>
      </c>
      <c r="E17" s="38">
        <v>17</v>
      </c>
      <c r="F17" s="39">
        <v>100</v>
      </c>
      <c r="G17" s="40"/>
      <c r="H17" s="151">
        <v>0.019</v>
      </c>
      <c r="I17" s="152">
        <v>0.019</v>
      </c>
      <c r="J17" s="152">
        <v>0.031</v>
      </c>
      <c r="K17" s="41">
        <v>163.1578947368421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912</v>
      </c>
      <c r="D19" s="30">
        <v>1162</v>
      </c>
      <c r="E19" s="30">
        <v>1160</v>
      </c>
      <c r="F19" s="31"/>
      <c r="G19" s="31"/>
      <c r="H19" s="150">
        <v>2.006</v>
      </c>
      <c r="I19" s="150">
        <v>3.49</v>
      </c>
      <c r="J19" s="150">
        <v>4.24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912</v>
      </c>
      <c r="D22" s="38">
        <v>1162</v>
      </c>
      <c r="E22" s="38">
        <v>1160</v>
      </c>
      <c r="F22" s="39">
        <v>99.82788296041308</v>
      </c>
      <c r="G22" s="40"/>
      <c r="H22" s="151">
        <v>2.006</v>
      </c>
      <c r="I22" s="152">
        <v>3.49</v>
      </c>
      <c r="J22" s="152">
        <v>4.24</v>
      </c>
      <c r="K22" s="41">
        <v>121.48997134670486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5991</v>
      </c>
      <c r="D24" s="38">
        <v>6176</v>
      </c>
      <c r="E24" s="38">
        <v>7339</v>
      </c>
      <c r="F24" s="39">
        <v>118.8309585492228</v>
      </c>
      <c r="G24" s="40"/>
      <c r="H24" s="151">
        <v>14.663</v>
      </c>
      <c r="I24" s="152">
        <v>18.007</v>
      </c>
      <c r="J24" s="152">
        <v>18.287</v>
      </c>
      <c r="K24" s="41">
        <v>101.55495085244625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1200</v>
      </c>
      <c r="D26" s="38">
        <v>1380</v>
      </c>
      <c r="E26" s="38">
        <v>2100</v>
      </c>
      <c r="F26" s="39">
        <v>152.17391304347825</v>
      </c>
      <c r="G26" s="40"/>
      <c r="H26" s="151">
        <v>3.2</v>
      </c>
      <c r="I26" s="152">
        <v>5.1</v>
      </c>
      <c r="J26" s="152">
        <v>7.7</v>
      </c>
      <c r="K26" s="41">
        <v>150.98039215686276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2298</v>
      </c>
      <c r="D28" s="30">
        <v>2224</v>
      </c>
      <c r="E28" s="30">
        <v>2404</v>
      </c>
      <c r="F28" s="31"/>
      <c r="G28" s="31"/>
      <c r="H28" s="150">
        <v>7.584</v>
      </c>
      <c r="I28" s="150">
        <v>8.736</v>
      </c>
      <c r="J28" s="150">
        <v>7.712</v>
      </c>
      <c r="K28" s="32"/>
    </row>
    <row r="29" spans="1:11" s="33" customFormat="1" ht="11.25" customHeight="1">
      <c r="A29" s="35" t="s">
        <v>19</v>
      </c>
      <c r="B29" s="29"/>
      <c r="C29" s="30">
        <v>82</v>
      </c>
      <c r="D29" s="30">
        <v>100</v>
      </c>
      <c r="E29" s="30">
        <v>100</v>
      </c>
      <c r="F29" s="31"/>
      <c r="G29" s="31"/>
      <c r="H29" s="150">
        <v>0.286</v>
      </c>
      <c r="I29" s="150">
        <v>0.181</v>
      </c>
      <c r="J29" s="150">
        <v>0.181</v>
      </c>
      <c r="K29" s="32"/>
    </row>
    <row r="30" spans="1:11" s="33" customFormat="1" ht="11.25" customHeight="1">
      <c r="A30" s="35" t="s">
        <v>20</v>
      </c>
      <c r="B30" s="29"/>
      <c r="C30" s="30">
        <v>2891</v>
      </c>
      <c r="D30" s="30">
        <v>2272</v>
      </c>
      <c r="E30" s="30">
        <v>2500</v>
      </c>
      <c r="F30" s="31"/>
      <c r="G30" s="31"/>
      <c r="H30" s="150">
        <v>5.311</v>
      </c>
      <c r="I30" s="150">
        <v>4.316</v>
      </c>
      <c r="J30" s="150">
        <v>3.5</v>
      </c>
      <c r="K30" s="32"/>
    </row>
    <row r="31" spans="1:11" s="42" customFormat="1" ht="11.25" customHeight="1">
      <c r="A31" s="43" t="s">
        <v>21</v>
      </c>
      <c r="B31" s="37"/>
      <c r="C31" s="38">
        <v>5271</v>
      </c>
      <c r="D31" s="38">
        <v>4596</v>
      </c>
      <c r="E31" s="38">
        <v>5004</v>
      </c>
      <c r="F31" s="39">
        <v>108.87728459530027</v>
      </c>
      <c r="G31" s="40"/>
      <c r="H31" s="151">
        <v>13.181</v>
      </c>
      <c r="I31" s="152">
        <v>13.233</v>
      </c>
      <c r="J31" s="152">
        <v>11.393</v>
      </c>
      <c r="K31" s="41">
        <v>86.09536764150232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3860</v>
      </c>
      <c r="D33" s="30">
        <v>4290</v>
      </c>
      <c r="E33" s="30">
        <v>6200</v>
      </c>
      <c r="F33" s="31"/>
      <c r="G33" s="31"/>
      <c r="H33" s="150">
        <v>3.3</v>
      </c>
      <c r="I33" s="150">
        <v>8.2</v>
      </c>
      <c r="J33" s="150">
        <v>13</v>
      </c>
      <c r="K33" s="32"/>
    </row>
    <row r="34" spans="1:11" s="33" customFormat="1" ht="11.25" customHeight="1">
      <c r="A34" s="35" t="s">
        <v>23</v>
      </c>
      <c r="B34" s="29"/>
      <c r="C34" s="30">
        <v>3500</v>
      </c>
      <c r="D34" s="30">
        <v>5840</v>
      </c>
      <c r="E34" s="30">
        <v>8225</v>
      </c>
      <c r="F34" s="31"/>
      <c r="G34" s="31"/>
      <c r="H34" s="150">
        <v>7.5</v>
      </c>
      <c r="I34" s="150">
        <v>17.9</v>
      </c>
      <c r="J34" s="150">
        <v>17</v>
      </c>
      <c r="K34" s="32"/>
    </row>
    <row r="35" spans="1:11" s="33" customFormat="1" ht="11.25" customHeight="1">
      <c r="A35" s="35" t="s">
        <v>24</v>
      </c>
      <c r="B35" s="29"/>
      <c r="C35" s="30">
        <v>3000</v>
      </c>
      <c r="D35" s="30">
        <v>2200</v>
      </c>
      <c r="E35" s="30">
        <v>3065</v>
      </c>
      <c r="F35" s="31"/>
      <c r="G35" s="31"/>
      <c r="H35" s="150">
        <v>6.9</v>
      </c>
      <c r="I35" s="150">
        <v>5</v>
      </c>
      <c r="J35" s="150">
        <v>6.8</v>
      </c>
      <c r="K35" s="32"/>
    </row>
    <row r="36" spans="1:11" s="33" customFormat="1" ht="11.25" customHeight="1">
      <c r="A36" s="35" t="s">
        <v>25</v>
      </c>
      <c r="B36" s="29"/>
      <c r="C36" s="30">
        <v>356</v>
      </c>
      <c r="D36" s="30">
        <v>410</v>
      </c>
      <c r="E36" s="30">
        <v>325</v>
      </c>
      <c r="F36" s="31"/>
      <c r="G36" s="31"/>
      <c r="H36" s="150">
        <v>0.4</v>
      </c>
      <c r="I36" s="150">
        <v>0.85</v>
      </c>
      <c r="J36" s="150">
        <v>0.65</v>
      </c>
      <c r="K36" s="32"/>
    </row>
    <row r="37" spans="1:11" s="42" customFormat="1" ht="11.25" customHeight="1">
      <c r="A37" s="36" t="s">
        <v>26</v>
      </c>
      <c r="B37" s="37"/>
      <c r="C37" s="38">
        <v>10716</v>
      </c>
      <c r="D37" s="38">
        <v>12740</v>
      </c>
      <c r="E37" s="38">
        <v>17815</v>
      </c>
      <c r="F37" s="39">
        <v>139.83516483516485</v>
      </c>
      <c r="G37" s="40"/>
      <c r="H37" s="151">
        <v>18.1</v>
      </c>
      <c r="I37" s="152">
        <v>31.95</v>
      </c>
      <c r="J37" s="152">
        <v>37.449999999999996</v>
      </c>
      <c r="K37" s="41">
        <v>117.21439749608763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1348</v>
      </c>
      <c r="D41" s="30">
        <v>1448</v>
      </c>
      <c r="E41" s="30">
        <v>1866</v>
      </c>
      <c r="F41" s="31"/>
      <c r="G41" s="31"/>
      <c r="H41" s="150">
        <v>1.169</v>
      </c>
      <c r="I41" s="150">
        <v>4.531</v>
      </c>
      <c r="J41" s="150">
        <v>2.596</v>
      </c>
      <c r="K41" s="32"/>
    </row>
    <row r="42" spans="1:11" s="33" customFormat="1" ht="11.25" customHeight="1">
      <c r="A42" s="35" t="s">
        <v>29</v>
      </c>
      <c r="B42" s="29"/>
      <c r="C42" s="30">
        <v>2679</v>
      </c>
      <c r="D42" s="30">
        <v>5209</v>
      </c>
      <c r="E42" s="30">
        <v>6923</v>
      </c>
      <c r="F42" s="31"/>
      <c r="G42" s="31"/>
      <c r="H42" s="150">
        <v>4.197</v>
      </c>
      <c r="I42" s="150">
        <v>15.856</v>
      </c>
      <c r="J42" s="150">
        <v>16.486</v>
      </c>
      <c r="K42" s="32"/>
    </row>
    <row r="43" spans="1:11" s="33" customFormat="1" ht="11.25" customHeight="1">
      <c r="A43" s="35" t="s">
        <v>30</v>
      </c>
      <c r="B43" s="29"/>
      <c r="C43" s="30">
        <v>1975</v>
      </c>
      <c r="D43" s="30">
        <v>2319</v>
      </c>
      <c r="E43" s="30">
        <v>3424</v>
      </c>
      <c r="F43" s="31"/>
      <c r="G43" s="31"/>
      <c r="H43" s="150">
        <v>3.84</v>
      </c>
      <c r="I43" s="150">
        <v>6.335</v>
      </c>
      <c r="J43" s="150">
        <v>7.91</v>
      </c>
      <c r="K43" s="32"/>
    </row>
    <row r="44" spans="1:11" s="33" customFormat="1" ht="11.25" customHeight="1">
      <c r="A44" s="35" t="s">
        <v>31</v>
      </c>
      <c r="B44" s="29"/>
      <c r="C44" s="30">
        <v>972</v>
      </c>
      <c r="D44" s="30">
        <v>1403</v>
      </c>
      <c r="E44" s="30">
        <v>3290</v>
      </c>
      <c r="F44" s="31"/>
      <c r="G44" s="31"/>
      <c r="H44" s="150">
        <v>1.98</v>
      </c>
      <c r="I44" s="150">
        <v>4.077</v>
      </c>
      <c r="J44" s="150">
        <v>6.719</v>
      </c>
      <c r="K44" s="32"/>
    </row>
    <row r="45" spans="1:11" s="33" customFormat="1" ht="11.25" customHeight="1">
      <c r="A45" s="35" t="s">
        <v>32</v>
      </c>
      <c r="B45" s="29"/>
      <c r="C45" s="30">
        <v>2410</v>
      </c>
      <c r="D45" s="30">
        <v>3674</v>
      </c>
      <c r="E45" s="30">
        <v>3556</v>
      </c>
      <c r="F45" s="31"/>
      <c r="G45" s="31"/>
      <c r="H45" s="150">
        <v>3.407</v>
      </c>
      <c r="I45" s="150">
        <v>12.047</v>
      </c>
      <c r="J45" s="150">
        <v>8.79</v>
      </c>
      <c r="K45" s="32"/>
    </row>
    <row r="46" spans="1:11" s="33" customFormat="1" ht="11.25" customHeight="1">
      <c r="A46" s="35" t="s">
        <v>33</v>
      </c>
      <c r="B46" s="29"/>
      <c r="C46" s="30">
        <v>1723</v>
      </c>
      <c r="D46" s="30">
        <v>1508</v>
      </c>
      <c r="E46" s="30">
        <v>2732</v>
      </c>
      <c r="F46" s="31"/>
      <c r="G46" s="31"/>
      <c r="H46" s="150">
        <v>2.246</v>
      </c>
      <c r="I46" s="150">
        <v>3.984</v>
      </c>
      <c r="J46" s="150">
        <v>5.745</v>
      </c>
      <c r="K46" s="32"/>
    </row>
    <row r="47" spans="1:11" s="33" customFormat="1" ht="11.25" customHeight="1">
      <c r="A47" s="35" t="s">
        <v>34</v>
      </c>
      <c r="B47" s="29"/>
      <c r="C47" s="30">
        <v>1139</v>
      </c>
      <c r="D47" s="30">
        <v>2440</v>
      </c>
      <c r="E47" s="30">
        <v>3635</v>
      </c>
      <c r="F47" s="31"/>
      <c r="G47" s="31"/>
      <c r="H47" s="150">
        <v>2.944</v>
      </c>
      <c r="I47" s="150">
        <v>7.605</v>
      </c>
      <c r="J47" s="150">
        <v>9.415</v>
      </c>
      <c r="K47" s="32"/>
    </row>
    <row r="48" spans="1:11" s="33" customFormat="1" ht="11.25" customHeight="1">
      <c r="A48" s="35" t="s">
        <v>35</v>
      </c>
      <c r="B48" s="29"/>
      <c r="C48" s="30">
        <v>6191</v>
      </c>
      <c r="D48" s="30">
        <v>7426</v>
      </c>
      <c r="E48" s="30">
        <v>9151</v>
      </c>
      <c r="F48" s="31"/>
      <c r="G48" s="31"/>
      <c r="H48" s="150">
        <v>21.669</v>
      </c>
      <c r="I48" s="150">
        <v>24.414</v>
      </c>
      <c r="J48" s="150">
        <v>24.145</v>
      </c>
      <c r="K48" s="32"/>
    </row>
    <row r="49" spans="1:11" s="33" customFormat="1" ht="11.25" customHeight="1">
      <c r="A49" s="35" t="s">
        <v>36</v>
      </c>
      <c r="B49" s="29"/>
      <c r="C49" s="30">
        <v>3871</v>
      </c>
      <c r="D49" s="30">
        <v>2942</v>
      </c>
      <c r="E49" s="30">
        <v>5834</v>
      </c>
      <c r="F49" s="31"/>
      <c r="G49" s="31"/>
      <c r="H49" s="150">
        <v>7.471</v>
      </c>
      <c r="I49" s="150">
        <v>9.075</v>
      </c>
      <c r="J49" s="150">
        <v>17.375</v>
      </c>
      <c r="K49" s="32"/>
    </row>
    <row r="50" spans="1:11" s="42" customFormat="1" ht="11.25" customHeight="1">
      <c r="A50" s="43" t="s">
        <v>37</v>
      </c>
      <c r="B50" s="37"/>
      <c r="C50" s="38">
        <v>22308</v>
      </c>
      <c r="D50" s="38">
        <v>28369</v>
      </c>
      <c r="E50" s="38">
        <v>40411</v>
      </c>
      <c r="F50" s="39">
        <v>142.44774225386865</v>
      </c>
      <c r="G50" s="40"/>
      <c r="H50" s="151">
        <v>48.923</v>
      </c>
      <c r="I50" s="152">
        <v>87.924</v>
      </c>
      <c r="J50" s="152">
        <v>99.181</v>
      </c>
      <c r="K50" s="41">
        <v>112.80310267958691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1565</v>
      </c>
      <c r="D52" s="38">
        <v>1576</v>
      </c>
      <c r="E52" s="38">
        <v>1954</v>
      </c>
      <c r="F52" s="39">
        <v>123.98477157360406</v>
      </c>
      <c r="G52" s="40"/>
      <c r="H52" s="151">
        <v>2.976</v>
      </c>
      <c r="I52" s="152">
        <v>2.973</v>
      </c>
      <c r="J52" s="152">
        <v>4.075</v>
      </c>
      <c r="K52" s="41">
        <v>137.0669357551295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3399</v>
      </c>
      <c r="D54" s="30">
        <v>2264</v>
      </c>
      <c r="E54" s="30">
        <v>2922</v>
      </c>
      <c r="F54" s="31"/>
      <c r="G54" s="31"/>
      <c r="H54" s="150">
        <v>8.877</v>
      </c>
      <c r="I54" s="150">
        <v>6.158</v>
      </c>
      <c r="J54" s="150">
        <v>7.289</v>
      </c>
      <c r="K54" s="32"/>
    </row>
    <row r="55" spans="1:11" s="33" customFormat="1" ht="11.25" customHeight="1">
      <c r="A55" s="35" t="s">
        <v>40</v>
      </c>
      <c r="B55" s="29"/>
      <c r="C55" s="30">
        <v>805</v>
      </c>
      <c r="D55" s="30">
        <v>784</v>
      </c>
      <c r="E55" s="30">
        <v>784</v>
      </c>
      <c r="F55" s="31"/>
      <c r="G55" s="31"/>
      <c r="H55" s="150">
        <v>2.09</v>
      </c>
      <c r="I55" s="150">
        <v>2.195</v>
      </c>
      <c r="J55" s="150">
        <v>2.2</v>
      </c>
      <c r="K55" s="32"/>
    </row>
    <row r="56" spans="1:11" s="33" customFormat="1" ht="11.25" customHeight="1">
      <c r="A56" s="35" t="s">
        <v>41</v>
      </c>
      <c r="B56" s="29"/>
      <c r="C56" s="30">
        <v>1655</v>
      </c>
      <c r="D56" s="30">
        <v>1835</v>
      </c>
      <c r="E56" s="30">
        <v>1450</v>
      </c>
      <c r="F56" s="31"/>
      <c r="G56" s="31"/>
      <c r="H56" s="150">
        <v>2.419</v>
      </c>
      <c r="I56" s="150">
        <v>2.3</v>
      </c>
      <c r="J56" s="150">
        <v>1.15</v>
      </c>
      <c r="K56" s="32"/>
    </row>
    <row r="57" spans="1:11" s="33" customFormat="1" ht="11.25" customHeight="1">
      <c r="A57" s="35" t="s">
        <v>42</v>
      </c>
      <c r="B57" s="29"/>
      <c r="C57" s="30">
        <v>4704</v>
      </c>
      <c r="D57" s="30">
        <v>4276</v>
      </c>
      <c r="E57" s="30">
        <v>4276</v>
      </c>
      <c r="F57" s="31"/>
      <c r="G57" s="31"/>
      <c r="H57" s="150">
        <v>10.276</v>
      </c>
      <c r="I57" s="150">
        <v>13.171</v>
      </c>
      <c r="J57" s="150">
        <v>13.958</v>
      </c>
      <c r="K57" s="32"/>
    </row>
    <row r="58" spans="1:11" s="33" customFormat="1" ht="11.25" customHeight="1">
      <c r="A58" s="35" t="s">
        <v>43</v>
      </c>
      <c r="B58" s="29"/>
      <c r="C58" s="30">
        <v>2335</v>
      </c>
      <c r="D58" s="30">
        <v>2233</v>
      </c>
      <c r="E58" s="30">
        <v>2650</v>
      </c>
      <c r="F58" s="31"/>
      <c r="G58" s="31"/>
      <c r="H58" s="150">
        <v>6.562</v>
      </c>
      <c r="I58" s="150">
        <v>7.825</v>
      </c>
      <c r="J58" s="150">
        <v>7.755</v>
      </c>
      <c r="K58" s="32"/>
    </row>
    <row r="59" spans="1:11" s="42" customFormat="1" ht="11.25" customHeight="1">
      <c r="A59" s="36" t="s">
        <v>44</v>
      </c>
      <c r="B59" s="37"/>
      <c r="C59" s="38">
        <v>12898</v>
      </c>
      <c r="D59" s="38">
        <v>11392</v>
      </c>
      <c r="E59" s="38">
        <v>12082</v>
      </c>
      <c r="F59" s="39">
        <v>106.05688202247191</v>
      </c>
      <c r="G59" s="40"/>
      <c r="H59" s="151">
        <v>30.224</v>
      </c>
      <c r="I59" s="152">
        <v>31.648999999999997</v>
      </c>
      <c r="J59" s="152">
        <v>32.352000000000004</v>
      </c>
      <c r="K59" s="41">
        <v>102.22123921766882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1750</v>
      </c>
      <c r="D68" s="30">
        <v>1150</v>
      </c>
      <c r="E68" s="30">
        <v>1150</v>
      </c>
      <c r="F68" s="31"/>
      <c r="G68" s="31"/>
      <c r="H68" s="150">
        <v>2.5</v>
      </c>
      <c r="I68" s="150">
        <v>1.55</v>
      </c>
      <c r="J68" s="150">
        <v>1.66</v>
      </c>
      <c r="K68" s="32"/>
    </row>
    <row r="69" spans="1:11" s="33" customFormat="1" ht="11.25" customHeight="1">
      <c r="A69" s="35" t="s">
        <v>51</v>
      </c>
      <c r="B69" s="29"/>
      <c r="C69" s="30">
        <v>110</v>
      </c>
      <c r="D69" s="30">
        <v>20</v>
      </c>
      <c r="E69" s="30">
        <v>20</v>
      </c>
      <c r="F69" s="31"/>
      <c r="G69" s="31"/>
      <c r="H69" s="150">
        <v>0.25</v>
      </c>
      <c r="I69" s="150">
        <v>0.02</v>
      </c>
      <c r="J69" s="150">
        <v>0.01</v>
      </c>
      <c r="K69" s="32"/>
    </row>
    <row r="70" spans="1:11" s="42" customFormat="1" ht="11.25" customHeight="1">
      <c r="A70" s="36" t="s">
        <v>52</v>
      </c>
      <c r="B70" s="37"/>
      <c r="C70" s="38">
        <v>1860</v>
      </c>
      <c r="D70" s="38">
        <v>1170</v>
      </c>
      <c r="E70" s="38">
        <v>1170</v>
      </c>
      <c r="F70" s="39">
        <v>100</v>
      </c>
      <c r="G70" s="40"/>
      <c r="H70" s="151">
        <v>2.75</v>
      </c>
      <c r="I70" s="152">
        <v>1.57</v>
      </c>
      <c r="J70" s="152">
        <v>1.67</v>
      </c>
      <c r="K70" s="41">
        <v>106.36942675159236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36</v>
      </c>
      <c r="D72" s="30"/>
      <c r="E72" s="30"/>
      <c r="F72" s="31"/>
      <c r="G72" s="31"/>
      <c r="H72" s="150">
        <v>0.027</v>
      </c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>
        <v>234</v>
      </c>
      <c r="D73" s="30">
        <v>188</v>
      </c>
      <c r="E73" s="30">
        <v>282</v>
      </c>
      <c r="F73" s="31"/>
      <c r="G73" s="31"/>
      <c r="H73" s="150">
        <v>0.244</v>
      </c>
      <c r="I73" s="150">
        <v>0.196</v>
      </c>
      <c r="J73" s="150">
        <v>0.294</v>
      </c>
      <c r="K73" s="32"/>
    </row>
    <row r="74" spans="1:11" s="33" customFormat="1" ht="11.25" customHeight="1">
      <c r="A74" s="35" t="s">
        <v>55</v>
      </c>
      <c r="B74" s="29"/>
      <c r="C74" s="30">
        <v>2869</v>
      </c>
      <c r="D74" s="30">
        <v>1375</v>
      </c>
      <c r="E74" s="30">
        <v>1086</v>
      </c>
      <c r="F74" s="31"/>
      <c r="G74" s="31"/>
      <c r="H74" s="150">
        <v>3.375</v>
      </c>
      <c r="I74" s="150">
        <v>2.244</v>
      </c>
      <c r="J74" s="150">
        <v>1.5</v>
      </c>
      <c r="K74" s="32"/>
    </row>
    <row r="75" spans="1:11" s="33" customFormat="1" ht="11.25" customHeight="1">
      <c r="A75" s="35" t="s">
        <v>56</v>
      </c>
      <c r="B75" s="29"/>
      <c r="C75" s="30">
        <v>32</v>
      </c>
      <c r="D75" s="30">
        <v>21</v>
      </c>
      <c r="E75" s="30">
        <v>4</v>
      </c>
      <c r="F75" s="31"/>
      <c r="G75" s="31"/>
      <c r="H75" s="150">
        <v>0.016</v>
      </c>
      <c r="I75" s="150">
        <v>0.003</v>
      </c>
      <c r="J75" s="150">
        <v>0.005</v>
      </c>
      <c r="K75" s="32"/>
    </row>
    <row r="76" spans="1:11" s="33" customFormat="1" ht="11.25" customHeight="1">
      <c r="A76" s="35" t="s">
        <v>57</v>
      </c>
      <c r="B76" s="29"/>
      <c r="C76" s="30">
        <v>9</v>
      </c>
      <c r="D76" s="30">
        <v>31</v>
      </c>
      <c r="E76" s="30">
        <v>96</v>
      </c>
      <c r="F76" s="31"/>
      <c r="G76" s="31"/>
      <c r="H76" s="150">
        <v>0.015</v>
      </c>
      <c r="I76" s="150">
        <v>0.052</v>
      </c>
      <c r="J76" s="150">
        <v>0.22</v>
      </c>
      <c r="K76" s="32"/>
    </row>
    <row r="77" spans="1:11" s="33" customFormat="1" ht="11.25" customHeight="1">
      <c r="A77" s="35" t="s">
        <v>58</v>
      </c>
      <c r="B77" s="29"/>
      <c r="C77" s="30">
        <v>102</v>
      </c>
      <c r="D77" s="30">
        <v>73</v>
      </c>
      <c r="E77" s="30">
        <v>73</v>
      </c>
      <c r="F77" s="31"/>
      <c r="G77" s="31"/>
      <c r="H77" s="150">
        <v>0.154</v>
      </c>
      <c r="I77" s="150">
        <v>0.078</v>
      </c>
      <c r="J77" s="150">
        <v>0.006</v>
      </c>
      <c r="K77" s="32"/>
    </row>
    <row r="78" spans="1:11" s="33" customFormat="1" ht="11.25" customHeight="1">
      <c r="A78" s="35" t="s">
        <v>59</v>
      </c>
      <c r="B78" s="29"/>
      <c r="C78" s="30">
        <v>410</v>
      </c>
      <c r="D78" s="30">
        <v>268</v>
      </c>
      <c r="E78" s="30">
        <v>4</v>
      </c>
      <c r="F78" s="31"/>
      <c r="G78" s="31"/>
      <c r="H78" s="150">
        <v>0.402</v>
      </c>
      <c r="I78" s="150">
        <v>0.255</v>
      </c>
      <c r="J78" s="150">
        <v>0.306</v>
      </c>
      <c r="K78" s="32"/>
    </row>
    <row r="79" spans="1:11" s="33" customFormat="1" ht="11.25" customHeight="1">
      <c r="A79" s="35" t="s">
        <v>60</v>
      </c>
      <c r="B79" s="29"/>
      <c r="C79" s="30">
        <v>2950</v>
      </c>
      <c r="D79" s="30">
        <v>1300</v>
      </c>
      <c r="E79" s="30">
        <v>180</v>
      </c>
      <c r="F79" s="31"/>
      <c r="G79" s="31"/>
      <c r="H79" s="150">
        <v>3.835</v>
      </c>
      <c r="I79" s="150">
        <v>2.34</v>
      </c>
      <c r="J79" s="150">
        <v>1.605</v>
      </c>
      <c r="K79" s="32"/>
    </row>
    <row r="80" spans="1:11" s="42" customFormat="1" ht="11.25" customHeight="1">
      <c r="A80" s="43" t="s">
        <v>61</v>
      </c>
      <c r="B80" s="37"/>
      <c r="C80" s="38">
        <v>6642</v>
      </c>
      <c r="D80" s="38">
        <v>3256</v>
      </c>
      <c r="E80" s="38">
        <v>1725</v>
      </c>
      <c r="F80" s="39">
        <v>52.97911547911548</v>
      </c>
      <c r="G80" s="40"/>
      <c r="H80" s="151">
        <v>8.068</v>
      </c>
      <c r="I80" s="152">
        <v>5.168</v>
      </c>
      <c r="J80" s="152">
        <v>3.936</v>
      </c>
      <c r="K80" s="41">
        <v>76.16099071207431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69380</v>
      </c>
      <c r="D87" s="53">
        <v>71834</v>
      </c>
      <c r="E87" s="53">
        <v>90777</v>
      </c>
      <c r="F87" s="54">
        <v>126.3705209232397</v>
      </c>
      <c r="G87" s="40"/>
      <c r="H87" s="155">
        <v>144.11</v>
      </c>
      <c r="I87" s="156">
        <v>201.08300000000003</v>
      </c>
      <c r="J87" s="156">
        <v>220.31499999999997</v>
      </c>
      <c r="K87" s="54">
        <v>109.56420980391178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>
        <v>2</v>
      </c>
      <c r="E10" s="30"/>
      <c r="F10" s="31"/>
      <c r="G10" s="31"/>
      <c r="H10" s="150"/>
      <c r="I10" s="150">
        <v>0.006</v>
      </c>
      <c r="J10" s="150">
        <v>0.006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>
        <v>2</v>
      </c>
      <c r="E13" s="38"/>
      <c r="F13" s="39"/>
      <c r="G13" s="40"/>
      <c r="H13" s="151"/>
      <c r="I13" s="152">
        <v>0.006</v>
      </c>
      <c r="J13" s="152">
        <v>0.006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1763</v>
      </c>
      <c r="D24" s="38">
        <v>2020</v>
      </c>
      <c r="E24" s="38"/>
      <c r="F24" s="39"/>
      <c r="G24" s="40"/>
      <c r="H24" s="151">
        <v>6.779</v>
      </c>
      <c r="I24" s="152">
        <v>7.995</v>
      </c>
      <c r="J24" s="152">
        <v>6.672</v>
      </c>
      <c r="K24" s="41">
        <v>83.45215759849906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100</v>
      </c>
      <c r="D26" s="38">
        <v>95</v>
      </c>
      <c r="E26" s="38"/>
      <c r="F26" s="39"/>
      <c r="G26" s="40"/>
      <c r="H26" s="151">
        <v>0.4</v>
      </c>
      <c r="I26" s="152">
        <v>0.345</v>
      </c>
      <c r="J26" s="152">
        <v>0.44</v>
      </c>
      <c r="K26" s="41">
        <v>127.53623188405798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7</v>
      </c>
      <c r="D28" s="30">
        <v>8</v>
      </c>
      <c r="E28" s="30"/>
      <c r="F28" s="31"/>
      <c r="G28" s="31"/>
      <c r="H28" s="150">
        <v>0.028</v>
      </c>
      <c r="I28" s="150">
        <v>0.036</v>
      </c>
      <c r="J28" s="150">
        <v>0.043</v>
      </c>
      <c r="K28" s="32"/>
    </row>
    <row r="29" spans="1:11" s="33" customFormat="1" ht="11.25" customHeight="1">
      <c r="A29" s="35" t="s">
        <v>19</v>
      </c>
      <c r="B29" s="29"/>
      <c r="C29" s="30">
        <v>13</v>
      </c>
      <c r="D29" s="30">
        <v>10</v>
      </c>
      <c r="E29" s="30"/>
      <c r="F29" s="31"/>
      <c r="G29" s="31"/>
      <c r="H29" s="150">
        <v>0.046</v>
      </c>
      <c r="I29" s="150">
        <v>0.035</v>
      </c>
      <c r="J29" s="150">
        <v>0.024</v>
      </c>
      <c r="K29" s="32"/>
    </row>
    <row r="30" spans="1:11" s="33" customFormat="1" ht="11.25" customHeight="1">
      <c r="A30" s="35" t="s">
        <v>20</v>
      </c>
      <c r="B30" s="29"/>
      <c r="C30" s="30">
        <v>50</v>
      </c>
      <c r="D30" s="30">
        <v>54</v>
      </c>
      <c r="E30" s="30"/>
      <c r="F30" s="31"/>
      <c r="G30" s="31"/>
      <c r="H30" s="150">
        <v>0.294</v>
      </c>
      <c r="I30" s="150">
        <v>0.211</v>
      </c>
      <c r="J30" s="150">
        <v>0.2</v>
      </c>
      <c r="K30" s="32"/>
    </row>
    <row r="31" spans="1:11" s="42" customFormat="1" ht="11.25" customHeight="1">
      <c r="A31" s="43" t="s">
        <v>21</v>
      </c>
      <c r="B31" s="37"/>
      <c r="C31" s="38">
        <v>70</v>
      </c>
      <c r="D31" s="38">
        <v>72</v>
      </c>
      <c r="E31" s="38"/>
      <c r="F31" s="39"/>
      <c r="G31" s="40"/>
      <c r="H31" s="151">
        <v>0.368</v>
      </c>
      <c r="I31" s="152">
        <v>0.28200000000000003</v>
      </c>
      <c r="J31" s="152">
        <v>0.267</v>
      </c>
      <c r="K31" s="41">
        <v>94.68085106382979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3</v>
      </c>
      <c r="D33" s="30">
        <v>5</v>
      </c>
      <c r="E33" s="30"/>
      <c r="F33" s="31"/>
      <c r="G33" s="31"/>
      <c r="H33" s="150">
        <v>0.016</v>
      </c>
      <c r="I33" s="150">
        <v>0.015</v>
      </c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>
        <v>1</v>
      </c>
      <c r="E34" s="30"/>
      <c r="F34" s="31"/>
      <c r="G34" s="31"/>
      <c r="H34" s="150"/>
      <c r="I34" s="150">
        <v>0.006</v>
      </c>
      <c r="J34" s="150">
        <v>0.006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/>
      <c r="I35" s="150"/>
      <c r="J35" s="150">
        <v>0.01</v>
      </c>
      <c r="K35" s="32"/>
    </row>
    <row r="36" spans="1:11" s="33" customFormat="1" ht="11.25" customHeight="1">
      <c r="A36" s="35" t="s">
        <v>25</v>
      </c>
      <c r="B36" s="29"/>
      <c r="C36" s="30">
        <v>2</v>
      </c>
      <c r="D36" s="30">
        <v>1</v>
      </c>
      <c r="E36" s="30"/>
      <c r="F36" s="31"/>
      <c r="G36" s="31"/>
      <c r="H36" s="150">
        <v>0.013</v>
      </c>
      <c r="I36" s="150">
        <v>0.006</v>
      </c>
      <c r="J36" s="150">
        <v>0.005</v>
      </c>
      <c r="K36" s="32"/>
    </row>
    <row r="37" spans="1:11" s="42" customFormat="1" ht="11.25" customHeight="1">
      <c r="A37" s="36" t="s">
        <v>26</v>
      </c>
      <c r="B37" s="37"/>
      <c r="C37" s="38">
        <v>5</v>
      </c>
      <c r="D37" s="38">
        <v>7</v>
      </c>
      <c r="E37" s="38"/>
      <c r="F37" s="39"/>
      <c r="G37" s="40"/>
      <c r="H37" s="151">
        <v>0.028999999999999998</v>
      </c>
      <c r="I37" s="152">
        <v>0.026999999999999996</v>
      </c>
      <c r="J37" s="152">
        <v>0.021</v>
      </c>
      <c r="K37" s="41">
        <v>77.77777777777779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6</v>
      </c>
      <c r="D39" s="38"/>
      <c r="E39" s="38"/>
      <c r="F39" s="39"/>
      <c r="G39" s="40"/>
      <c r="H39" s="151">
        <v>0.02</v>
      </c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11</v>
      </c>
      <c r="D41" s="30">
        <v>25</v>
      </c>
      <c r="E41" s="30"/>
      <c r="F41" s="31"/>
      <c r="G41" s="31"/>
      <c r="H41" s="150">
        <v>0.043</v>
      </c>
      <c r="I41" s="150">
        <v>0.108</v>
      </c>
      <c r="J41" s="150">
        <v>0.151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>
        <v>2</v>
      </c>
      <c r="E43" s="30"/>
      <c r="F43" s="31"/>
      <c r="G43" s="31"/>
      <c r="H43" s="150"/>
      <c r="I43" s="150">
        <v>0.008</v>
      </c>
      <c r="J43" s="150">
        <v>0.01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/>
      <c r="F46" s="31"/>
      <c r="G46" s="31"/>
      <c r="H46" s="150">
        <v>0.008</v>
      </c>
      <c r="I46" s="150">
        <v>0.008</v>
      </c>
      <c r="J46" s="150">
        <v>0.008</v>
      </c>
      <c r="K46" s="32"/>
    </row>
    <row r="47" spans="1:11" s="33" customFormat="1" ht="11.25" customHeight="1">
      <c r="A47" s="35" t="s">
        <v>34</v>
      </c>
      <c r="B47" s="29"/>
      <c r="C47" s="30"/>
      <c r="D47" s="30">
        <v>1</v>
      </c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>
        <v>68</v>
      </c>
      <c r="D48" s="30">
        <v>70</v>
      </c>
      <c r="E48" s="30"/>
      <c r="F48" s="31"/>
      <c r="G48" s="31"/>
      <c r="H48" s="150">
        <v>0.34</v>
      </c>
      <c r="I48" s="150">
        <v>0.315</v>
      </c>
      <c r="J48" s="150">
        <v>0.32</v>
      </c>
      <c r="K48" s="32"/>
    </row>
    <row r="49" spans="1:11" s="33" customFormat="1" ht="11.25" customHeight="1">
      <c r="A49" s="35" t="s">
        <v>36</v>
      </c>
      <c r="B49" s="29"/>
      <c r="C49" s="30">
        <v>61</v>
      </c>
      <c r="D49" s="30">
        <v>55</v>
      </c>
      <c r="E49" s="30"/>
      <c r="F49" s="31"/>
      <c r="G49" s="31"/>
      <c r="H49" s="150">
        <v>0.305</v>
      </c>
      <c r="I49" s="150">
        <v>0.358</v>
      </c>
      <c r="J49" s="150">
        <v>0.353</v>
      </c>
      <c r="K49" s="32"/>
    </row>
    <row r="50" spans="1:11" s="42" customFormat="1" ht="11.25" customHeight="1">
      <c r="A50" s="43" t="s">
        <v>37</v>
      </c>
      <c r="B50" s="37"/>
      <c r="C50" s="38">
        <v>141</v>
      </c>
      <c r="D50" s="38">
        <v>154</v>
      </c>
      <c r="E50" s="38"/>
      <c r="F50" s="39"/>
      <c r="G50" s="40"/>
      <c r="H50" s="151">
        <v>0.696</v>
      </c>
      <c r="I50" s="152">
        <v>0.7969999999999999</v>
      </c>
      <c r="J50" s="152">
        <v>0.842</v>
      </c>
      <c r="K50" s="41">
        <v>105.64617314930993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70</v>
      </c>
      <c r="D52" s="38">
        <v>70</v>
      </c>
      <c r="E52" s="38"/>
      <c r="F52" s="39"/>
      <c r="G52" s="40"/>
      <c r="H52" s="151">
        <v>0.516</v>
      </c>
      <c r="I52" s="152">
        <v>0.507</v>
      </c>
      <c r="J52" s="152">
        <v>0.516</v>
      </c>
      <c r="K52" s="41">
        <v>101.77514792899409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17</v>
      </c>
      <c r="D54" s="30">
        <v>17</v>
      </c>
      <c r="E54" s="30"/>
      <c r="F54" s="31"/>
      <c r="G54" s="31"/>
      <c r="H54" s="150">
        <v>0.111</v>
      </c>
      <c r="I54" s="150">
        <v>0.107</v>
      </c>
      <c r="J54" s="150">
        <v>0.098</v>
      </c>
      <c r="K54" s="32"/>
    </row>
    <row r="55" spans="1:11" s="33" customFormat="1" ht="11.25" customHeight="1">
      <c r="A55" s="35" t="s">
        <v>40</v>
      </c>
      <c r="B55" s="29"/>
      <c r="C55" s="30">
        <v>89</v>
      </c>
      <c r="D55" s="30">
        <v>80</v>
      </c>
      <c r="E55" s="30"/>
      <c r="F55" s="31"/>
      <c r="G55" s="31"/>
      <c r="H55" s="150">
        <v>0.445</v>
      </c>
      <c r="I55" s="150">
        <v>0.4</v>
      </c>
      <c r="J55" s="150">
        <v>0.395</v>
      </c>
      <c r="K55" s="32"/>
    </row>
    <row r="56" spans="1:11" s="33" customFormat="1" ht="11.25" customHeight="1">
      <c r="A56" s="35" t="s">
        <v>41</v>
      </c>
      <c r="B56" s="29"/>
      <c r="C56" s="30">
        <v>16</v>
      </c>
      <c r="D56" s="30">
        <v>15</v>
      </c>
      <c r="E56" s="30"/>
      <c r="F56" s="31"/>
      <c r="G56" s="31"/>
      <c r="H56" s="150">
        <v>0.078</v>
      </c>
      <c r="I56" s="150">
        <v>0.08</v>
      </c>
      <c r="J56" s="150">
        <v>0.066</v>
      </c>
      <c r="K56" s="32"/>
    </row>
    <row r="57" spans="1:11" s="33" customFormat="1" ht="11.25" customHeight="1">
      <c r="A57" s="35" t="s">
        <v>42</v>
      </c>
      <c r="B57" s="29"/>
      <c r="C57" s="30">
        <v>1036</v>
      </c>
      <c r="D57" s="30">
        <v>885</v>
      </c>
      <c r="E57" s="30"/>
      <c r="F57" s="31"/>
      <c r="G57" s="31"/>
      <c r="H57" s="150">
        <v>4.144</v>
      </c>
      <c r="I57" s="150">
        <v>3.54</v>
      </c>
      <c r="J57" s="150">
        <v>3.982</v>
      </c>
      <c r="K57" s="32"/>
    </row>
    <row r="58" spans="1:11" s="33" customFormat="1" ht="11.25" customHeight="1">
      <c r="A58" s="35" t="s">
        <v>43</v>
      </c>
      <c r="B58" s="29"/>
      <c r="C58" s="30">
        <v>62</v>
      </c>
      <c r="D58" s="30">
        <v>65</v>
      </c>
      <c r="E58" s="30"/>
      <c r="F58" s="31"/>
      <c r="G58" s="31"/>
      <c r="H58" s="150">
        <v>0.403</v>
      </c>
      <c r="I58" s="150">
        <v>0.465</v>
      </c>
      <c r="J58" s="150">
        <v>0.255</v>
      </c>
      <c r="K58" s="32"/>
    </row>
    <row r="59" spans="1:11" s="42" customFormat="1" ht="11.25" customHeight="1">
      <c r="A59" s="36" t="s">
        <v>44</v>
      </c>
      <c r="B59" s="37"/>
      <c r="C59" s="38">
        <v>1220</v>
      </c>
      <c r="D59" s="38">
        <v>1062</v>
      </c>
      <c r="E59" s="38"/>
      <c r="F59" s="39"/>
      <c r="G59" s="40"/>
      <c r="H59" s="151">
        <v>5.181000000000001</v>
      </c>
      <c r="I59" s="152">
        <v>4.592</v>
      </c>
      <c r="J59" s="152">
        <v>4.796</v>
      </c>
      <c r="K59" s="41">
        <v>104.4425087108014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>
        <v>2</v>
      </c>
      <c r="D62" s="30">
        <v>2</v>
      </c>
      <c r="E62" s="30"/>
      <c r="F62" s="31"/>
      <c r="G62" s="31"/>
      <c r="H62" s="150">
        <v>0.006</v>
      </c>
      <c r="I62" s="150">
        <v>0.006</v>
      </c>
      <c r="J62" s="150">
        <v>0.006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>
        <v>0.001</v>
      </c>
      <c r="K63" s="32"/>
    </row>
    <row r="64" spans="1:11" s="42" customFormat="1" ht="11.25" customHeight="1">
      <c r="A64" s="36" t="s">
        <v>48</v>
      </c>
      <c r="B64" s="37"/>
      <c r="C64" s="38">
        <v>2</v>
      </c>
      <c r="D64" s="38">
        <v>2</v>
      </c>
      <c r="E64" s="38"/>
      <c r="F64" s="39"/>
      <c r="G64" s="40"/>
      <c r="H64" s="151">
        <v>0.006</v>
      </c>
      <c r="I64" s="152">
        <v>0.006</v>
      </c>
      <c r="J64" s="152">
        <v>0.007</v>
      </c>
      <c r="K64" s="41">
        <v>116.66666666666667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21</v>
      </c>
      <c r="D66" s="38">
        <v>18</v>
      </c>
      <c r="E66" s="38"/>
      <c r="F66" s="39"/>
      <c r="G66" s="40"/>
      <c r="H66" s="151">
        <v>0.058</v>
      </c>
      <c r="I66" s="152">
        <v>0.088</v>
      </c>
      <c r="J66" s="152">
        <v>0.13</v>
      </c>
      <c r="K66" s="41">
        <v>147.72727272727275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475</v>
      </c>
      <c r="D68" s="30">
        <v>390</v>
      </c>
      <c r="E68" s="30"/>
      <c r="F68" s="31"/>
      <c r="G68" s="31"/>
      <c r="H68" s="150">
        <v>2.5</v>
      </c>
      <c r="I68" s="150">
        <v>2.1</v>
      </c>
      <c r="J68" s="150">
        <v>1.55</v>
      </c>
      <c r="K68" s="32"/>
    </row>
    <row r="69" spans="1:11" s="33" customFormat="1" ht="11.25" customHeight="1">
      <c r="A69" s="35" t="s">
        <v>51</v>
      </c>
      <c r="B69" s="29"/>
      <c r="C69" s="30">
        <v>480</v>
      </c>
      <c r="D69" s="30">
        <v>480</v>
      </c>
      <c r="E69" s="30"/>
      <c r="F69" s="31"/>
      <c r="G69" s="31"/>
      <c r="H69" s="150">
        <v>2.5</v>
      </c>
      <c r="I69" s="150">
        <v>2.5</v>
      </c>
      <c r="J69" s="150">
        <v>2.24</v>
      </c>
      <c r="K69" s="32"/>
    </row>
    <row r="70" spans="1:11" s="42" customFormat="1" ht="11.25" customHeight="1">
      <c r="A70" s="36" t="s">
        <v>52</v>
      </c>
      <c r="B70" s="37"/>
      <c r="C70" s="38">
        <v>955</v>
      </c>
      <c r="D70" s="38">
        <v>870</v>
      </c>
      <c r="E70" s="38"/>
      <c r="F70" s="39"/>
      <c r="G70" s="40"/>
      <c r="H70" s="151">
        <v>5</v>
      </c>
      <c r="I70" s="152">
        <v>4.6</v>
      </c>
      <c r="J70" s="152">
        <v>3.79</v>
      </c>
      <c r="K70" s="41">
        <v>82.3913043478261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78</v>
      </c>
      <c r="D72" s="30">
        <v>58</v>
      </c>
      <c r="E72" s="30"/>
      <c r="F72" s="31"/>
      <c r="G72" s="31"/>
      <c r="H72" s="150">
        <v>0.457</v>
      </c>
      <c r="I72" s="150">
        <v>0.406</v>
      </c>
      <c r="J72" s="150">
        <v>0.432</v>
      </c>
      <c r="K72" s="32"/>
    </row>
    <row r="73" spans="1:11" s="33" customFormat="1" ht="11.25" customHeight="1">
      <c r="A73" s="35" t="s">
        <v>54</v>
      </c>
      <c r="B73" s="29"/>
      <c r="C73" s="30">
        <v>369</v>
      </c>
      <c r="D73" s="30">
        <v>385</v>
      </c>
      <c r="E73" s="30"/>
      <c r="F73" s="31"/>
      <c r="G73" s="31"/>
      <c r="H73" s="150">
        <v>0.983</v>
      </c>
      <c r="I73" s="150">
        <v>1.032</v>
      </c>
      <c r="J73" s="150">
        <v>1.03</v>
      </c>
      <c r="K73" s="32"/>
    </row>
    <row r="74" spans="1:11" s="33" customFormat="1" ht="11.25" customHeight="1">
      <c r="A74" s="35" t="s">
        <v>55</v>
      </c>
      <c r="B74" s="29"/>
      <c r="C74" s="30">
        <v>297</v>
      </c>
      <c r="D74" s="30">
        <v>305</v>
      </c>
      <c r="E74" s="30"/>
      <c r="F74" s="31"/>
      <c r="G74" s="31"/>
      <c r="H74" s="150">
        <v>1.234</v>
      </c>
      <c r="I74" s="150">
        <v>1.1</v>
      </c>
      <c r="J74" s="150">
        <v>1.2</v>
      </c>
      <c r="K74" s="32"/>
    </row>
    <row r="75" spans="1:11" s="33" customFormat="1" ht="11.25" customHeight="1">
      <c r="A75" s="35" t="s">
        <v>56</v>
      </c>
      <c r="B75" s="29"/>
      <c r="C75" s="30">
        <v>7182</v>
      </c>
      <c r="D75" s="30">
        <v>7182</v>
      </c>
      <c r="E75" s="30"/>
      <c r="F75" s="31"/>
      <c r="G75" s="31"/>
      <c r="H75" s="150">
        <v>32.806</v>
      </c>
      <c r="I75" s="150">
        <v>33</v>
      </c>
      <c r="J75" s="150">
        <v>30</v>
      </c>
      <c r="K75" s="32"/>
    </row>
    <row r="76" spans="1:11" s="33" customFormat="1" ht="11.25" customHeight="1">
      <c r="A76" s="35" t="s">
        <v>57</v>
      </c>
      <c r="B76" s="29"/>
      <c r="C76" s="30">
        <v>63</v>
      </c>
      <c r="D76" s="30">
        <v>120</v>
      </c>
      <c r="E76" s="30"/>
      <c r="F76" s="31"/>
      <c r="G76" s="31"/>
      <c r="H76" s="150">
        <v>0.075</v>
      </c>
      <c r="I76" s="150">
        <v>0.3</v>
      </c>
      <c r="J76" s="150"/>
      <c r="K76" s="32"/>
    </row>
    <row r="77" spans="1:11" s="33" customFormat="1" ht="11.25" customHeight="1">
      <c r="A77" s="35" t="s">
        <v>58</v>
      </c>
      <c r="B77" s="29"/>
      <c r="C77" s="30">
        <v>628</v>
      </c>
      <c r="D77" s="30">
        <v>595</v>
      </c>
      <c r="E77" s="30"/>
      <c r="F77" s="31"/>
      <c r="G77" s="31"/>
      <c r="H77" s="150">
        <v>2.512</v>
      </c>
      <c r="I77" s="150">
        <v>2.088</v>
      </c>
      <c r="J77" s="150">
        <v>2.53</v>
      </c>
      <c r="K77" s="32"/>
    </row>
    <row r="78" spans="1:11" s="33" customFormat="1" ht="11.25" customHeight="1">
      <c r="A78" s="35" t="s">
        <v>59</v>
      </c>
      <c r="B78" s="29"/>
      <c r="C78" s="30">
        <v>850</v>
      </c>
      <c r="D78" s="30">
        <v>860</v>
      </c>
      <c r="E78" s="30"/>
      <c r="F78" s="31"/>
      <c r="G78" s="31"/>
      <c r="H78" s="150">
        <v>5.525</v>
      </c>
      <c r="I78" s="150">
        <v>6.235</v>
      </c>
      <c r="J78" s="150">
        <v>6.63</v>
      </c>
      <c r="K78" s="32"/>
    </row>
    <row r="79" spans="1:11" s="33" customFormat="1" ht="11.25" customHeight="1">
      <c r="A79" s="35" t="s">
        <v>60</v>
      </c>
      <c r="B79" s="29"/>
      <c r="C79" s="30">
        <v>677</v>
      </c>
      <c r="D79" s="30">
        <v>650</v>
      </c>
      <c r="E79" s="30"/>
      <c r="F79" s="31"/>
      <c r="G79" s="31"/>
      <c r="H79" s="150">
        <v>5.078</v>
      </c>
      <c r="I79" s="150">
        <v>4.875</v>
      </c>
      <c r="J79" s="150">
        <v>3.107</v>
      </c>
      <c r="K79" s="32"/>
    </row>
    <row r="80" spans="1:11" s="42" customFormat="1" ht="11.25" customHeight="1">
      <c r="A80" s="43" t="s">
        <v>61</v>
      </c>
      <c r="B80" s="37"/>
      <c r="C80" s="38">
        <v>10144</v>
      </c>
      <c r="D80" s="38">
        <v>10155</v>
      </c>
      <c r="E80" s="38"/>
      <c r="F80" s="39"/>
      <c r="G80" s="40"/>
      <c r="H80" s="151">
        <v>48.67</v>
      </c>
      <c r="I80" s="152">
        <v>49.035999999999994</v>
      </c>
      <c r="J80" s="152">
        <v>44.929</v>
      </c>
      <c r="K80" s="41">
        <v>91.6245207602578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14497</v>
      </c>
      <c r="D87" s="53">
        <v>14527</v>
      </c>
      <c r="E87" s="53"/>
      <c r="F87" s="54"/>
      <c r="G87" s="40"/>
      <c r="H87" s="155">
        <v>67.723</v>
      </c>
      <c r="I87" s="156">
        <v>68.28099999999999</v>
      </c>
      <c r="J87" s="156">
        <v>62.416000000000004</v>
      </c>
      <c r="K87" s="54">
        <v>91.41049486680045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SheetLayoutView="100" zoomScalePageLayoutView="0" workbookViewId="0" topLeftCell="A7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279</v>
      </c>
      <c r="D9" s="30">
        <v>279</v>
      </c>
      <c r="E9" s="30">
        <v>279</v>
      </c>
      <c r="F9" s="31"/>
      <c r="G9" s="31"/>
      <c r="H9" s="150">
        <v>21.106</v>
      </c>
      <c r="I9" s="150">
        <v>22.161</v>
      </c>
      <c r="J9" s="150">
        <v>22.161</v>
      </c>
      <c r="K9" s="32"/>
    </row>
    <row r="10" spans="1:11" s="33" customFormat="1" ht="11.25" customHeight="1">
      <c r="A10" s="35" t="s">
        <v>6</v>
      </c>
      <c r="B10" s="29"/>
      <c r="C10" s="30">
        <v>190</v>
      </c>
      <c r="D10" s="30">
        <v>190</v>
      </c>
      <c r="E10" s="30">
        <v>190</v>
      </c>
      <c r="F10" s="31"/>
      <c r="G10" s="31"/>
      <c r="H10" s="150">
        <v>13.965</v>
      </c>
      <c r="I10" s="150">
        <v>14.663</v>
      </c>
      <c r="J10" s="150">
        <v>14.663</v>
      </c>
      <c r="K10" s="32"/>
    </row>
    <row r="11" spans="1:11" s="33" customFormat="1" ht="11.25" customHeight="1">
      <c r="A11" s="28" t="s">
        <v>7</v>
      </c>
      <c r="B11" s="29"/>
      <c r="C11" s="30">
        <v>215</v>
      </c>
      <c r="D11" s="30">
        <v>215</v>
      </c>
      <c r="E11" s="30">
        <v>215</v>
      </c>
      <c r="F11" s="31"/>
      <c r="G11" s="31"/>
      <c r="H11" s="150">
        <v>16.67</v>
      </c>
      <c r="I11" s="150">
        <v>17.504</v>
      </c>
      <c r="J11" s="150">
        <v>17.504</v>
      </c>
      <c r="K11" s="32"/>
    </row>
    <row r="12" spans="1:11" s="33" customFormat="1" ht="11.25" customHeight="1">
      <c r="A12" s="35" t="s">
        <v>8</v>
      </c>
      <c r="B12" s="29"/>
      <c r="C12" s="30">
        <v>307</v>
      </c>
      <c r="D12" s="30">
        <v>307</v>
      </c>
      <c r="E12" s="30">
        <v>8</v>
      </c>
      <c r="F12" s="31"/>
      <c r="G12" s="31"/>
      <c r="H12" s="150">
        <v>28.73</v>
      </c>
      <c r="I12" s="150">
        <v>30.166</v>
      </c>
      <c r="J12" s="150">
        <v>30.166</v>
      </c>
      <c r="K12" s="32"/>
    </row>
    <row r="13" spans="1:11" s="42" customFormat="1" ht="11.25" customHeight="1">
      <c r="A13" s="36" t="s">
        <v>9</v>
      </c>
      <c r="B13" s="37"/>
      <c r="C13" s="38">
        <v>991</v>
      </c>
      <c r="D13" s="38">
        <v>991</v>
      </c>
      <c r="E13" s="38">
        <v>692</v>
      </c>
      <c r="F13" s="39">
        <v>69.82845610494451</v>
      </c>
      <c r="G13" s="40"/>
      <c r="H13" s="151">
        <v>80.471</v>
      </c>
      <c r="I13" s="152">
        <v>84.494</v>
      </c>
      <c r="J13" s="152">
        <v>84.494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140</v>
      </c>
      <c r="D15" s="38">
        <v>140</v>
      </c>
      <c r="E15" s="38">
        <v>140</v>
      </c>
      <c r="F15" s="39">
        <v>100</v>
      </c>
      <c r="G15" s="40"/>
      <c r="H15" s="151">
        <v>3.9</v>
      </c>
      <c r="I15" s="152">
        <v>3.945</v>
      </c>
      <c r="J15" s="152">
        <v>2.47</v>
      </c>
      <c r="K15" s="41">
        <v>62.610899873257296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7</v>
      </c>
      <c r="D17" s="38"/>
      <c r="E17" s="38">
        <v>7</v>
      </c>
      <c r="F17" s="39"/>
      <c r="G17" s="40"/>
      <c r="H17" s="151">
        <v>0.75</v>
      </c>
      <c r="I17" s="152"/>
      <c r="J17" s="152">
        <v>0.571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55</v>
      </c>
      <c r="D19" s="30">
        <v>55</v>
      </c>
      <c r="E19" s="30">
        <v>55</v>
      </c>
      <c r="F19" s="31"/>
      <c r="G19" s="31"/>
      <c r="H19" s="150">
        <v>1.43</v>
      </c>
      <c r="I19" s="150">
        <v>1.375</v>
      </c>
      <c r="J19" s="150">
        <v>1.375</v>
      </c>
      <c r="K19" s="32"/>
    </row>
    <row r="20" spans="1:11" s="33" customFormat="1" ht="11.25" customHeight="1">
      <c r="A20" s="35" t="s">
        <v>13</v>
      </c>
      <c r="B20" s="29"/>
      <c r="C20" s="30">
        <v>75</v>
      </c>
      <c r="D20" s="30">
        <v>75</v>
      </c>
      <c r="E20" s="30">
        <v>75</v>
      </c>
      <c r="F20" s="31"/>
      <c r="G20" s="31"/>
      <c r="H20" s="150">
        <v>1.725</v>
      </c>
      <c r="I20" s="150">
        <v>1.83</v>
      </c>
      <c r="J20" s="150">
        <v>1.575</v>
      </c>
      <c r="K20" s="32"/>
    </row>
    <row r="21" spans="1:11" s="33" customFormat="1" ht="11.25" customHeight="1">
      <c r="A21" s="35" t="s">
        <v>14</v>
      </c>
      <c r="B21" s="29"/>
      <c r="C21" s="30">
        <v>153</v>
      </c>
      <c r="D21" s="30">
        <v>159</v>
      </c>
      <c r="E21" s="30">
        <v>159</v>
      </c>
      <c r="F21" s="31"/>
      <c r="G21" s="31"/>
      <c r="H21" s="150">
        <v>3.58</v>
      </c>
      <c r="I21" s="150">
        <v>3.36</v>
      </c>
      <c r="J21" s="150">
        <v>3.34</v>
      </c>
      <c r="K21" s="32"/>
    </row>
    <row r="22" spans="1:11" s="42" customFormat="1" ht="11.25" customHeight="1">
      <c r="A22" s="36" t="s">
        <v>15</v>
      </c>
      <c r="B22" s="37"/>
      <c r="C22" s="38">
        <v>283</v>
      </c>
      <c r="D22" s="38">
        <v>289</v>
      </c>
      <c r="E22" s="38">
        <v>289</v>
      </c>
      <c r="F22" s="39">
        <v>100</v>
      </c>
      <c r="G22" s="40"/>
      <c r="H22" s="151">
        <v>6.735</v>
      </c>
      <c r="I22" s="152">
        <v>6.5649999999999995</v>
      </c>
      <c r="J22" s="152">
        <v>6.29</v>
      </c>
      <c r="K22" s="41">
        <v>95.81111957349582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1995</v>
      </c>
      <c r="D24" s="38">
        <v>2117</v>
      </c>
      <c r="E24" s="38">
        <v>2211</v>
      </c>
      <c r="F24" s="39">
        <v>104.44024563060935</v>
      </c>
      <c r="G24" s="40"/>
      <c r="H24" s="151">
        <v>146.745</v>
      </c>
      <c r="I24" s="152">
        <v>171.134</v>
      </c>
      <c r="J24" s="152">
        <v>179.128</v>
      </c>
      <c r="K24" s="41">
        <v>104.67119333387872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200</v>
      </c>
      <c r="D26" s="38">
        <v>160</v>
      </c>
      <c r="E26" s="38">
        <v>160</v>
      </c>
      <c r="F26" s="39">
        <v>100</v>
      </c>
      <c r="G26" s="40"/>
      <c r="H26" s="151">
        <v>14.5</v>
      </c>
      <c r="I26" s="152">
        <v>10.5</v>
      </c>
      <c r="J26" s="152">
        <v>9.3</v>
      </c>
      <c r="K26" s="41">
        <v>88.57142857142858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43</v>
      </c>
      <c r="D28" s="30">
        <v>38</v>
      </c>
      <c r="E28" s="30">
        <v>52</v>
      </c>
      <c r="F28" s="31"/>
      <c r="G28" s="31"/>
      <c r="H28" s="150">
        <v>4.73</v>
      </c>
      <c r="I28" s="150">
        <v>2.943</v>
      </c>
      <c r="J28" s="150">
        <v>5</v>
      </c>
      <c r="K28" s="32"/>
    </row>
    <row r="29" spans="1:11" s="33" customFormat="1" ht="11.25" customHeight="1">
      <c r="A29" s="35" t="s">
        <v>19</v>
      </c>
      <c r="B29" s="29"/>
      <c r="C29" s="30">
        <v>11</v>
      </c>
      <c r="D29" s="30">
        <v>3</v>
      </c>
      <c r="E29" s="30">
        <v>2</v>
      </c>
      <c r="F29" s="31"/>
      <c r="G29" s="31"/>
      <c r="H29" s="150">
        <v>0.581</v>
      </c>
      <c r="I29" s="150">
        <v>0.196</v>
      </c>
      <c r="J29" s="150">
        <v>0.17</v>
      </c>
      <c r="K29" s="32"/>
    </row>
    <row r="30" spans="1:11" s="33" customFormat="1" ht="11.25" customHeight="1">
      <c r="A30" s="35" t="s">
        <v>20</v>
      </c>
      <c r="B30" s="29"/>
      <c r="C30" s="30">
        <v>500</v>
      </c>
      <c r="D30" s="30">
        <v>431</v>
      </c>
      <c r="E30" s="30">
        <v>66</v>
      </c>
      <c r="F30" s="31"/>
      <c r="G30" s="31"/>
      <c r="H30" s="150">
        <v>41.65</v>
      </c>
      <c r="I30" s="150">
        <v>26.522</v>
      </c>
      <c r="J30" s="150">
        <v>2.97</v>
      </c>
      <c r="K30" s="32"/>
    </row>
    <row r="31" spans="1:11" s="42" customFormat="1" ht="11.25" customHeight="1">
      <c r="A31" s="43" t="s">
        <v>21</v>
      </c>
      <c r="B31" s="37"/>
      <c r="C31" s="38">
        <v>554</v>
      </c>
      <c r="D31" s="38">
        <v>472</v>
      </c>
      <c r="E31" s="38">
        <v>120</v>
      </c>
      <c r="F31" s="39">
        <v>25.423728813559322</v>
      </c>
      <c r="G31" s="40"/>
      <c r="H31" s="151">
        <v>46.961</v>
      </c>
      <c r="I31" s="152">
        <v>29.660999999999998</v>
      </c>
      <c r="J31" s="152">
        <v>8.14</v>
      </c>
      <c r="K31" s="41">
        <v>27.44344425339672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200</v>
      </c>
      <c r="D33" s="30">
        <v>200</v>
      </c>
      <c r="E33" s="30">
        <v>250</v>
      </c>
      <c r="F33" s="31"/>
      <c r="G33" s="31"/>
      <c r="H33" s="150">
        <v>11.29</v>
      </c>
      <c r="I33" s="150">
        <v>11.6</v>
      </c>
      <c r="J33" s="150">
        <v>11.1</v>
      </c>
      <c r="K33" s="32"/>
    </row>
    <row r="34" spans="1:11" s="33" customFormat="1" ht="11.25" customHeight="1">
      <c r="A34" s="35" t="s">
        <v>23</v>
      </c>
      <c r="B34" s="29"/>
      <c r="C34" s="30">
        <v>230</v>
      </c>
      <c r="D34" s="30">
        <v>202</v>
      </c>
      <c r="E34" s="30">
        <v>166</v>
      </c>
      <c r="F34" s="31"/>
      <c r="G34" s="31"/>
      <c r="H34" s="150">
        <v>9</v>
      </c>
      <c r="I34" s="150">
        <v>7.444</v>
      </c>
      <c r="J34" s="150">
        <v>6.245</v>
      </c>
      <c r="K34" s="32"/>
    </row>
    <row r="35" spans="1:11" s="33" customFormat="1" ht="11.25" customHeight="1">
      <c r="A35" s="35" t="s">
        <v>24</v>
      </c>
      <c r="B35" s="29"/>
      <c r="C35" s="30">
        <v>140</v>
      </c>
      <c r="D35" s="30">
        <v>150</v>
      </c>
      <c r="E35" s="30">
        <v>160</v>
      </c>
      <c r="F35" s="31"/>
      <c r="G35" s="31"/>
      <c r="H35" s="150">
        <v>5.9</v>
      </c>
      <c r="I35" s="150">
        <v>6.3</v>
      </c>
      <c r="J35" s="150">
        <v>6</v>
      </c>
      <c r="K35" s="32"/>
    </row>
    <row r="36" spans="1:11" s="33" customFormat="1" ht="11.25" customHeight="1">
      <c r="A36" s="35" t="s">
        <v>25</v>
      </c>
      <c r="B36" s="29"/>
      <c r="C36" s="30">
        <v>303</v>
      </c>
      <c r="D36" s="30">
        <v>300</v>
      </c>
      <c r="E36" s="30">
        <v>280</v>
      </c>
      <c r="F36" s="31"/>
      <c r="G36" s="31"/>
      <c r="H36" s="150">
        <v>10.242</v>
      </c>
      <c r="I36" s="150">
        <v>10</v>
      </c>
      <c r="J36" s="150">
        <v>9.3</v>
      </c>
      <c r="K36" s="32"/>
    </row>
    <row r="37" spans="1:11" s="42" customFormat="1" ht="11.25" customHeight="1">
      <c r="A37" s="36" t="s">
        <v>26</v>
      </c>
      <c r="B37" s="37"/>
      <c r="C37" s="38">
        <v>873</v>
      </c>
      <c r="D37" s="38">
        <v>852</v>
      </c>
      <c r="E37" s="38">
        <v>856</v>
      </c>
      <c r="F37" s="39">
        <v>100.46948356807512</v>
      </c>
      <c r="G37" s="40"/>
      <c r="H37" s="151">
        <v>36.432</v>
      </c>
      <c r="I37" s="152">
        <v>35.344</v>
      </c>
      <c r="J37" s="152">
        <v>32.644999999999996</v>
      </c>
      <c r="K37" s="41">
        <v>92.36362607514711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230</v>
      </c>
      <c r="D39" s="38">
        <v>240</v>
      </c>
      <c r="E39" s="38">
        <v>215</v>
      </c>
      <c r="F39" s="39">
        <v>89.58333333333333</v>
      </c>
      <c r="G39" s="40"/>
      <c r="H39" s="151">
        <v>5.5</v>
      </c>
      <c r="I39" s="152">
        <v>5.6</v>
      </c>
      <c r="J39" s="152">
        <v>5.1</v>
      </c>
      <c r="K39" s="41">
        <v>91.07142857142857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11</v>
      </c>
      <c r="D41" s="30">
        <v>5</v>
      </c>
      <c r="E41" s="30">
        <v>5</v>
      </c>
      <c r="F41" s="31"/>
      <c r="G41" s="31"/>
      <c r="H41" s="150">
        <v>0.595</v>
      </c>
      <c r="I41" s="150">
        <v>0.36</v>
      </c>
      <c r="J41" s="150">
        <v>0.201</v>
      </c>
      <c r="K41" s="32"/>
    </row>
    <row r="42" spans="1:11" s="33" customFormat="1" ht="11.25" customHeight="1">
      <c r="A42" s="35" t="s">
        <v>29</v>
      </c>
      <c r="B42" s="29"/>
      <c r="C42" s="30">
        <v>2</v>
      </c>
      <c r="D42" s="30">
        <v>1</v>
      </c>
      <c r="E42" s="30">
        <v>2</v>
      </c>
      <c r="F42" s="31"/>
      <c r="G42" s="31"/>
      <c r="H42" s="150">
        <v>0.13</v>
      </c>
      <c r="I42" s="150">
        <v>0.07</v>
      </c>
      <c r="J42" s="150">
        <v>0.068</v>
      </c>
      <c r="K42" s="32"/>
    </row>
    <row r="43" spans="1:11" s="33" customFormat="1" ht="11.25" customHeight="1">
      <c r="A43" s="35" t="s">
        <v>30</v>
      </c>
      <c r="B43" s="29"/>
      <c r="C43" s="30">
        <v>9</v>
      </c>
      <c r="D43" s="30">
        <v>8</v>
      </c>
      <c r="E43" s="30">
        <v>9</v>
      </c>
      <c r="F43" s="31"/>
      <c r="G43" s="31"/>
      <c r="H43" s="150">
        <v>0.7</v>
      </c>
      <c r="I43" s="150">
        <v>0.552</v>
      </c>
      <c r="J43" s="150">
        <v>0.99</v>
      </c>
      <c r="K43" s="32"/>
    </row>
    <row r="44" spans="1:11" s="33" customFormat="1" ht="11.25" customHeight="1">
      <c r="A44" s="35" t="s">
        <v>31</v>
      </c>
      <c r="B44" s="29"/>
      <c r="C44" s="30">
        <v>4</v>
      </c>
      <c r="D44" s="30">
        <v>3</v>
      </c>
      <c r="E44" s="30">
        <v>4</v>
      </c>
      <c r="F44" s="31"/>
      <c r="G44" s="31"/>
      <c r="H44" s="150">
        <v>0.196</v>
      </c>
      <c r="I44" s="150">
        <v>0.145</v>
      </c>
      <c r="J44" s="150">
        <v>0.108</v>
      </c>
      <c r="K44" s="32"/>
    </row>
    <row r="45" spans="1:11" s="33" customFormat="1" ht="11.25" customHeight="1">
      <c r="A45" s="35" t="s">
        <v>32</v>
      </c>
      <c r="B45" s="29"/>
      <c r="C45" s="30">
        <v>15</v>
      </c>
      <c r="D45" s="30">
        <v>8</v>
      </c>
      <c r="E45" s="30">
        <v>6</v>
      </c>
      <c r="F45" s="31"/>
      <c r="G45" s="31"/>
      <c r="H45" s="150">
        <v>0.45</v>
      </c>
      <c r="I45" s="150">
        <v>0.28</v>
      </c>
      <c r="J45" s="150">
        <v>0.21</v>
      </c>
      <c r="K45" s="32"/>
    </row>
    <row r="46" spans="1:11" s="33" customFormat="1" ht="11.25" customHeight="1">
      <c r="A46" s="35" t="s">
        <v>33</v>
      </c>
      <c r="B46" s="29"/>
      <c r="C46" s="30">
        <v>12</v>
      </c>
      <c r="D46" s="30">
        <v>9</v>
      </c>
      <c r="E46" s="30">
        <v>8</v>
      </c>
      <c r="F46" s="31"/>
      <c r="G46" s="31"/>
      <c r="H46" s="150">
        <v>0.42</v>
      </c>
      <c r="I46" s="150">
        <v>0.306</v>
      </c>
      <c r="J46" s="150">
        <v>0.28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>
        <v>7</v>
      </c>
      <c r="D48" s="30">
        <v>5</v>
      </c>
      <c r="E48" s="30">
        <v>8</v>
      </c>
      <c r="F48" s="31"/>
      <c r="G48" s="31"/>
      <c r="H48" s="150">
        <v>0.266</v>
      </c>
      <c r="I48" s="150">
        <v>0.19</v>
      </c>
      <c r="J48" s="150">
        <v>0.304</v>
      </c>
      <c r="K48" s="32"/>
    </row>
    <row r="49" spans="1:11" s="33" customFormat="1" ht="11.25" customHeight="1">
      <c r="A49" s="35" t="s">
        <v>36</v>
      </c>
      <c r="B49" s="29"/>
      <c r="C49" s="30">
        <v>12</v>
      </c>
      <c r="D49" s="30">
        <v>15</v>
      </c>
      <c r="E49" s="30">
        <v>18</v>
      </c>
      <c r="F49" s="31"/>
      <c r="G49" s="31"/>
      <c r="H49" s="150">
        <v>0.36</v>
      </c>
      <c r="I49" s="150">
        <v>0.375</v>
      </c>
      <c r="J49" s="150">
        <v>0.45</v>
      </c>
      <c r="K49" s="32"/>
    </row>
    <row r="50" spans="1:11" s="42" customFormat="1" ht="11.25" customHeight="1">
      <c r="A50" s="43" t="s">
        <v>37</v>
      </c>
      <c r="B50" s="37"/>
      <c r="C50" s="38">
        <v>72</v>
      </c>
      <c r="D50" s="38">
        <v>54</v>
      </c>
      <c r="E50" s="38">
        <v>60</v>
      </c>
      <c r="F50" s="39">
        <v>111.11111111111111</v>
      </c>
      <c r="G50" s="40"/>
      <c r="H50" s="151">
        <v>3.1169999999999995</v>
      </c>
      <c r="I50" s="152">
        <v>2.278</v>
      </c>
      <c r="J50" s="152">
        <v>2.611</v>
      </c>
      <c r="K50" s="41">
        <v>114.61808604038632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43</v>
      </c>
      <c r="D52" s="38">
        <v>56</v>
      </c>
      <c r="E52" s="38">
        <v>57</v>
      </c>
      <c r="F52" s="39">
        <v>100</v>
      </c>
      <c r="G52" s="40"/>
      <c r="H52" s="151">
        <v>4.026</v>
      </c>
      <c r="I52" s="152">
        <v>2.531</v>
      </c>
      <c r="J52" s="152">
        <v>4.026</v>
      </c>
      <c r="K52" s="41">
        <v>159.06756222836822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186</v>
      </c>
      <c r="D54" s="30">
        <v>182</v>
      </c>
      <c r="E54" s="30">
        <v>302</v>
      </c>
      <c r="F54" s="31"/>
      <c r="G54" s="31"/>
      <c r="H54" s="150">
        <v>14.308</v>
      </c>
      <c r="I54" s="150">
        <v>15.17</v>
      </c>
      <c r="J54" s="150">
        <v>25.385</v>
      </c>
      <c r="K54" s="32"/>
    </row>
    <row r="55" spans="1:11" s="33" customFormat="1" ht="11.25" customHeight="1">
      <c r="A55" s="35" t="s">
        <v>40</v>
      </c>
      <c r="B55" s="29"/>
      <c r="C55" s="30">
        <v>154</v>
      </c>
      <c r="D55" s="30">
        <v>154</v>
      </c>
      <c r="E55" s="30">
        <v>150</v>
      </c>
      <c r="F55" s="31"/>
      <c r="G55" s="31"/>
      <c r="H55" s="150">
        <v>11.69</v>
      </c>
      <c r="I55" s="150">
        <v>12.4</v>
      </c>
      <c r="J55" s="150">
        <v>11.4</v>
      </c>
      <c r="K55" s="32"/>
    </row>
    <row r="56" spans="1:11" s="33" customFormat="1" ht="11.25" customHeight="1">
      <c r="A56" s="35" t="s">
        <v>41</v>
      </c>
      <c r="B56" s="29"/>
      <c r="C56" s="30">
        <v>43</v>
      </c>
      <c r="D56" s="30">
        <v>40</v>
      </c>
      <c r="E56" s="30">
        <v>55</v>
      </c>
      <c r="F56" s="31"/>
      <c r="G56" s="31"/>
      <c r="H56" s="150">
        <v>0.71</v>
      </c>
      <c r="I56" s="150">
        <v>0.73</v>
      </c>
      <c r="J56" s="150">
        <v>0.79</v>
      </c>
      <c r="K56" s="32"/>
    </row>
    <row r="57" spans="1:11" s="33" customFormat="1" ht="11.25" customHeight="1">
      <c r="A57" s="35" t="s">
        <v>42</v>
      </c>
      <c r="B57" s="29"/>
      <c r="C57" s="30">
        <v>18</v>
      </c>
      <c r="D57" s="30">
        <v>9</v>
      </c>
      <c r="E57" s="30">
        <v>9</v>
      </c>
      <c r="F57" s="31"/>
      <c r="G57" s="31"/>
      <c r="H57" s="150">
        <v>0.31</v>
      </c>
      <c r="I57" s="150">
        <v>0.155</v>
      </c>
      <c r="J57" s="150">
        <v>0.155</v>
      </c>
      <c r="K57" s="32"/>
    </row>
    <row r="58" spans="1:11" s="33" customFormat="1" ht="11.25" customHeight="1">
      <c r="A58" s="35" t="s">
        <v>43</v>
      </c>
      <c r="B58" s="29"/>
      <c r="C58" s="30">
        <v>554</v>
      </c>
      <c r="D58" s="30">
        <v>517</v>
      </c>
      <c r="E58" s="30">
        <v>600</v>
      </c>
      <c r="F58" s="31"/>
      <c r="G58" s="31"/>
      <c r="H58" s="150">
        <v>46.91</v>
      </c>
      <c r="I58" s="150">
        <v>42.705</v>
      </c>
      <c r="J58" s="150">
        <v>61.71</v>
      </c>
      <c r="K58" s="32"/>
    </row>
    <row r="59" spans="1:11" s="42" customFormat="1" ht="11.25" customHeight="1">
      <c r="A59" s="36" t="s">
        <v>44</v>
      </c>
      <c r="B59" s="37"/>
      <c r="C59" s="38">
        <v>955</v>
      </c>
      <c r="D59" s="38">
        <v>902</v>
      </c>
      <c r="E59" s="38">
        <v>1116</v>
      </c>
      <c r="F59" s="39">
        <v>123.7250554323725</v>
      </c>
      <c r="G59" s="40"/>
      <c r="H59" s="151">
        <v>73.928</v>
      </c>
      <c r="I59" s="152">
        <v>71.16</v>
      </c>
      <c r="J59" s="152">
        <v>99.44</v>
      </c>
      <c r="K59" s="41">
        <v>139.74142776840924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155</v>
      </c>
      <c r="D61" s="30">
        <v>135</v>
      </c>
      <c r="E61" s="30">
        <v>133</v>
      </c>
      <c r="F61" s="31"/>
      <c r="G61" s="31"/>
      <c r="H61" s="150">
        <v>10.85</v>
      </c>
      <c r="I61" s="150">
        <v>8.775</v>
      </c>
      <c r="J61" s="150">
        <v>9.085</v>
      </c>
      <c r="K61" s="32"/>
    </row>
    <row r="62" spans="1:11" s="33" customFormat="1" ht="11.25" customHeight="1">
      <c r="A62" s="35" t="s">
        <v>46</v>
      </c>
      <c r="B62" s="29"/>
      <c r="C62" s="30">
        <v>341</v>
      </c>
      <c r="D62" s="30">
        <v>341</v>
      </c>
      <c r="E62" s="30">
        <v>338</v>
      </c>
      <c r="F62" s="31"/>
      <c r="G62" s="31"/>
      <c r="H62" s="150">
        <v>11.29</v>
      </c>
      <c r="I62" s="150">
        <v>11.924</v>
      </c>
      <c r="J62" s="150">
        <v>11.817</v>
      </c>
      <c r="K62" s="32"/>
    </row>
    <row r="63" spans="1:11" s="33" customFormat="1" ht="11.25" customHeight="1">
      <c r="A63" s="35" t="s">
        <v>47</v>
      </c>
      <c r="B63" s="29"/>
      <c r="C63" s="30">
        <v>155</v>
      </c>
      <c r="D63" s="30">
        <v>150</v>
      </c>
      <c r="E63" s="30">
        <v>170</v>
      </c>
      <c r="F63" s="31"/>
      <c r="G63" s="31"/>
      <c r="H63" s="150">
        <v>7.082</v>
      </c>
      <c r="I63" s="150">
        <v>7.507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651</v>
      </c>
      <c r="D64" s="38">
        <v>626</v>
      </c>
      <c r="E64" s="38">
        <v>641</v>
      </c>
      <c r="F64" s="39">
        <v>102.39616613418531</v>
      </c>
      <c r="G64" s="40"/>
      <c r="H64" s="151">
        <v>29.222</v>
      </c>
      <c r="I64" s="152">
        <v>28.205999999999996</v>
      </c>
      <c r="J64" s="152">
        <v>20.902</v>
      </c>
      <c r="K64" s="41">
        <v>74.10480039707866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465</v>
      </c>
      <c r="D66" s="38">
        <v>360</v>
      </c>
      <c r="E66" s="38">
        <v>415</v>
      </c>
      <c r="F66" s="39">
        <v>115.27777777777777</v>
      </c>
      <c r="G66" s="40"/>
      <c r="H66" s="151">
        <v>35.828</v>
      </c>
      <c r="I66" s="152">
        <v>23.4</v>
      </c>
      <c r="J66" s="152">
        <v>28.77</v>
      </c>
      <c r="K66" s="41">
        <v>122.94871794871796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20625</v>
      </c>
      <c r="D68" s="30">
        <v>20725</v>
      </c>
      <c r="E68" s="30">
        <v>20850</v>
      </c>
      <c r="F68" s="31"/>
      <c r="G68" s="31"/>
      <c r="H68" s="150">
        <v>1962.41</v>
      </c>
      <c r="I68" s="150">
        <v>1550</v>
      </c>
      <c r="J68" s="150">
        <v>1975</v>
      </c>
      <c r="K68" s="32"/>
    </row>
    <row r="69" spans="1:11" s="33" customFormat="1" ht="11.25" customHeight="1">
      <c r="A69" s="35" t="s">
        <v>51</v>
      </c>
      <c r="B69" s="29"/>
      <c r="C69" s="30">
        <v>2770</v>
      </c>
      <c r="D69" s="30">
        <v>2800</v>
      </c>
      <c r="E69" s="30">
        <v>2800</v>
      </c>
      <c r="F69" s="31"/>
      <c r="G69" s="31"/>
      <c r="H69" s="150">
        <v>261.4</v>
      </c>
      <c r="I69" s="150">
        <v>198</v>
      </c>
      <c r="J69" s="150">
        <v>214</v>
      </c>
      <c r="K69" s="32"/>
    </row>
    <row r="70" spans="1:11" s="42" customFormat="1" ht="11.25" customHeight="1">
      <c r="A70" s="36" t="s">
        <v>52</v>
      </c>
      <c r="B70" s="37"/>
      <c r="C70" s="38">
        <v>23395</v>
      </c>
      <c r="D70" s="38">
        <v>23525</v>
      </c>
      <c r="E70" s="38">
        <v>23650</v>
      </c>
      <c r="F70" s="39">
        <v>100.53134962805527</v>
      </c>
      <c r="G70" s="40"/>
      <c r="H70" s="151">
        <v>2223.81</v>
      </c>
      <c r="I70" s="152">
        <v>1748</v>
      </c>
      <c r="J70" s="152">
        <v>2189</v>
      </c>
      <c r="K70" s="41">
        <v>125.22883295194508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900</v>
      </c>
      <c r="D72" s="30">
        <v>900</v>
      </c>
      <c r="E72" s="30">
        <v>900</v>
      </c>
      <c r="F72" s="31"/>
      <c r="G72" s="31"/>
      <c r="H72" s="150">
        <v>115.491</v>
      </c>
      <c r="I72" s="150">
        <v>98.712</v>
      </c>
      <c r="J72" s="150">
        <v>79.48</v>
      </c>
      <c r="K72" s="32"/>
    </row>
    <row r="73" spans="1:11" s="33" customFormat="1" ht="11.25" customHeight="1">
      <c r="A73" s="35" t="s">
        <v>54</v>
      </c>
      <c r="B73" s="29"/>
      <c r="C73" s="30">
        <v>1034</v>
      </c>
      <c r="D73" s="30">
        <v>1085</v>
      </c>
      <c r="E73" s="30">
        <v>1085</v>
      </c>
      <c r="F73" s="31"/>
      <c r="G73" s="31"/>
      <c r="H73" s="150">
        <v>33.703</v>
      </c>
      <c r="I73" s="150">
        <v>35.385</v>
      </c>
      <c r="J73" s="150">
        <v>35.385</v>
      </c>
      <c r="K73" s="32"/>
    </row>
    <row r="74" spans="1:11" s="33" customFormat="1" ht="11.25" customHeight="1">
      <c r="A74" s="35" t="s">
        <v>55</v>
      </c>
      <c r="B74" s="29"/>
      <c r="C74" s="30">
        <v>70</v>
      </c>
      <c r="D74" s="30">
        <v>84</v>
      </c>
      <c r="E74" s="30">
        <v>34</v>
      </c>
      <c r="F74" s="31"/>
      <c r="G74" s="31"/>
      <c r="H74" s="150">
        <v>6.24</v>
      </c>
      <c r="I74" s="150">
        <v>4.76</v>
      </c>
      <c r="J74" s="150">
        <v>1.02</v>
      </c>
      <c r="K74" s="32"/>
    </row>
    <row r="75" spans="1:11" s="33" customFormat="1" ht="11.25" customHeight="1">
      <c r="A75" s="35" t="s">
        <v>56</v>
      </c>
      <c r="B75" s="29"/>
      <c r="C75" s="30">
        <v>2148</v>
      </c>
      <c r="D75" s="30">
        <v>2029</v>
      </c>
      <c r="E75" s="30">
        <v>325</v>
      </c>
      <c r="F75" s="31"/>
      <c r="G75" s="31"/>
      <c r="H75" s="150">
        <v>175.551</v>
      </c>
      <c r="I75" s="150">
        <v>175.551</v>
      </c>
      <c r="J75" s="150">
        <v>175.351</v>
      </c>
      <c r="K75" s="32"/>
    </row>
    <row r="76" spans="1:11" s="33" customFormat="1" ht="11.25" customHeight="1">
      <c r="A76" s="35" t="s">
        <v>57</v>
      </c>
      <c r="B76" s="29"/>
      <c r="C76" s="30">
        <v>145</v>
      </c>
      <c r="D76" s="30">
        <v>45</v>
      </c>
      <c r="E76" s="30">
        <v>30</v>
      </c>
      <c r="F76" s="31"/>
      <c r="G76" s="31"/>
      <c r="H76" s="150">
        <v>3.7</v>
      </c>
      <c r="I76" s="150">
        <v>1.17</v>
      </c>
      <c r="J76" s="150">
        <v>0.9</v>
      </c>
      <c r="K76" s="32"/>
    </row>
    <row r="77" spans="1:11" s="33" customFormat="1" ht="11.25" customHeight="1">
      <c r="A77" s="35" t="s">
        <v>58</v>
      </c>
      <c r="B77" s="29"/>
      <c r="C77" s="30">
        <v>135</v>
      </c>
      <c r="D77" s="30">
        <v>133</v>
      </c>
      <c r="E77" s="30">
        <v>154</v>
      </c>
      <c r="F77" s="31"/>
      <c r="G77" s="31"/>
      <c r="H77" s="150">
        <v>5.26</v>
      </c>
      <c r="I77" s="150">
        <v>5.2</v>
      </c>
      <c r="J77" s="150">
        <v>6.05</v>
      </c>
      <c r="K77" s="32"/>
    </row>
    <row r="78" spans="1:11" s="33" customFormat="1" ht="11.25" customHeight="1">
      <c r="A78" s="35" t="s">
        <v>59</v>
      </c>
      <c r="B78" s="29"/>
      <c r="C78" s="30">
        <v>330</v>
      </c>
      <c r="D78" s="30">
        <v>300</v>
      </c>
      <c r="E78" s="30">
        <v>325</v>
      </c>
      <c r="F78" s="31"/>
      <c r="G78" s="31"/>
      <c r="H78" s="150">
        <v>21.45</v>
      </c>
      <c r="I78" s="150">
        <v>18</v>
      </c>
      <c r="J78" s="150">
        <v>21.125</v>
      </c>
      <c r="K78" s="32"/>
    </row>
    <row r="79" spans="1:11" s="33" customFormat="1" ht="11.25" customHeight="1">
      <c r="A79" s="35" t="s">
        <v>60</v>
      </c>
      <c r="B79" s="29"/>
      <c r="C79" s="30">
        <v>6263</v>
      </c>
      <c r="D79" s="30">
        <v>6290</v>
      </c>
      <c r="E79" s="30">
        <v>180</v>
      </c>
      <c r="F79" s="31"/>
      <c r="G79" s="31"/>
      <c r="H79" s="150">
        <v>717.77</v>
      </c>
      <c r="I79" s="150">
        <v>491.7</v>
      </c>
      <c r="J79" s="150">
        <v>12.8</v>
      </c>
      <c r="K79" s="32"/>
    </row>
    <row r="80" spans="1:11" s="42" customFormat="1" ht="11.25" customHeight="1">
      <c r="A80" s="43" t="s">
        <v>61</v>
      </c>
      <c r="B80" s="37"/>
      <c r="C80" s="38">
        <v>11025</v>
      </c>
      <c r="D80" s="38">
        <v>10866</v>
      </c>
      <c r="E80" s="38">
        <v>3033</v>
      </c>
      <c r="F80" s="39">
        <v>27.912755383765877</v>
      </c>
      <c r="G80" s="40"/>
      <c r="H80" s="151">
        <v>1079.165</v>
      </c>
      <c r="I80" s="152">
        <v>830.4780000000001</v>
      </c>
      <c r="J80" s="152">
        <v>332.111</v>
      </c>
      <c r="K80" s="41">
        <v>39.990342910950076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170</v>
      </c>
      <c r="D82" s="30">
        <v>156</v>
      </c>
      <c r="E82" s="30">
        <v>192</v>
      </c>
      <c r="F82" s="31"/>
      <c r="G82" s="31"/>
      <c r="H82" s="150">
        <v>12.218</v>
      </c>
      <c r="I82" s="150">
        <v>14.7</v>
      </c>
      <c r="J82" s="150">
        <v>18.736</v>
      </c>
      <c r="K82" s="32"/>
    </row>
    <row r="83" spans="1:11" s="33" customFormat="1" ht="11.25" customHeight="1">
      <c r="A83" s="35" t="s">
        <v>63</v>
      </c>
      <c r="B83" s="29"/>
      <c r="C83" s="30">
        <v>160</v>
      </c>
      <c r="D83" s="30">
        <v>160</v>
      </c>
      <c r="E83" s="30">
        <v>159</v>
      </c>
      <c r="F83" s="31"/>
      <c r="G83" s="31"/>
      <c r="H83" s="150">
        <v>10.701</v>
      </c>
      <c r="I83" s="150">
        <v>14</v>
      </c>
      <c r="J83" s="150">
        <v>10.673</v>
      </c>
      <c r="K83" s="32"/>
    </row>
    <row r="84" spans="1:11" s="42" customFormat="1" ht="11.25" customHeight="1" thickBot="1">
      <c r="A84" s="36" t="s">
        <v>64</v>
      </c>
      <c r="B84" s="37"/>
      <c r="C84" s="38">
        <v>330</v>
      </c>
      <c r="D84" s="38">
        <v>316</v>
      </c>
      <c r="E84" s="38">
        <v>351</v>
      </c>
      <c r="F84" s="39">
        <v>111.07594936708861</v>
      </c>
      <c r="G84" s="40"/>
      <c r="H84" s="151">
        <v>22.919</v>
      </c>
      <c r="I84" s="152">
        <v>28.7</v>
      </c>
      <c r="J84" s="152">
        <v>29.409</v>
      </c>
      <c r="K84" s="41">
        <v>102.47038327526133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42209</v>
      </c>
      <c r="D87" s="53">
        <v>41966</v>
      </c>
      <c r="E87" s="53">
        <v>34012</v>
      </c>
      <c r="F87" s="54">
        <v>81.04656150216842</v>
      </c>
      <c r="G87" s="40"/>
      <c r="H87" s="155">
        <v>3814.009</v>
      </c>
      <c r="I87" s="156">
        <v>3081.996</v>
      </c>
      <c r="J87" s="156">
        <v>3034.4069999999997</v>
      </c>
      <c r="K87" s="54">
        <v>98.4559032523079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</v>
      </c>
      <c r="D9" s="30">
        <v>6</v>
      </c>
      <c r="E9" s="30">
        <v>6</v>
      </c>
      <c r="F9" s="31"/>
      <c r="G9" s="31"/>
      <c r="H9" s="150">
        <v>0.78</v>
      </c>
      <c r="I9" s="150">
        <v>0.819</v>
      </c>
      <c r="J9" s="150"/>
      <c r="K9" s="32"/>
    </row>
    <row r="10" spans="1:11" s="33" customFormat="1" ht="11.25" customHeight="1">
      <c r="A10" s="35" t="s">
        <v>6</v>
      </c>
      <c r="B10" s="29"/>
      <c r="C10" s="30">
        <v>5</v>
      </c>
      <c r="D10" s="30">
        <v>5</v>
      </c>
      <c r="E10" s="30">
        <v>5</v>
      </c>
      <c r="F10" s="31"/>
      <c r="G10" s="31"/>
      <c r="H10" s="150">
        <v>0.33</v>
      </c>
      <c r="I10" s="150">
        <v>0.346</v>
      </c>
      <c r="J10" s="150"/>
      <c r="K10" s="32"/>
    </row>
    <row r="11" spans="1:11" s="33" customFormat="1" ht="11.25" customHeight="1">
      <c r="A11" s="28" t="s">
        <v>7</v>
      </c>
      <c r="B11" s="29"/>
      <c r="C11" s="30">
        <v>4</v>
      </c>
      <c r="D11" s="30">
        <v>4</v>
      </c>
      <c r="E11" s="30">
        <v>4</v>
      </c>
      <c r="F11" s="31"/>
      <c r="G11" s="31"/>
      <c r="H11" s="150">
        <v>0.242</v>
      </c>
      <c r="I11" s="150">
        <v>0.254</v>
      </c>
      <c r="J11" s="150"/>
      <c r="K11" s="32"/>
    </row>
    <row r="12" spans="1:11" s="33" customFormat="1" ht="11.25" customHeight="1">
      <c r="A12" s="35" t="s">
        <v>8</v>
      </c>
      <c r="B12" s="29"/>
      <c r="C12" s="30">
        <v>17</v>
      </c>
      <c r="D12" s="30">
        <v>17</v>
      </c>
      <c r="E12" s="30">
        <v>17</v>
      </c>
      <c r="F12" s="31"/>
      <c r="G12" s="31"/>
      <c r="H12" s="150">
        <v>1.452</v>
      </c>
      <c r="I12" s="150">
        <v>1.525</v>
      </c>
      <c r="J12" s="150"/>
      <c r="K12" s="32"/>
    </row>
    <row r="13" spans="1:11" s="42" customFormat="1" ht="11.25" customHeight="1">
      <c r="A13" s="36" t="s">
        <v>9</v>
      </c>
      <c r="B13" s="37"/>
      <c r="C13" s="38">
        <v>32</v>
      </c>
      <c r="D13" s="38">
        <v>32</v>
      </c>
      <c r="E13" s="38">
        <v>32</v>
      </c>
      <c r="F13" s="39">
        <v>100</v>
      </c>
      <c r="G13" s="40"/>
      <c r="H13" s="151">
        <v>2.8040000000000003</v>
      </c>
      <c r="I13" s="152">
        <v>2.944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6</v>
      </c>
      <c r="D17" s="38">
        <v>6</v>
      </c>
      <c r="E17" s="38">
        <v>7</v>
      </c>
      <c r="F17" s="39">
        <v>116.66666666666667</v>
      </c>
      <c r="G17" s="40"/>
      <c r="H17" s="151">
        <v>0.27</v>
      </c>
      <c r="I17" s="152">
        <v>0.405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>
        <v>2</v>
      </c>
      <c r="D29" s="30">
        <v>2</v>
      </c>
      <c r="E29" s="30">
        <v>2</v>
      </c>
      <c r="F29" s="31"/>
      <c r="G29" s="31"/>
      <c r="H29" s="150">
        <v>0.168</v>
      </c>
      <c r="I29" s="150">
        <v>0.132</v>
      </c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>
        <v>2</v>
      </c>
      <c r="D31" s="38">
        <v>2</v>
      </c>
      <c r="E31" s="38">
        <v>2</v>
      </c>
      <c r="F31" s="39">
        <v>100</v>
      </c>
      <c r="G31" s="40"/>
      <c r="H31" s="151">
        <v>0.168</v>
      </c>
      <c r="I31" s="152">
        <v>0.132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40</v>
      </c>
      <c r="D33" s="30">
        <v>30</v>
      </c>
      <c r="E33" s="30">
        <v>30</v>
      </c>
      <c r="F33" s="31"/>
      <c r="G33" s="31"/>
      <c r="H33" s="150">
        <v>1.8</v>
      </c>
      <c r="I33" s="150">
        <v>1.35</v>
      </c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>
        <v>40</v>
      </c>
      <c r="D35" s="30">
        <v>40</v>
      </c>
      <c r="E35" s="30">
        <v>35</v>
      </c>
      <c r="F35" s="31"/>
      <c r="G35" s="31"/>
      <c r="H35" s="150">
        <v>1.7</v>
      </c>
      <c r="I35" s="150">
        <v>1.7</v>
      </c>
      <c r="J35" s="150"/>
      <c r="K35" s="32"/>
    </row>
    <row r="36" spans="1:11" s="33" customFormat="1" ht="11.25" customHeight="1">
      <c r="A36" s="35" t="s">
        <v>25</v>
      </c>
      <c r="B36" s="29"/>
      <c r="C36" s="30">
        <v>34</v>
      </c>
      <c r="D36" s="30">
        <v>33</v>
      </c>
      <c r="E36" s="30"/>
      <c r="F36" s="31"/>
      <c r="G36" s="31"/>
      <c r="H36" s="150">
        <v>1.164</v>
      </c>
      <c r="I36" s="150">
        <v>1</v>
      </c>
      <c r="J36" s="150"/>
      <c r="K36" s="32"/>
    </row>
    <row r="37" spans="1:11" s="42" customFormat="1" ht="11.25" customHeight="1">
      <c r="A37" s="36" t="s">
        <v>26</v>
      </c>
      <c r="B37" s="37"/>
      <c r="C37" s="38">
        <v>114</v>
      </c>
      <c r="D37" s="38">
        <v>103</v>
      </c>
      <c r="E37" s="38">
        <v>65</v>
      </c>
      <c r="F37" s="39">
        <v>63.10679611650485</v>
      </c>
      <c r="G37" s="40"/>
      <c r="H37" s="151">
        <v>4.664</v>
      </c>
      <c r="I37" s="152">
        <v>4.05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50</v>
      </c>
      <c r="D39" s="38">
        <v>50</v>
      </c>
      <c r="E39" s="38">
        <v>50</v>
      </c>
      <c r="F39" s="39">
        <v>100</v>
      </c>
      <c r="G39" s="40"/>
      <c r="H39" s="151">
        <v>1.2</v>
      </c>
      <c r="I39" s="152">
        <v>1.2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5</v>
      </c>
      <c r="D52" s="38">
        <v>6</v>
      </c>
      <c r="E52" s="38">
        <v>6</v>
      </c>
      <c r="F52" s="39">
        <v>83.33333333333333</v>
      </c>
      <c r="G52" s="40"/>
      <c r="H52" s="151">
        <v>0.468</v>
      </c>
      <c r="I52" s="152">
        <v>0.271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>
        <v>68</v>
      </c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>
        <v>68</v>
      </c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270</v>
      </c>
      <c r="D61" s="30">
        <v>225</v>
      </c>
      <c r="E61" s="30">
        <v>225</v>
      </c>
      <c r="F61" s="31"/>
      <c r="G61" s="31"/>
      <c r="H61" s="150">
        <v>32.4</v>
      </c>
      <c r="I61" s="150">
        <v>27</v>
      </c>
      <c r="J61" s="150"/>
      <c r="K61" s="32"/>
    </row>
    <row r="62" spans="1:11" s="33" customFormat="1" ht="11.25" customHeight="1">
      <c r="A62" s="35" t="s">
        <v>46</v>
      </c>
      <c r="B62" s="29"/>
      <c r="C62" s="30">
        <v>78</v>
      </c>
      <c r="D62" s="30">
        <v>78</v>
      </c>
      <c r="E62" s="30">
        <v>78</v>
      </c>
      <c r="F62" s="31"/>
      <c r="G62" s="31"/>
      <c r="H62" s="150">
        <v>2.142</v>
      </c>
      <c r="I62" s="150">
        <v>2.233</v>
      </c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>
        <v>348</v>
      </c>
      <c r="D64" s="38">
        <v>303</v>
      </c>
      <c r="E64" s="38">
        <v>303</v>
      </c>
      <c r="F64" s="39">
        <v>100</v>
      </c>
      <c r="G64" s="40"/>
      <c r="H64" s="151">
        <v>34.542</v>
      </c>
      <c r="I64" s="152">
        <v>29.233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991</v>
      </c>
      <c r="D66" s="38">
        <v>1005</v>
      </c>
      <c r="E66" s="38">
        <v>1055</v>
      </c>
      <c r="F66" s="39">
        <v>104.97512437810946</v>
      </c>
      <c r="G66" s="40"/>
      <c r="H66" s="151">
        <v>120.509</v>
      </c>
      <c r="I66" s="152">
        <v>95.5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>
        <v>8</v>
      </c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>
        <v>3</v>
      </c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>
        <v>11</v>
      </c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1925</v>
      </c>
      <c r="D72" s="30">
        <v>1900</v>
      </c>
      <c r="E72" s="30">
        <v>1800</v>
      </c>
      <c r="F72" s="31"/>
      <c r="G72" s="31"/>
      <c r="H72" s="150">
        <v>204.329</v>
      </c>
      <c r="I72" s="150">
        <v>187.494</v>
      </c>
      <c r="J72" s="150"/>
      <c r="K72" s="32"/>
    </row>
    <row r="73" spans="1:11" s="33" customFormat="1" ht="11.25" customHeight="1">
      <c r="A73" s="35" t="s">
        <v>54</v>
      </c>
      <c r="B73" s="29"/>
      <c r="C73" s="30">
        <v>154</v>
      </c>
      <c r="D73" s="30">
        <v>160</v>
      </c>
      <c r="E73" s="30"/>
      <c r="F73" s="31"/>
      <c r="G73" s="31"/>
      <c r="H73" s="150">
        <v>5.25</v>
      </c>
      <c r="I73" s="150">
        <v>5.45</v>
      </c>
      <c r="J73" s="150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>
        <v>266</v>
      </c>
      <c r="D75" s="30">
        <v>266</v>
      </c>
      <c r="E75" s="30">
        <v>266</v>
      </c>
      <c r="F75" s="31"/>
      <c r="G75" s="31"/>
      <c r="H75" s="150">
        <v>18.354</v>
      </c>
      <c r="I75" s="150">
        <v>18.354</v>
      </c>
      <c r="J75" s="150"/>
      <c r="K75" s="32"/>
    </row>
    <row r="76" spans="1:11" s="33" customFormat="1" ht="11.25" customHeight="1">
      <c r="A76" s="35" t="s">
        <v>57</v>
      </c>
      <c r="B76" s="29"/>
      <c r="C76" s="30">
        <v>15</v>
      </c>
      <c r="D76" s="30">
        <v>7</v>
      </c>
      <c r="E76" s="30">
        <v>7</v>
      </c>
      <c r="F76" s="31"/>
      <c r="G76" s="31"/>
      <c r="H76" s="150">
        <v>0.35</v>
      </c>
      <c r="I76" s="150">
        <v>0.168</v>
      </c>
      <c r="J76" s="150"/>
      <c r="K76" s="32"/>
    </row>
    <row r="77" spans="1:11" s="33" customFormat="1" ht="11.25" customHeight="1">
      <c r="A77" s="35" t="s">
        <v>58</v>
      </c>
      <c r="B77" s="29"/>
      <c r="C77" s="30">
        <v>15</v>
      </c>
      <c r="D77" s="30">
        <v>15</v>
      </c>
      <c r="E77" s="30">
        <v>17</v>
      </c>
      <c r="F77" s="31"/>
      <c r="G77" s="31"/>
      <c r="H77" s="150">
        <v>0.45</v>
      </c>
      <c r="I77" s="150">
        <v>0.45</v>
      </c>
      <c r="J77" s="150"/>
      <c r="K77" s="32"/>
    </row>
    <row r="78" spans="1:11" s="33" customFormat="1" ht="11.25" customHeight="1">
      <c r="A78" s="35" t="s">
        <v>59</v>
      </c>
      <c r="B78" s="29"/>
      <c r="C78" s="30">
        <v>180</v>
      </c>
      <c r="D78" s="30">
        <v>200</v>
      </c>
      <c r="E78" s="30">
        <v>300</v>
      </c>
      <c r="F78" s="31"/>
      <c r="G78" s="31"/>
      <c r="H78" s="150">
        <v>13.5</v>
      </c>
      <c r="I78" s="150">
        <v>11</v>
      </c>
      <c r="J78" s="150"/>
      <c r="K78" s="32"/>
    </row>
    <row r="79" spans="1:11" s="33" customFormat="1" ht="11.25" customHeight="1">
      <c r="A79" s="35" t="s">
        <v>60</v>
      </c>
      <c r="B79" s="29"/>
      <c r="C79" s="30">
        <v>30</v>
      </c>
      <c r="D79" s="30">
        <v>20</v>
      </c>
      <c r="E79" s="30">
        <v>90</v>
      </c>
      <c r="F79" s="31"/>
      <c r="G79" s="31"/>
      <c r="H79" s="150">
        <v>1.5</v>
      </c>
      <c r="I79" s="150">
        <v>0.8</v>
      </c>
      <c r="J79" s="150"/>
      <c r="K79" s="32"/>
    </row>
    <row r="80" spans="1:11" s="42" customFormat="1" ht="11.25" customHeight="1">
      <c r="A80" s="43" t="s">
        <v>61</v>
      </c>
      <c r="B80" s="37"/>
      <c r="C80" s="38">
        <v>2585</v>
      </c>
      <c r="D80" s="38">
        <v>2568</v>
      </c>
      <c r="E80" s="38">
        <v>2480</v>
      </c>
      <c r="F80" s="39">
        <v>96.57320872274143</v>
      </c>
      <c r="G80" s="40"/>
      <c r="H80" s="151">
        <v>243.73299999999998</v>
      </c>
      <c r="I80" s="152">
        <v>223.716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130</v>
      </c>
      <c r="D82" s="30">
        <v>80</v>
      </c>
      <c r="E82" s="30">
        <v>84</v>
      </c>
      <c r="F82" s="31"/>
      <c r="G82" s="31"/>
      <c r="H82" s="150">
        <v>13.705</v>
      </c>
      <c r="I82" s="150">
        <v>9.3</v>
      </c>
      <c r="J82" s="150"/>
      <c r="K82" s="32"/>
    </row>
    <row r="83" spans="1:11" s="33" customFormat="1" ht="11.25" customHeight="1">
      <c r="A83" s="35" t="s">
        <v>63</v>
      </c>
      <c r="B83" s="29"/>
      <c r="C83" s="30">
        <v>20</v>
      </c>
      <c r="D83" s="30">
        <v>11</v>
      </c>
      <c r="E83" s="30">
        <v>10</v>
      </c>
      <c r="F83" s="31"/>
      <c r="G83" s="31"/>
      <c r="H83" s="150">
        <v>1.3</v>
      </c>
      <c r="I83" s="150">
        <v>1.1</v>
      </c>
      <c r="J83" s="150"/>
      <c r="K83" s="32"/>
    </row>
    <row r="84" spans="1:11" s="42" customFormat="1" ht="11.25" customHeight="1" thickBot="1">
      <c r="A84" s="36" t="s">
        <v>64</v>
      </c>
      <c r="B84" s="37"/>
      <c r="C84" s="38">
        <v>150</v>
      </c>
      <c r="D84" s="38">
        <v>91</v>
      </c>
      <c r="E84" s="38">
        <v>94</v>
      </c>
      <c r="F84" s="39">
        <v>103.2967032967033</v>
      </c>
      <c r="G84" s="40"/>
      <c r="H84" s="151">
        <v>15.005</v>
      </c>
      <c r="I84" s="152">
        <v>10.4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4283</v>
      </c>
      <c r="D87" s="53">
        <v>4166</v>
      </c>
      <c r="E87" s="53">
        <v>4172</v>
      </c>
      <c r="F87" s="54">
        <v>100.14402304368699</v>
      </c>
      <c r="G87" s="40"/>
      <c r="H87" s="155">
        <v>423.36299999999994</v>
      </c>
      <c r="I87" s="156">
        <v>367.851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51">
        <v>0.018</v>
      </c>
      <c r="I17" s="152">
        <v>0.045</v>
      </c>
      <c r="J17" s="152">
        <v>0.045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1937</v>
      </c>
      <c r="D24" s="38">
        <v>1995</v>
      </c>
      <c r="E24" s="38">
        <v>2130</v>
      </c>
      <c r="F24" s="39">
        <v>106.76691729323308</v>
      </c>
      <c r="G24" s="40"/>
      <c r="H24" s="151">
        <v>140.691</v>
      </c>
      <c r="I24" s="152">
        <v>164.716</v>
      </c>
      <c r="J24" s="152">
        <v>172.54</v>
      </c>
      <c r="K24" s="41">
        <v>104.74999392894436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76</v>
      </c>
      <c r="D26" s="38">
        <v>20</v>
      </c>
      <c r="E26" s="38">
        <v>20</v>
      </c>
      <c r="F26" s="39">
        <v>100</v>
      </c>
      <c r="G26" s="40"/>
      <c r="H26" s="151">
        <v>6.5</v>
      </c>
      <c r="I26" s="152">
        <v>1.65</v>
      </c>
      <c r="J26" s="152">
        <v>1.5</v>
      </c>
      <c r="K26" s="41">
        <v>90.90909090909092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12</v>
      </c>
      <c r="D28" s="30"/>
      <c r="E28" s="30">
        <v>8</v>
      </c>
      <c r="F28" s="31"/>
      <c r="G28" s="31"/>
      <c r="H28" s="150">
        <v>0.9</v>
      </c>
      <c r="I28" s="150"/>
      <c r="J28" s="150">
        <v>0.6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445</v>
      </c>
      <c r="D30" s="30">
        <v>382</v>
      </c>
      <c r="E30" s="30">
        <v>409</v>
      </c>
      <c r="F30" s="31"/>
      <c r="G30" s="31"/>
      <c r="H30" s="150">
        <v>35.6</v>
      </c>
      <c r="I30" s="150">
        <v>20.202</v>
      </c>
      <c r="J30" s="150">
        <v>36.81</v>
      </c>
      <c r="K30" s="32"/>
    </row>
    <row r="31" spans="1:11" s="42" customFormat="1" ht="11.25" customHeight="1">
      <c r="A31" s="43" t="s">
        <v>21</v>
      </c>
      <c r="B31" s="37"/>
      <c r="C31" s="38">
        <v>457</v>
      </c>
      <c r="D31" s="38">
        <v>382</v>
      </c>
      <c r="E31" s="38">
        <v>417</v>
      </c>
      <c r="F31" s="39">
        <v>109.16230366492147</v>
      </c>
      <c r="G31" s="40"/>
      <c r="H31" s="151">
        <v>36.5</v>
      </c>
      <c r="I31" s="152">
        <v>20.202</v>
      </c>
      <c r="J31" s="152">
        <v>37.410000000000004</v>
      </c>
      <c r="K31" s="41">
        <v>185.17968517968518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/>
      <c r="E35" s="30"/>
      <c r="F35" s="31"/>
      <c r="G35" s="31"/>
      <c r="H35" s="150">
        <v>4</v>
      </c>
      <c r="I35" s="150"/>
      <c r="J35" s="150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>
        <v>60</v>
      </c>
      <c r="D37" s="38"/>
      <c r="E37" s="38"/>
      <c r="F37" s="39"/>
      <c r="G37" s="40"/>
      <c r="H37" s="151">
        <v>4</v>
      </c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86</v>
      </c>
      <c r="D54" s="30">
        <v>102</v>
      </c>
      <c r="E54" s="30">
        <v>95</v>
      </c>
      <c r="F54" s="31"/>
      <c r="G54" s="31"/>
      <c r="H54" s="150">
        <v>6.708</v>
      </c>
      <c r="I54" s="150">
        <v>8.2</v>
      </c>
      <c r="J54" s="150">
        <v>7.79</v>
      </c>
      <c r="K54" s="32"/>
    </row>
    <row r="55" spans="1:11" s="33" customFormat="1" ht="11.25" customHeight="1">
      <c r="A55" s="35" t="s">
        <v>40</v>
      </c>
      <c r="B55" s="29"/>
      <c r="C55" s="30">
        <v>98</v>
      </c>
      <c r="D55" s="30">
        <v>98</v>
      </c>
      <c r="E55" s="30">
        <v>98</v>
      </c>
      <c r="F55" s="31"/>
      <c r="G55" s="31"/>
      <c r="H55" s="150">
        <v>8.33</v>
      </c>
      <c r="I55" s="150">
        <v>8.33</v>
      </c>
      <c r="J55" s="150">
        <v>8.33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465</v>
      </c>
      <c r="D58" s="30">
        <v>432</v>
      </c>
      <c r="E58" s="30">
        <v>556</v>
      </c>
      <c r="F58" s="31"/>
      <c r="G58" s="31"/>
      <c r="H58" s="150">
        <v>42.18</v>
      </c>
      <c r="I58" s="150">
        <v>40.945</v>
      </c>
      <c r="J58" s="150">
        <v>58.38</v>
      </c>
      <c r="K58" s="32"/>
    </row>
    <row r="59" spans="1:11" s="42" customFormat="1" ht="11.25" customHeight="1">
      <c r="A59" s="36" t="s">
        <v>44</v>
      </c>
      <c r="B59" s="37"/>
      <c r="C59" s="38">
        <v>649</v>
      </c>
      <c r="D59" s="38">
        <v>632</v>
      </c>
      <c r="E59" s="38">
        <v>749</v>
      </c>
      <c r="F59" s="39">
        <v>118.5126582278481</v>
      </c>
      <c r="G59" s="40"/>
      <c r="H59" s="151">
        <v>57.218</v>
      </c>
      <c r="I59" s="152">
        <v>57.475</v>
      </c>
      <c r="J59" s="152">
        <v>74.5</v>
      </c>
      <c r="K59" s="41">
        <v>129.62157459765115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35</v>
      </c>
      <c r="D66" s="38">
        <v>18</v>
      </c>
      <c r="E66" s="38">
        <v>85</v>
      </c>
      <c r="F66" s="39">
        <v>472.22222222222223</v>
      </c>
      <c r="G66" s="40"/>
      <c r="H66" s="151">
        <v>1.8</v>
      </c>
      <c r="I66" s="152">
        <v>1.48</v>
      </c>
      <c r="J66" s="152">
        <v>6.97</v>
      </c>
      <c r="K66" s="41">
        <v>470.94594594594594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20500</v>
      </c>
      <c r="D68" s="30">
        <v>20700</v>
      </c>
      <c r="E68" s="30">
        <v>21730</v>
      </c>
      <c r="F68" s="31"/>
      <c r="G68" s="31"/>
      <c r="H68" s="150">
        <v>1957.7</v>
      </c>
      <c r="I68" s="150">
        <v>1535</v>
      </c>
      <c r="J68" s="150">
        <v>1970</v>
      </c>
      <c r="K68" s="32"/>
    </row>
    <row r="69" spans="1:11" s="33" customFormat="1" ht="11.25" customHeight="1">
      <c r="A69" s="35" t="s">
        <v>51</v>
      </c>
      <c r="B69" s="29"/>
      <c r="C69" s="30">
        <v>2750</v>
      </c>
      <c r="D69" s="30">
        <v>2740</v>
      </c>
      <c r="E69" s="30">
        <v>2400</v>
      </c>
      <c r="F69" s="31"/>
      <c r="G69" s="31"/>
      <c r="H69" s="150">
        <v>255</v>
      </c>
      <c r="I69" s="150">
        <v>198</v>
      </c>
      <c r="J69" s="150">
        <v>210</v>
      </c>
      <c r="K69" s="32"/>
    </row>
    <row r="70" spans="1:11" s="42" customFormat="1" ht="11.25" customHeight="1">
      <c r="A70" s="36" t="s">
        <v>52</v>
      </c>
      <c r="B70" s="37"/>
      <c r="C70" s="38">
        <v>23250</v>
      </c>
      <c r="D70" s="38">
        <v>23440</v>
      </c>
      <c r="E70" s="38">
        <v>24130</v>
      </c>
      <c r="F70" s="39">
        <v>102.94368600682594</v>
      </c>
      <c r="G70" s="40"/>
      <c r="H70" s="151">
        <v>2212.7</v>
      </c>
      <c r="I70" s="152">
        <v>1733</v>
      </c>
      <c r="J70" s="152">
        <v>2180</v>
      </c>
      <c r="K70" s="41">
        <v>125.7934218118869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>
        <v>3</v>
      </c>
      <c r="E72" s="30">
        <v>4</v>
      </c>
      <c r="F72" s="31"/>
      <c r="G72" s="31"/>
      <c r="H72" s="150"/>
      <c r="I72" s="150">
        <v>0.135</v>
      </c>
      <c r="J72" s="150">
        <v>0.18</v>
      </c>
      <c r="K72" s="32"/>
    </row>
    <row r="73" spans="1:11" s="33" customFormat="1" ht="11.25" customHeight="1">
      <c r="A73" s="35" t="s">
        <v>54</v>
      </c>
      <c r="B73" s="29"/>
      <c r="C73" s="30">
        <v>1019</v>
      </c>
      <c r="D73" s="30">
        <v>1070</v>
      </c>
      <c r="E73" s="30">
        <v>1085</v>
      </c>
      <c r="F73" s="31"/>
      <c r="G73" s="31"/>
      <c r="H73" s="150">
        <v>20.995</v>
      </c>
      <c r="I73" s="150">
        <v>22.046</v>
      </c>
      <c r="J73" s="150">
        <v>22.355</v>
      </c>
      <c r="K73" s="32"/>
    </row>
    <row r="74" spans="1:11" s="33" customFormat="1" ht="11.25" customHeight="1">
      <c r="A74" s="35" t="s">
        <v>55</v>
      </c>
      <c r="B74" s="29"/>
      <c r="C74" s="30">
        <v>70</v>
      </c>
      <c r="D74" s="30">
        <v>56</v>
      </c>
      <c r="E74" s="30">
        <v>113</v>
      </c>
      <c r="F74" s="31"/>
      <c r="G74" s="31"/>
      <c r="H74" s="150">
        <v>6.24</v>
      </c>
      <c r="I74" s="150">
        <v>3.92</v>
      </c>
      <c r="J74" s="150">
        <v>10.1</v>
      </c>
      <c r="K74" s="32"/>
    </row>
    <row r="75" spans="1:11" s="33" customFormat="1" ht="11.25" customHeight="1">
      <c r="A75" s="35" t="s">
        <v>56</v>
      </c>
      <c r="B75" s="29"/>
      <c r="C75" s="30"/>
      <c r="D75" s="30">
        <v>6</v>
      </c>
      <c r="E75" s="30">
        <v>5</v>
      </c>
      <c r="F75" s="31"/>
      <c r="G75" s="31"/>
      <c r="H75" s="150"/>
      <c r="I75" s="150">
        <v>0.52</v>
      </c>
      <c r="J75" s="150">
        <v>0.4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>
        <v>22</v>
      </c>
      <c r="D77" s="30">
        <v>22</v>
      </c>
      <c r="E77" s="30">
        <v>26</v>
      </c>
      <c r="F77" s="31"/>
      <c r="G77" s="31"/>
      <c r="H77" s="150">
        <v>1.87</v>
      </c>
      <c r="I77" s="150">
        <v>1.87</v>
      </c>
      <c r="J77" s="150">
        <v>2.21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>
        <v>6230</v>
      </c>
      <c r="D79" s="30">
        <v>5700</v>
      </c>
      <c r="E79" s="30">
        <v>6240</v>
      </c>
      <c r="F79" s="31"/>
      <c r="G79" s="31"/>
      <c r="H79" s="150">
        <v>716.45</v>
      </c>
      <c r="I79" s="150">
        <v>484.5</v>
      </c>
      <c r="J79" s="150">
        <v>530.4</v>
      </c>
      <c r="K79" s="32"/>
    </row>
    <row r="80" spans="1:11" s="42" customFormat="1" ht="11.25" customHeight="1">
      <c r="A80" s="43" t="s">
        <v>61</v>
      </c>
      <c r="B80" s="37"/>
      <c r="C80" s="38">
        <v>7341</v>
      </c>
      <c r="D80" s="38">
        <v>6857</v>
      </c>
      <c r="E80" s="38">
        <v>7473</v>
      </c>
      <c r="F80" s="39">
        <v>108.9835204900102</v>
      </c>
      <c r="G80" s="40"/>
      <c r="H80" s="151">
        <v>745.5550000000001</v>
      </c>
      <c r="I80" s="152">
        <v>512.991</v>
      </c>
      <c r="J80" s="152">
        <v>565.645</v>
      </c>
      <c r="K80" s="41">
        <v>110.26411769407261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33806</v>
      </c>
      <c r="D87" s="53">
        <v>33345</v>
      </c>
      <c r="E87" s="53">
        <v>35005</v>
      </c>
      <c r="F87" s="54">
        <v>104.97825760983656</v>
      </c>
      <c r="G87" s="40"/>
      <c r="H87" s="155">
        <v>3204.982</v>
      </c>
      <c r="I87" s="156">
        <v>2491.559</v>
      </c>
      <c r="J87" s="156">
        <v>3038.61</v>
      </c>
      <c r="K87" s="54">
        <v>121.95617282191591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SheetLayoutView="100" zoomScalePageLayoutView="0" workbookViewId="0" topLeftCell="A22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400</v>
      </c>
      <c r="D9" s="30">
        <v>400</v>
      </c>
      <c r="E9" s="30">
        <v>400</v>
      </c>
      <c r="F9" s="31"/>
      <c r="G9" s="31"/>
      <c r="H9" s="150">
        <v>31.86</v>
      </c>
      <c r="I9" s="150">
        <v>31.86</v>
      </c>
      <c r="J9" s="150">
        <v>31.86</v>
      </c>
      <c r="K9" s="32"/>
    </row>
    <row r="10" spans="1:11" s="33" customFormat="1" ht="11.25" customHeight="1">
      <c r="A10" s="35" t="s">
        <v>6</v>
      </c>
      <c r="B10" s="29"/>
      <c r="C10" s="30">
        <v>145</v>
      </c>
      <c r="D10" s="30">
        <v>145</v>
      </c>
      <c r="E10" s="30">
        <v>145</v>
      </c>
      <c r="F10" s="31"/>
      <c r="G10" s="31"/>
      <c r="H10" s="150">
        <v>8.149</v>
      </c>
      <c r="I10" s="150">
        <v>8.149</v>
      </c>
      <c r="J10" s="150">
        <v>8.149</v>
      </c>
      <c r="K10" s="32"/>
    </row>
    <row r="11" spans="1:11" s="33" customFormat="1" ht="11.25" customHeight="1">
      <c r="A11" s="28" t="s">
        <v>7</v>
      </c>
      <c r="B11" s="29"/>
      <c r="C11" s="30">
        <v>215</v>
      </c>
      <c r="D11" s="30">
        <v>215</v>
      </c>
      <c r="E11" s="30">
        <v>215</v>
      </c>
      <c r="F11" s="31"/>
      <c r="G11" s="31"/>
      <c r="H11" s="150">
        <v>14.146</v>
      </c>
      <c r="I11" s="150">
        <v>14.146</v>
      </c>
      <c r="J11" s="150">
        <v>14.146</v>
      </c>
      <c r="K11" s="32"/>
    </row>
    <row r="12" spans="1:11" s="33" customFormat="1" ht="11.25" customHeight="1">
      <c r="A12" s="35" t="s">
        <v>8</v>
      </c>
      <c r="B12" s="29"/>
      <c r="C12" s="30">
        <v>435</v>
      </c>
      <c r="D12" s="30">
        <v>435</v>
      </c>
      <c r="E12" s="30">
        <v>435</v>
      </c>
      <c r="F12" s="31"/>
      <c r="G12" s="31"/>
      <c r="H12" s="150">
        <v>16.892</v>
      </c>
      <c r="I12" s="150">
        <v>16.892</v>
      </c>
      <c r="J12" s="150">
        <v>16.892</v>
      </c>
      <c r="K12" s="32"/>
    </row>
    <row r="13" spans="1:11" s="42" customFormat="1" ht="11.25" customHeight="1">
      <c r="A13" s="36" t="s">
        <v>9</v>
      </c>
      <c r="B13" s="37"/>
      <c r="C13" s="38">
        <v>1195</v>
      </c>
      <c r="D13" s="38">
        <v>1195</v>
      </c>
      <c r="E13" s="38">
        <v>1195</v>
      </c>
      <c r="F13" s="39">
        <v>100</v>
      </c>
      <c r="G13" s="40"/>
      <c r="H13" s="151">
        <v>71.047</v>
      </c>
      <c r="I13" s="152">
        <v>71.047</v>
      </c>
      <c r="J13" s="152">
        <v>71.047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65</v>
      </c>
      <c r="D15" s="38">
        <v>65</v>
      </c>
      <c r="E15" s="38">
        <v>65</v>
      </c>
      <c r="F15" s="39">
        <v>100</v>
      </c>
      <c r="G15" s="40"/>
      <c r="H15" s="151">
        <v>0.7</v>
      </c>
      <c r="I15" s="152">
        <v>0.7</v>
      </c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7</v>
      </c>
      <c r="D17" s="38"/>
      <c r="E17" s="38">
        <v>7</v>
      </c>
      <c r="F17" s="39"/>
      <c r="G17" s="40"/>
      <c r="H17" s="151">
        <v>0.126</v>
      </c>
      <c r="I17" s="152"/>
      <c r="J17" s="152">
        <v>0.126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45</v>
      </c>
      <c r="D19" s="30">
        <v>45</v>
      </c>
      <c r="E19" s="30"/>
      <c r="F19" s="31"/>
      <c r="G19" s="31"/>
      <c r="H19" s="150">
        <v>0.698</v>
      </c>
      <c r="I19" s="150">
        <v>0.65</v>
      </c>
      <c r="J19" s="150">
        <v>0.65</v>
      </c>
      <c r="K19" s="32"/>
    </row>
    <row r="20" spans="1:11" s="33" customFormat="1" ht="11.25" customHeight="1">
      <c r="A20" s="35" t="s">
        <v>13</v>
      </c>
      <c r="B20" s="29"/>
      <c r="C20" s="30">
        <v>36</v>
      </c>
      <c r="D20" s="30">
        <v>36</v>
      </c>
      <c r="E20" s="30">
        <v>36</v>
      </c>
      <c r="F20" s="31"/>
      <c r="G20" s="31"/>
      <c r="H20" s="150">
        <v>0.504</v>
      </c>
      <c r="I20" s="150">
        <v>0.47</v>
      </c>
      <c r="J20" s="150">
        <v>0.432</v>
      </c>
      <c r="K20" s="32"/>
    </row>
    <row r="21" spans="1:11" s="33" customFormat="1" ht="11.25" customHeight="1">
      <c r="A21" s="35" t="s">
        <v>14</v>
      </c>
      <c r="B21" s="29"/>
      <c r="C21" s="30">
        <v>132</v>
      </c>
      <c r="D21" s="30">
        <v>132</v>
      </c>
      <c r="E21" s="30">
        <v>132</v>
      </c>
      <c r="F21" s="31"/>
      <c r="G21" s="31"/>
      <c r="H21" s="150">
        <v>1.716</v>
      </c>
      <c r="I21" s="150">
        <v>1.58</v>
      </c>
      <c r="J21" s="150">
        <v>1.39</v>
      </c>
      <c r="K21" s="32"/>
    </row>
    <row r="22" spans="1:11" s="42" customFormat="1" ht="11.25" customHeight="1">
      <c r="A22" s="36" t="s">
        <v>15</v>
      </c>
      <c r="B22" s="37"/>
      <c r="C22" s="38">
        <v>213</v>
      </c>
      <c r="D22" s="38">
        <v>213</v>
      </c>
      <c r="E22" s="38">
        <v>168</v>
      </c>
      <c r="F22" s="39">
        <v>78.87323943661971</v>
      </c>
      <c r="G22" s="40"/>
      <c r="H22" s="151">
        <v>2.918</v>
      </c>
      <c r="I22" s="152">
        <v>2.7</v>
      </c>
      <c r="J22" s="152">
        <v>2.472</v>
      </c>
      <c r="K22" s="41">
        <v>91.55555555555554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935</v>
      </c>
      <c r="D24" s="38">
        <v>823</v>
      </c>
      <c r="E24" s="38">
        <v>839</v>
      </c>
      <c r="F24" s="39">
        <v>101.94410692588092</v>
      </c>
      <c r="G24" s="40"/>
      <c r="H24" s="151">
        <v>28.287</v>
      </c>
      <c r="I24" s="152">
        <v>21.109</v>
      </c>
      <c r="J24" s="152">
        <v>21.472</v>
      </c>
      <c r="K24" s="41">
        <v>101.71964564877541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200</v>
      </c>
      <c r="D26" s="38">
        <v>210</v>
      </c>
      <c r="E26" s="38">
        <v>210</v>
      </c>
      <c r="F26" s="39">
        <v>100</v>
      </c>
      <c r="G26" s="40"/>
      <c r="H26" s="151">
        <v>5</v>
      </c>
      <c r="I26" s="152">
        <v>5.35</v>
      </c>
      <c r="J26" s="152">
        <v>5.3</v>
      </c>
      <c r="K26" s="41">
        <v>99.06542056074767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17</v>
      </c>
      <c r="D28" s="30">
        <v>1</v>
      </c>
      <c r="E28" s="30">
        <v>3</v>
      </c>
      <c r="F28" s="31"/>
      <c r="G28" s="31"/>
      <c r="H28" s="150">
        <v>0.68</v>
      </c>
      <c r="I28" s="150">
        <v>0.035</v>
      </c>
      <c r="J28" s="150">
        <v>0.064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91</v>
      </c>
      <c r="D30" s="30">
        <v>91</v>
      </c>
      <c r="E30" s="30">
        <v>83</v>
      </c>
      <c r="F30" s="31"/>
      <c r="G30" s="31"/>
      <c r="H30" s="150">
        <v>1.456</v>
      </c>
      <c r="I30" s="150">
        <v>1.456</v>
      </c>
      <c r="J30" s="150">
        <v>1.5</v>
      </c>
      <c r="K30" s="32"/>
    </row>
    <row r="31" spans="1:11" s="42" customFormat="1" ht="11.25" customHeight="1">
      <c r="A31" s="43" t="s">
        <v>21</v>
      </c>
      <c r="B31" s="37"/>
      <c r="C31" s="38">
        <v>108</v>
      </c>
      <c r="D31" s="38">
        <v>92</v>
      </c>
      <c r="E31" s="38">
        <v>86</v>
      </c>
      <c r="F31" s="39">
        <v>93.47826086956522</v>
      </c>
      <c r="G31" s="40"/>
      <c r="H31" s="151">
        <v>2.136</v>
      </c>
      <c r="I31" s="152">
        <v>1.4909999999999999</v>
      </c>
      <c r="J31" s="152">
        <v>1.564</v>
      </c>
      <c r="K31" s="41">
        <v>104.89604292421195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70</v>
      </c>
      <c r="D33" s="30">
        <v>65</v>
      </c>
      <c r="E33" s="30">
        <v>50</v>
      </c>
      <c r="F33" s="31"/>
      <c r="G33" s="31"/>
      <c r="H33" s="150">
        <v>2.01</v>
      </c>
      <c r="I33" s="150">
        <v>1.8</v>
      </c>
      <c r="J33" s="150">
        <v>1.4</v>
      </c>
      <c r="K33" s="32"/>
    </row>
    <row r="34" spans="1:11" s="33" customFormat="1" ht="11.25" customHeight="1">
      <c r="A34" s="35" t="s">
        <v>23</v>
      </c>
      <c r="B34" s="29"/>
      <c r="C34" s="30">
        <v>47</v>
      </c>
      <c r="D34" s="30">
        <v>50</v>
      </c>
      <c r="E34" s="30">
        <v>32</v>
      </c>
      <c r="F34" s="31"/>
      <c r="G34" s="31"/>
      <c r="H34" s="150">
        <v>1.2</v>
      </c>
      <c r="I34" s="150">
        <v>1.044</v>
      </c>
      <c r="J34" s="150">
        <v>0.756</v>
      </c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20</v>
      </c>
      <c r="E35" s="30">
        <v>15</v>
      </c>
      <c r="F35" s="31"/>
      <c r="G35" s="31"/>
      <c r="H35" s="150">
        <v>0.4</v>
      </c>
      <c r="I35" s="150">
        <v>0.4</v>
      </c>
      <c r="J35" s="150">
        <v>0.28</v>
      </c>
      <c r="K35" s="32"/>
    </row>
    <row r="36" spans="1:11" s="33" customFormat="1" ht="11.25" customHeight="1">
      <c r="A36" s="35" t="s">
        <v>25</v>
      </c>
      <c r="B36" s="29"/>
      <c r="C36" s="30">
        <v>113</v>
      </c>
      <c r="D36" s="30">
        <v>100</v>
      </c>
      <c r="E36" s="30">
        <v>95</v>
      </c>
      <c r="F36" s="31"/>
      <c r="G36" s="31"/>
      <c r="H36" s="150">
        <v>2.68</v>
      </c>
      <c r="I36" s="150">
        <v>2.25</v>
      </c>
      <c r="J36" s="150">
        <v>2.2</v>
      </c>
      <c r="K36" s="32"/>
    </row>
    <row r="37" spans="1:11" s="42" customFormat="1" ht="11.25" customHeight="1">
      <c r="A37" s="36" t="s">
        <v>26</v>
      </c>
      <c r="B37" s="37"/>
      <c r="C37" s="38">
        <v>250</v>
      </c>
      <c r="D37" s="38">
        <v>235</v>
      </c>
      <c r="E37" s="38">
        <v>192</v>
      </c>
      <c r="F37" s="39">
        <v>81.70212765957447</v>
      </c>
      <c r="G37" s="40"/>
      <c r="H37" s="151">
        <v>6.29</v>
      </c>
      <c r="I37" s="152">
        <v>5.494</v>
      </c>
      <c r="J37" s="152">
        <v>4.636</v>
      </c>
      <c r="K37" s="41">
        <v>84.38296323261741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100</v>
      </c>
      <c r="D39" s="38">
        <v>100</v>
      </c>
      <c r="E39" s="38">
        <v>93</v>
      </c>
      <c r="F39" s="39">
        <v>93</v>
      </c>
      <c r="G39" s="40"/>
      <c r="H39" s="151">
        <v>3.1</v>
      </c>
      <c r="I39" s="152">
        <v>2.7</v>
      </c>
      <c r="J39" s="152">
        <v>1.735</v>
      </c>
      <c r="K39" s="41">
        <v>64.25925925925925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3</v>
      </c>
      <c r="D41" s="30">
        <v>1</v>
      </c>
      <c r="E41" s="30">
        <v>1</v>
      </c>
      <c r="F41" s="31"/>
      <c r="G41" s="31"/>
      <c r="H41" s="150">
        <v>0.051</v>
      </c>
      <c r="I41" s="150">
        <v>0.021</v>
      </c>
      <c r="J41" s="150">
        <v>0.021</v>
      </c>
      <c r="K41" s="32"/>
    </row>
    <row r="42" spans="1:11" s="33" customFormat="1" ht="11.25" customHeight="1">
      <c r="A42" s="35" t="s">
        <v>29</v>
      </c>
      <c r="B42" s="29"/>
      <c r="C42" s="30">
        <v>5</v>
      </c>
      <c r="D42" s="30"/>
      <c r="E42" s="30"/>
      <c r="F42" s="31"/>
      <c r="G42" s="31"/>
      <c r="H42" s="150">
        <v>0.2</v>
      </c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>
        <v>62</v>
      </c>
      <c r="D43" s="30">
        <v>51</v>
      </c>
      <c r="E43" s="30">
        <v>57</v>
      </c>
      <c r="F43" s="31"/>
      <c r="G43" s="31"/>
      <c r="H43" s="150">
        <v>1.736</v>
      </c>
      <c r="I43" s="150">
        <v>1.163</v>
      </c>
      <c r="J43" s="150">
        <v>1.368</v>
      </c>
      <c r="K43" s="32"/>
    </row>
    <row r="44" spans="1:11" s="33" customFormat="1" ht="11.25" customHeight="1">
      <c r="A44" s="35" t="s">
        <v>31</v>
      </c>
      <c r="B44" s="29"/>
      <c r="C44" s="30">
        <v>4</v>
      </c>
      <c r="D44" s="30">
        <v>4</v>
      </c>
      <c r="E44" s="30">
        <v>3</v>
      </c>
      <c r="F44" s="31"/>
      <c r="G44" s="31"/>
      <c r="H44" s="150">
        <v>0.128</v>
      </c>
      <c r="I44" s="150">
        <v>0.13</v>
      </c>
      <c r="J44" s="150">
        <v>0.096</v>
      </c>
      <c r="K44" s="32"/>
    </row>
    <row r="45" spans="1:11" s="33" customFormat="1" ht="11.25" customHeight="1">
      <c r="A45" s="35" t="s">
        <v>32</v>
      </c>
      <c r="B45" s="29"/>
      <c r="C45" s="30">
        <v>2</v>
      </c>
      <c r="D45" s="30">
        <v>1</v>
      </c>
      <c r="E45" s="30">
        <v>1</v>
      </c>
      <c r="F45" s="31"/>
      <c r="G45" s="31"/>
      <c r="H45" s="150">
        <v>0.038</v>
      </c>
      <c r="I45" s="150">
        <v>0.021</v>
      </c>
      <c r="J45" s="150">
        <v>0.019</v>
      </c>
      <c r="K45" s="32"/>
    </row>
    <row r="46" spans="1:11" s="33" customFormat="1" ht="11.25" customHeight="1">
      <c r="A46" s="35" t="s">
        <v>33</v>
      </c>
      <c r="B46" s="29"/>
      <c r="C46" s="30">
        <v>2</v>
      </c>
      <c r="D46" s="30">
        <v>1</v>
      </c>
      <c r="E46" s="30">
        <v>1</v>
      </c>
      <c r="F46" s="31"/>
      <c r="G46" s="31"/>
      <c r="H46" s="150">
        <v>0.032</v>
      </c>
      <c r="I46" s="150">
        <v>0.014</v>
      </c>
      <c r="J46" s="150">
        <v>0.014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>
        <v>7</v>
      </c>
      <c r="D48" s="30">
        <v>1</v>
      </c>
      <c r="E48" s="30">
        <v>2</v>
      </c>
      <c r="F48" s="31"/>
      <c r="G48" s="31"/>
      <c r="H48" s="150">
        <v>0.161</v>
      </c>
      <c r="I48" s="150">
        <v>0.023</v>
      </c>
      <c r="J48" s="150">
        <v>0.046</v>
      </c>
      <c r="K48" s="32"/>
    </row>
    <row r="49" spans="1:11" s="33" customFormat="1" ht="11.25" customHeight="1">
      <c r="A49" s="35" t="s">
        <v>36</v>
      </c>
      <c r="B49" s="29"/>
      <c r="C49" s="30">
        <v>34</v>
      </c>
      <c r="D49" s="30">
        <v>32</v>
      </c>
      <c r="E49" s="30">
        <v>33</v>
      </c>
      <c r="F49" s="31"/>
      <c r="G49" s="31"/>
      <c r="H49" s="150">
        <v>0.68</v>
      </c>
      <c r="I49" s="150">
        <v>0.64</v>
      </c>
      <c r="J49" s="150">
        <v>0.66</v>
      </c>
      <c r="K49" s="32"/>
    </row>
    <row r="50" spans="1:11" s="42" customFormat="1" ht="11.25" customHeight="1">
      <c r="A50" s="43" t="s">
        <v>37</v>
      </c>
      <c r="B50" s="37"/>
      <c r="C50" s="38">
        <v>119</v>
      </c>
      <c r="D50" s="38">
        <v>91</v>
      </c>
      <c r="E50" s="38">
        <v>98</v>
      </c>
      <c r="F50" s="39">
        <v>107.6923076923077</v>
      </c>
      <c r="G50" s="40"/>
      <c r="H50" s="151">
        <v>3.0260000000000002</v>
      </c>
      <c r="I50" s="152">
        <v>2.012</v>
      </c>
      <c r="J50" s="152">
        <v>2.224</v>
      </c>
      <c r="K50" s="41">
        <v>110.53677932405569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14</v>
      </c>
      <c r="D52" s="38">
        <v>22</v>
      </c>
      <c r="E52" s="38">
        <v>22</v>
      </c>
      <c r="F52" s="39">
        <v>100</v>
      </c>
      <c r="G52" s="40"/>
      <c r="H52" s="151">
        <v>0.424</v>
      </c>
      <c r="I52" s="152">
        <v>0.105</v>
      </c>
      <c r="J52" s="152">
        <v>0.424</v>
      </c>
      <c r="K52" s="41">
        <v>403.8095238095238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488</v>
      </c>
      <c r="D54" s="30">
        <v>556</v>
      </c>
      <c r="E54" s="30">
        <v>582</v>
      </c>
      <c r="F54" s="31"/>
      <c r="G54" s="31"/>
      <c r="H54" s="150">
        <v>19.52</v>
      </c>
      <c r="I54" s="150">
        <v>22.761</v>
      </c>
      <c r="J54" s="150">
        <v>24.378</v>
      </c>
      <c r="K54" s="32"/>
    </row>
    <row r="55" spans="1:11" s="33" customFormat="1" ht="11.25" customHeight="1">
      <c r="A55" s="35" t="s">
        <v>40</v>
      </c>
      <c r="B55" s="29"/>
      <c r="C55" s="30">
        <v>511</v>
      </c>
      <c r="D55" s="30">
        <v>310</v>
      </c>
      <c r="E55" s="30">
        <v>310</v>
      </c>
      <c r="F55" s="31"/>
      <c r="G55" s="31"/>
      <c r="H55" s="150">
        <v>20.44</v>
      </c>
      <c r="I55" s="150">
        <v>12.4</v>
      </c>
      <c r="J55" s="150">
        <v>12.4</v>
      </c>
      <c r="K55" s="32"/>
    </row>
    <row r="56" spans="1:11" s="33" customFormat="1" ht="11.25" customHeight="1">
      <c r="A56" s="35" t="s">
        <v>41</v>
      </c>
      <c r="B56" s="29"/>
      <c r="C56" s="30">
        <v>40</v>
      </c>
      <c r="D56" s="30">
        <v>36</v>
      </c>
      <c r="E56" s="30">
        <v>39</v>
      </c>
      <c r="F56" s="31"/>
      <c r="G56" s="31"/>
      <c r="H56" s="150">
        <v>0.851</v>
      </c>
      <c r="I56" s="150">
        <v>1.25</v>
      </c>
      <c r="J56" s="150">
        <v>1.19</v>
      </c>
      <c r="K56" s="32"/>
    </row>
    <row r="57" spans="1:11" s="33" customFormat="1" ht="11.25" customHeight="1">
      <c r="A57" s="35" t="s">
        <v>42</v>
      </c>
      <c r="B57" s="29"/>
      <c r="C57" s="30">
        <v>10</v>
      </c>
      <c r="D57" s="30">
        <v>10</v>
      </c>
      <c r="E57" s="30">
        <v>10</v>
      </c>
      <c r="F57" s="31"/>
      <c r="G57" s="31"/>
      <c r="H57" s="150">
        <v>0.116</v>
      </c>
      <c r="I57" s="150">
        <v>0.228</v>
      </c>
      <c r="J57" s="150">
        <v>0.228</v>
      </c>
      <c r="K57" s="32"/>
    </row>
    <row r="58" spans="1:11" s="33" customFormat="1" ht="11.25" customHeight="1">
      <c r="A58" s="35" t="s">
        <v>43</v>
      </c>
      <c r="B58" s="29"/>
      <c r="C58" s="30">
        <v>122</v>
      </c>
      <c r="D58" s="30">
        <v>92</v>
      </c>
      <c r="E58" s="30">
        <v>55</v>
      </c>
      <c r="F58" s="31"/>
      <c r="G58" s="31"/>
      <c r="H58" s="150">
        <v>5.82</v>
      </c>
      <c r="I58" s="150">
        <v>4.338</v>
      </c>
      <c r="J58" s="150">
        <v>4.01</v>
      </c>
      <c r="K58" s="32"/>
    </row>
    <row r="59" spans="1:11" s="42" customFormat="1" ht="11.25" customHeight="1">
      <c r="A59" s="36" t="s">
        <v>44</v>
      </c>
      <c r="B59" s="37"/>
      <c r="C59" s="38">
        <v>1171</v>
      </c>
      <c r="D59" s="38">
        <v>1004</v>
      </c>
      <c r="E59" s="38">
        <v>996</v>
      </c>
      <c r="F59" s="39">
        <v>99.20318725099601</v>
      </c>
      <c r="G59" s="40"/>
      <c r="H59" s="151">
        <v>46.747</v>
      </c>
      <c r="I59" s="152">
        <v>40.977000000000004</v>
      </c>
      <c r="J59" s="152">
        <v>42.205999999999996</v>
      </c>
      <c r="K59" s="41">
        <v>102.99924347804864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325</v>
      </c>
      <c r="D61" s="30">
        <v>355</v>
      </c>
      <c r="E61" s="30">
        <v>370</v>
      </c>
      <c r="F61" s="31"/>
      <c r="G61" s="31"/>
      <c r="H61" s="150">
        <v>37.75</v>
      </c>
      <c r="I61" s="150">
        <v>42.1</v>
      </c>
      <c r="J61" s="150">
        <v>42.7</v>
      </c>
      <c r="K61" s="32"/>
    </row>
    <row r="62" spans="1:11" s="33" customFormat="1" ht="11.25" customHeight="1">
      <c r="A62" s="35" t="s">
        <v>46</v>
      </c>
      <c r="B62" s="29"/>
      <c r="C62" s="30">
        <v>131</v>
      </c>
      <c r="D62" s="30">
        <v>99</v>
      </c>
      <c r="E62" s="30"/>
      <c r="F62" s="31"/>
      <c r="G62" s="31"/>
      <c r="H62" s="150">
        <v>3.296</v>
      </c>
      <c r="I62" s="150">
        <v>2.461</v>
      </c>
      <c r="J62" s="150">
        <v>2.461</v>
      </c>
      <c r="K62" s="32"/>
    </row>
    <row r="63" spans="1:11" s="33" customFormat="1" ht="11.25" customHeight="1">
      <c r="A63" s="35" t="s">
        <v>47</v>
      </c>
      <c r="B63" s="29"/>
      <c r="C63" s="30">
        <v>352</v>
      </c>
      <c r="D63" s="30">
        <v>352</v>
      </c>
      <c r="E63" s="30"/>
      <c r="F63" s="31"/>
      <c r="G63" s="31"/>
      <c r="H63" s="150">
        <v>22.88</v>
      </c>
      <c r="I63" s="150">
        <v>23.43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808</v>
      </c>
      <c r="D64" s="38">
        <v>806</v>
      </c>
      <c r="E64" s="38">
        <v>370</v>
      </c>
      <c r="F64" s="39">
        <v>45.90570719602977</v>
      </c>
      <c r="G64" s="40"/>
      <c r="H64" s="151">
        <v>63.926</v>
      </c>
      <c r="I64" s="152">
        <v>67.991</v>
      </c>
      <c r="J64" s="152">
        <v>45.161</v>
      </c>
      <c r="K64" s="41">
        <v>66.4220264446765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1746</v>
      </c>
      <c r="D66" s="38">
        <v>1753</v>
      </c>
      <c r="E66" s="38">
        <v>1571</v>
      </c>
      <c r="F66" s="39">
        <v>89.61779806046776</v>
      </c>
      <c r="G66" s="40"/>
      <c r="H66" s="151">
        <v>180.414</v>
      </c>
      <c r="I66" s="152">
        <v>181.181</v>
      </c>
      <c r="J66" s="152">
        <v>173.68</v>
      </c>
      <c r="K66" s="41">
        <v>95.85994116380856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490</v>
      </c>
      <c r="D68" s="30">
        <v>510</v>
      </c>
      <c r="E68" s="30">
        <v>510</v>
      </c>
      <c r="F68" s="31"/>
      <c r="G68" s="31"/>
      <c r="H68" s="150">
        <v>23</v>
      </c>
      <c r="I68" s="150">
        <v>23</v>
      </c>
      <c r="J68" s="150">
        <v>26</v>
      </c>
      <c r="K68" s="32"/>
    </row>
    <row r="69" spans="1:11" s="33" customFormat="1" ht="11.25" customHeight="1">
      <c r="A69" s="35" t="s">
        <v>51</v>
      </c>
      <c r="B69" s="29"/>
      <c r="C69" s="30">
        <v>140</v>
      </c>
      <c r="D69" s="30">
        <v>1300</v>
      </c>
      <c r="E69" s="30">
        <v>1300</v>
      </c>
      <c r="F69" s="31"/>
      <c r="G69" s="31"/>
      <c r="H69" s="150">
        <v>6.1</v>
      </c>
      <c r="I69" s="150">
        <v>26.5</v>
      </c>
      <c r="J69" s="150">
        <v>27</v>
      </c>
      <c r="K69" s="32"/>
    </row>
    <row r="70" spans="1:11" s="42" customFormat="1" ht="11.25" customHeight="1">
      <c r="A70" s="36" t="s">
        <v>52</v>
      </c>
      <c r="B70" s="37"/>
      <c r="C70" s="38">
        <v>630</v>
      </c>
      <c r="D70" s="38">
        <v>1810</v>
      </c>
      <c r="E70" s="38">
        <v>1810</v>
      </c>
      <c r="F70" s="39">
        <v>100</v>
      </c>
      <c r="G70" s="40"/>
      <c r="H70" s="151">
        <v>29.1</v>
      </c>
      <c r="I70" s="152">
        <v>49.5</v>
      </c>
      <c r="J70" s="152">
        <v>53</v>
      </c>
      <c r="K70" s="41">
        <v>107.07070707070707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11125</v>
      </c>
      <c r="D72" s="30">
        <v>12279</v>
      </c>
      <c r="E72" s="30">
        <v>12310</v>
      </c>
      <c r="F72" s="31"/>
      <c r="G72" s="31"/>
      <c r="H72" s="150">
        <v>845.855</v>
      </c>
      <c r="I72" s="150">
        <v>968.359</v>
      </c>
      <c r="J72" s="150">
        <v>958.087</v>
      </c>
      <c r="K72" s="32"/>
    </row>
    <row r="73" spans="1:11" s="33" customFormat="1" ht="11.25" customHeight="1">
      <c r="A73" s="35" t="s">
        <v>54</v>
      </c>
      <c r="B73" s="29"/>
      <c r="C73" s="30">
        <v>428</v>
      </c>
      <c r="D73" s="30">
        <v>450</v>
      </c>
      <c r="E73" s="30">
        <v>450</v>
      </c>
      <c r="F73" s="31"/>
      <c r="G73" s="31"/>
      <c r="H73" s="150">
        <v>27.625</v>
      </c>
      <c r="I73" s="150">
        <v>23</v>
      </c>
      <c r="J73" s="150">
        <v>21.952</v>
      </c>
      <c r="K73" s="32"/>
    </row>
    <row r="74" spans="1:11" s="33" customFormat="1" ht="11.25" customHeight="1">
      <c r="A74" s="35" t="s">
        <v>55</v>
      </c>
      <c r="B74" s="29"/>
      <c r="C74" s="30">
        <v>129</v>
      </c>
      <c r="D74" s="30">
        <v>135</v>
      </c>
      <c r="E74" s="30">
        <v>146</v>
      </c>
      <c r="F74" s="31"/>
      <c r="G74" s="31"/>
      <c r="H74" s="150">
        <v>2.544</v>
      </c>
      <c r="I74" s="150">
        <v>2.7</v>
      </c>
      <c r="J74" s="150">
        <v>2.92</v>
      </c>
      <c r="K74" s="32"/>
    </row>
    <row r="75" spans="1:11" s="33" customFormat="1" ht="11.25" customHeight="1">
      <c r="A75" s="35" t="s">
        <v>56</v>
      </c>
      <c r="B75" s="29"/>
      <c r="C75" s="30">
        <v>794</v>
      </c>
      <c r="D75" s="30">
        <v>729</v>
      </c>
      <c r="E75" s="30">
        <v>669</v>
      </c>
      <c r="F75" s="31"/>
      <c r="G75" s="31"/>
      <c r="H75" s="150">
        <v>44.928</v>
      </c>
      <c r="I75" s="150">
        <v>44.928</v>
      </c>
      <c r="J75" s="150">
        <v>41.23</v>
      </c>
      <c r="K75" s="32"/>
    </row>
    <row r="76" spans="1:11" s="33" customFormat="1" ht="11.25" customHeight="1">
      <c r="A76" s="35" t="s">
        <v>57</v>
      </c>
      <c r="B76" s="29"/>
      <c r="C76" s="30">
        <v>90</v>
      </c>
      <c r="D76" s="30">
        <v>60</v>
      </c>
      <c r="E76" s="30">
        <v>40</v>
      </c>
      <c r="F76" s="31"/>
      <c r="G76" s="31"/>
      <c r="H76" s="150">
        <v>2.05</v>
      </c>
      <c r="I76" s="150">
        <v>1.333</v>
      </c>
      <c r="J76" s="150">
        <v>0.92</v>
      </c>
      <c r="K76" s="32"/>
    </row>
    <row r="77" spans="1:11" s="33" customFormat="1" ht="11.25" customHeight="1">
      <c r="A77" s="35" t="s">
        <v>58</v>
      </c>
      <c r="B77" s="29"/>
      <c r="C77" s="30">
        <v>95</v>
      </c>
      <c r="D77" s="30">
        <v>148</v>
      </c>
      <c r="E77" s="30">
        <v>108</v>
      </c>
      <c r="F77" s="31"/>
      <c r="G77" s="31"/>
      <c r="H77" s="150">
        <v>2.375</v>
      </c>
      <c r="I77" s="150">
        <v>2.575</v>
      </c>
      <c r="J77" s="150">
        <v>2.7</v>
      </c>
      <c r="K77" s="32"/>
    </row>
    <row r="78" spans="1:11" s="33" customFormat="1" ht="11.25" customHeight="1">
      <c r="A78" s="35" t="s">
        <v>59</v>
      </c>
      <c r="B78" s="29"/>
      <c r="C78" s="30">
        <v>400</v>
      </c>
      <c r="D78" s="30">
        <v>400</v>
      </c>
      <c r="E78" s="30">
        <v>400</v>
      </c>
      <c r="F78" s="31"/>
      <c r="G78" s="31"/>
      <c r="H78" s="150">
        <v>16</v>
      </c>
      <c r="I78" s="150">
        <v>16.2</v>
      </c>
      <c r="J78" s="150">
        <v>16.7</v>
      </c>
      <c r="K78" s="32"/>
    </row>
    <row r="79" spans="1:11" s="33" customFormat="1" ht="11.25" customHeight="1">
      <c r="A79" s="35" t="s">
        <v>60</v>
      </c>
      <c r="B79" s="29"/>
      <c r="C79" s="30">
        <v>700</v>
      </c>
      <c r="D79" s="30">
        <v>650</v>
      </c>
      <c r="E79" s="30">
        <v>360</v>
      </c>
      <c r="F79" s="31"/>
      <c r="G79" s="31"/>
      <c r="H79" s="150">
        <v>38.5</v>
      </c>
      <c r="I79" s="150">
        <v>29.25</v>
      </c>
      <c r="J79" s="150">
        <v>23.85</v>
      </c>
      <c r="K79" s="32"/>
    </row>
    <row r="80" spans="1:11" s="42" customFormat="1" ht="11.25" customHeight="1">
      <c r="A80" s="43" t="s">
        <v>61</v>
      </c>
      <c r="B80" s="37"/>
      <c r="C80" s="38">
        <v>13761</v>
      </c>
      <c r="D80" s="38">
        <v>14851</v>
      </c>
      <c r="E80" s="38">
        <v>14483</v>
      </c>
      <c r="F80" s="39">
        <v>97.52205238704464</v>
      </c>
      <c r="G80" s="40"/>
      <c r="H80" s="151">
        <v>979.877</v>
      </c>
      <c r="I80" s="152">
        <v>1088.3450000000003</v>
      </c>
      <c r="J80" s="152">
        <v>1068.359</v>
      </c>
      <c r="K80" s="41">
        <v>98.16363377421679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153</v>
      </c>
      <c r="D82" s="30">
        <v>149</v>
      </c>
      <c r="E82" s="30">
        <v>141</v>
      </c>
      <c r="F82" s="31"/>
      <c r="G82" s="31"/>
      <c r="H82" s="150">
        <v>10.935</v>
      </c>
      <c r="I82" s="150">
        <v>10.7</v>
      </c>
      <c r="J82" s="150">
        <v>9.953</v>
      </c>
      <c r="K82" s="32"/>
    </row>
    <row r="83" spans="1:11" s="33" customFormat="1" ht="11.25" customHeight="1">
      <c r="A83" s="35" t="s">
        <v>63</v>
      </c>
      <c r="B83" s="29"/>
      <c r="C83" s="30">
        <v>110</v>
      </c>
      <c r="D83" s="30">
        <v>105</v>
      </c>
      <c r="E83" s="30">
        <v>126</v>
      </c>
      <c r="F83" s="31"/>
      <c r="G83" s="31"/>
      <c r="H83" s="150">
        <v>7.3</v>
      </c>
      <c r="I83" s="150">
        <v>6.9</v>
      </c>
      <c r="J83" s="150">
        <v>8.5</v>
      </c>
      <c r="K83" s="32"/>
    </row>
    <row r="84" spans="1:11" s="42" customFormat="1" ht="11.25" customHeight="1" thickBot="1">
      <c r="A84" s="36" t="s">
        <v>64</v>
      </c>
      <c r="B84" s="37"/>
      <c r="C84" s="38">
        <v>263</v>
      </c>
      <c r="D84" s="38">
        <v>254</v>
      </c>
      <c r="E84" s="38">
        <v>267</v>
      </c>
      <c r="F84" s="39">
        <v>105.11811023622047</v>
      </c>
      <c r="G84" s="40"/>
      <c r="H84" s="151">
        <v>18.235</v>
      </c>
      <c r="I84" s="152">
        <v>17.6</v>
      </c>
      <c r="J84" s="152">
        <v>18.453</v>
      </c>
      <c r="K84" s="41">
        <v>104.84659090909089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21585</v>
      </c>
      <c r="D87" s="53">
        <v>23524</v>
      </c>
      <c r="E87" s="53">
        <v>22472</v>
      </c>
      <c r="F87" s="54">
        <v>95.52797143342968</v>
      </c>
      <c r="G87" s="40"/>
      <c r="H87" s="155">
        <v>1441.3529999999998</v>
      </c>
      <c r="I87" s="156">
        <v>1558.3020000000001</v>
      </c>
      <c r="J87" s="156">
        <v>1511.859</v>
      </c>
      <c r="K87" s="54">
        <v>97.0196406088165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SheetLayoutView="100" zoomScalePageLayoutView="0" workbookViewId="0" topLeftCell="A22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51">
        <v>0.021</v>
      </c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946</v>
      </c>
      <c r="D24" s="38">
        <v>751</v>
      </c>
      <c r="E24" s="38">
        <v>762</v>
      </c>
      <c r="F24" s="39">
        <v>101.4647137150466</v>
      </c>
      <c r="G24" s="40"/>
      <c r="H24" s="151">
        <v>28.884</v>
      </c>
      <c r="I24" s="152">
        <v>18.807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110</v>
      </c>
      <c r="D26" s="38">
        <v>130</v>
      </c>
      <c r="E26" s="38">
        <v>140</v>
      </c>
      <c r="F26" s="39">
        <v>107.6923076923077</v>
      </c>
      <c r="G26" s="40"/>
      <c r="H26" s="151">
        <v>2.8</v>
      </c>
      <c r="I26" s="152">
        <v>3.35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17</v>
      </c>
      <c r="D28" s="30"/>
      <c r="E28" s="30">
        <v>2</v>
      </c>
      <c r="F28" s="31"/>
      <c r="G28" s="31"/>
      <c r="H28" s="150">
        <v>0.68</v>
      </c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90</v>
      </c>
      <c r="D30" s="30">
        <v>82</v>
      </c>
      <c r="E30" s="30">
        <v>65</v>
      </c>
      <c r="F30" s="31"/>
      <c r="G30" s="31"/>
      <c r="H30" s="150">
        <v>1.408</v>
      </c>
      <c r="I30" s="150">
        <v>1.28</v>
      </c>
      <c r="J30" s="150"/>
      <c r="K30" s="32"/>
    </row>
    <row r="31" spans="1:11" s="42" customFormat="1" ht="11.25" customHeight="1">
      <c r="A31" s="43" t="s">
        <v>21</v>
      </c>
      <c r="B31" s="37"/>
      <c r="C31" s="38">
        <v>107</v>
      </c>
      <c r="D31" s="38">
        <v>82</v>
      </c>
      <c r="E31" s="38">
        <v>67</v>
      </c>
      <c r="F31" s="39">
        <v>81.70731707317073</v>
      </c>
      <c r="G31" s="40"/>
      <c r="H31" s="151">
        <v>2.088</v>
      </c>
      <c r="I31" s="152">
        <v>1.28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400</v>
      </c>
      <c r="D54" s="30">
        <v>486</v>
      </c>
      <c r="E54" s="30">
        <v>480</v>
      </c>
      <c r="F54" s="31"/>
      <c r="G54" s="31"/>
      <c r="H54" s="150">
        <v>16</v>
      </c>
      <c r="I54" s="150">
        <v>19.926</v>
      </c>
      <c r="J54" s="150"/>
      <c r="K54" s="32"/>
    </row>
    <row r="55" spans="1:11" s="33" customFormat="1" ht="11.25" customHeight="1">
      <c r="A55" s="35" t="s">
        <v>40</v>
      </c>
      <c r="B55" s="29"/>
      <c r="C55" s="30">
        <v>280</v>
      </c>
      <c r="D55" s="30">
        <v>170</v>
      </c>
      <c r="E55" s="30">
        <v>170</v>
      </c>
      <c r="F55" s="31"/>
      <c r="G55" s="31"/>
      <c r="H55" s="150">
        <v>11.2</v>
      </c>
      <c r="I55" s="150">
        <v>6.8</v>
      </c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32</v>
      </c>
      <c r="E58" s="30">
        <v>42</v>
      </c>
      <c r="F58" s="31"/>
      <c r="G58" s="31"/>
      <c r="H58" s="150">
        <v>0.54</v>
      </c>
      <c r="I58" s="150">
        <v>1.17</v>
      </c>
      <c r="J58" s="150"/>
      <c r="K58" s="32"/>
    </row>
    <row r="59" spans="1:11" s="42" customFormat="1" ht="11.25" customHeight="1">
      <c r="A59" s="36" t="s">
        <v>44</v>
      </c>
      <c r="B59" s="37"/>
      <c r="C59" s="38">
        <v>692</v>
      </c>
      <c r="D59" s="38">
        <v>688</v>
      </c>
      <c r="E59" s="38">
        <v>692</v>
      </c>
      <c r="F59" s="39">
        <v>100.5813953488372</v>
      </c>
      <c r="G59" s="40"/>
      <c r="H59" s="151">
        <v>27.74</v>
      </c>
      <c r="I59" s="152">
        <v>27.896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45</v>
      </c>
      <c r="D66" s="38">
        <v>50</v>
      </c>
      <c r="E66" s="38">
        <v>3</v>
      </c>
      <c r="F66" s="39">
        <v>6</v>
      </c>
      <c r="G66" s="40"/>
      <c r="H66" s="151">
        <v>4.785</v>
      </c>
      <c r="I66" s="152">
        <v>1.75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465</v>
      </c>
      <c r="D68" s="30">
        <v>485</v>
      </c>
      <c r="E68" s="30">
        <v>550</v>
      </c>
      <c r="F68" s="31"/>
      <c r="G68" s="31"/>
      <c r="H68" s="150">
        <v>20.6</v>
      </c>
      <c r="I68" s="150">
        <v>20.5</v>
      </c>
      <c r="J68" s="150"/>
      <c r="K68" s="32"/>
    </row>
    <row r="69" spans="1:11" s="33" customFormat="1" ht="11.25" customHeight="1">
      <c r="A69" s="35" t="s">
        <v>51</v>
      </c>
      <c r="B69" s="29"/>
      <c r="C69" s="30">
        <v>130</v>
      </c>
      <c r="D69" s="30">
        <v>90</v>
      </c>
      <c r="E69" s="30">
        <v>85</v>
      </c>
      <c r="F69" s="31"/>
      <c r="G69" s="31"/>
      <c r="H69" s="150">
        <v>6.15</v>
      </c>
      <c r="I69" s="150">
        <v>3.5</v>
      </c>
      <c r="J69" s="150"/>
      <c r="K69" s="32"/>
    </row>
    <row r="70" spans="1:11" s="42" customFormat="1" ht="11.25" customHeight="1">
      <c r="A70" s="36" t="s">
        <v>52</v>
      </c>
      <c r="B70" s="37"/>
      <c r="C70" s="38">
        <v>595</v>
      </c>
      <c r="D70" s="38">
        <v>575</v>
      </c>
      <c r="E70" s="38">
        <v>635</v>
      </c>
      <c r="F70" s="39">
        <v>110.43478260869566</v>
      </c>
      <c r="G70" s="40"/>
      <c r="H70" s="151">
        <v>26.75</v>
      </c>
      <c r="I70" s="152">
        <v>24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>
        <v>490</v>
      </c>
      <c r="F79" s="31"/>
      <c r="G79" s="31"/>
      <c r="H79" s="150">
        <v>36.3</v>
      </c>
      <c r="I79" s="150"/>
      <c r="J79" s="150"/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>
        <v>490</v>
      </c>
      <c r="F80" s="39"/>
      <c r="G80" s="40"/>
      <c r="H80" s="151">
        <v>36.3</v>
      </c>
      <c r="I80" s="152"/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2496</v>
      </c>
      <c r="D87" s="53">
        <v>2277</v>
      </c>
      <c r="E87" s="53">
        <v>2790</v>
      </c>
      <c r="F87" s="54">
        <v>122.5296442687747</v>
      </c>
      <c r="G87" s="40"/>
      <c r="H87" s="155">
        <v>129.368</v>
      </c>
      <c r="I87" s="156">
        <v>77.083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27</v>
      </c>
      <c r="D9" s="30">
        <v>27</v>
      </c>
      <c r="E9" s="30">
        <v>27</v>
      </c>
      <c r="F9" s="31"/>
      <c r="G9" s="31"/>
      <c r="H9" s="150">
        <v>0.7</v>
      </c>
      <c r="I9" s="150">
        <v>0.7</v>
      </c>
      <c r="J9" s="150">
        <v>0.7</v>
      </c>
      <c r="K9" s="32"/>
    </row>
    <row r="10" spans="1:11" s="33" customFormat="1" ht="11.25" customHeight="1">
      <c r="A10" s="35" t="s">
        <v>6</v>
      </c>
      <c r="B10" s="29"/>
      <c r="C10" s="30">
        <v>53</v>
      </c>
      <c r="D10" s="30">
        <v>43</v>
      </c>
      <c r="E10" s="30">
        <v>43</v>
      </c>
      <c r="F10" s="31"/>
      <c r="G10" s="31"/>
      <c r="H10" s="150">
        <v>1.298</v>
      </c>
      <c r="I10" s="150">
        <v>1.032</v>
      </c>
      <c r="J10" s="150">
        <v>1.032</v>
      </c>
      <c r="K10" s="32"/>
    </row>
    <row r="11" spans="1:11" s="33" customFormat="1" ht="11.25" customHeight="1">
      <c r="A11" s="28" t="s">
        <v>7</v>
      </c>
      <c r="B11" s="29"/>
      <c r="C11" s="30">
        <v>11</v>
      </c>
      <c r="D11" s="30">
        <v>11</v>
      </c>
      <c r="E11" s="30">
        <v>11</v>
      </c>
      <c r="F11" s="31"/>
      <c r="G11" s="31"/>
      <c r="H11" s="150">
        <v>0.261</v>
      </c>
      <c r="I11" s="150">
        <v>0.264</v>
      </c>
      <c r="J11" s="150">
        <v>0.264</v>
      </c>
      <c r="K11" s="32"/>
    </row>
    <row r="12" spans="1:11" s="33" customFormat="1" ht="11.25" customHeight="1">
      <c r="A12" s="35" t="s">
        <v>8</v>
      </c>
      <c r="B12" s="29"/>
      <c r="C12" s="30">
        <v>16</v>
      </c>
      <c r="D12" s="30">
        <v>12</v>
      </c>
      <c r="E12" s="30">
        <v>12</v>
      </c>
      <c r="F12" s="31"/>
      <c r="G12" s="31"/>
      <c r="H12" s="150">
        <v>0.475</v>
      </c>
      <c r="I12" s="150">
        <v>0.3</v>
      </c>
      <c r="J12" s="150">
        <v>0.3</v>
      </c>
      <c r="K12" s="32"/>
    </row>
    <row r="13" spans="1:11" s="42" customFormat="1" ht="11.25" customHeight="1">
      <c r="A13" s="36" t="s">
        <v>9</v>
      </c>
      <c r="B13" s="37"/>
      <c r="C13" s="38">
        <v>107</v>
      </c>
      <c r="D13" s="38">
        <v>93</v>
      </c>
      <c r="E13" s="38">
        <v>93</v>
      </c>
      <c r="F13" s="39">
        <v>100</v>
      </c>
      <c r="G13" s="40"/>
      <c r="H13" s="151">
        <v>2.734</v>
      </c>
      <c r="I13" s="152">
        <v>2.296</v>
      </c>
      <c r="J13" s="152">
        <v>2.296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11</v>
      </c>
      <c r="D15" s="38">
        <v>9</v>
      </c>
      <c r="E15" s="38">
        <v>9</v>
      </c>
      <c r="F15" s="39">
        <v>100</v>
      </c>
      <c r="G15" s="40"/>
      <c r="H15" s="151">
        <v>0.055</v>
      </c>
      <c r="I15" s="152">
        <v>0.044</v>
      </c>
      <c r="J15" s="152">
        <v>0.044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2</v>
      </c>
      <c r="E17" s="38">
        <v>2</v>
      </c>
      <c r="F17" s="39">
        <v>100</v>
      </c>
      <c r="G17" s="40"/>
      <c r="H17" s="151">
        <v>0.028</v>
      </c>
      <c r="I17" s="152">
        <v>0.067</v>
      </c>
      <c r="J17" s="152">
        <v>0.067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>
        <v>2</v>
      </c>
      <c r="F19" s="31"/>
      <c r="G19" s="31"/>
      <c r="H19" s="150"/>
      <c r="I19" s="150"/>
      <c r="J19" s="150">
        <v>0.006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>
        <v>2</v>
      </c>
      <c r="F22" s="39"/>
      <c r="G22" s="40"/>
      <c r="H22" s="151"/>
      <c r="I22" s="152"/>
      <c r="J22" s="152">
        <v>0.006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2</v>
      </c>
      <c r="D24" s="38">
        <v>1</v>
      </c>
      <c r="E24" s="38">
        <v>1</v>
      </c>
      <c r="F24" s="39">
        <v>100</v>
      </c>
      <c r="G24" s="40"/>
      <c r="H24" s="151">
        <v>0.005</v>
      </c>
      <c r="I24" s="152">
        <v>0.002</v>
      </c>
      <c r="J24" s="152">
        <v>0.003</v>
      </c>
      <c r="K24" s="41">
        <v>150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</v>
      </c>
      <c r="D26" s="38">
        <v>2</v>
      </c>
      <c r="E26" s="38">
        <v>2</v>
      </c>
      <c r="F26" s="39">
        <v>100</v>
      </c>
      <c r="G26" s="40"/>
      <c r="H26" s="151">
        <v>0.004</v>
      </c>
      <c r="I26" s="152">
        <v>0.008</v>
      </c>
      <c r="J26" s="152">
        <v>0.008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10</v>
      </c>
      <c r="D28" s="30">
        <v>9</v>
      </c>
      <c r="E28" s="30">
        <v>9</v>
      </c>
      <c r="F28" s="31"/>
      <c r="G28" s="31"/>
      <c r="H28" s="150">
        <v>0.305</v>
      </c>
      <c r="I28" s="150">
        <v>0.216</v>
      </c>
      <c r="J28" s="150">
        <v>0.315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>
        <v>1</v>
      </c>
      <c r="F30" s="31"/>
      <c r="G30" s="31"/>
      <c r="H30" s="150"/>
      <c r="I30" s="150"/>
      <c r="J30" s="150">
        <v>0.02</v>
      </c>
      <c r="K30" s="32"/>
    </row>
    <row r="31" spans="1:11" s="42" customFormat="1" ht="11.25" customHeight="1">
      <c r="A31" s="43" t="s">
        <v>21</v>
      </c>
      <c r="B31" s="37"/>
      <c r="C31" s="38">
        <v>10</v>
      </c>
      <c r="D31" s="38">
        <v>9</v>
      </c>
      <c r="E31" s="38">
        <v>10</v>
      </c>
      <c r="F31" s="39">
        <v>111.11111111111111</v>
      </c>
      <c r="G31" s="40"/>
      <c r="H31" s="151">
        <v>0.305</v>
      </c>
      <c r="I31" s="152">
        <v>0.216</v>
      </c>
      <c r="J31" s="152">
        <v>0.335</v>
      </c>
      <c r="K31" s="41">
        <v>155.09259259259258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57</v>
      </c>
      <c r="D33" s="30">
        <v>28</v>
      </c>
      <c r="E33" s="30">
        <v>35</v>
      </c>
      <c r="F33" s="31"/>
      <c r="G33" s="31"/>
      <c r="H33" s="150">
        <v>1.9</v>
      </c>
      <c r="I33" s="150">
        <v>0.88</v>
      </c>
      <c r="J33" s="150">
        <v>1.1</v>
      </c>
      <c r="K33" s="32"/>
    </row>
    <row r="34" spans="1:11" s="33" customFormat="1" ht="11.25" customHeight="1">
      <c r="A34" s="35" t="s">
        <v>23</v>
      </c>
      <c r="B34" s="29"/>
      <c r="C34" s="30">
        <v>20</v>
      </c>
      <c r="D34" s="30">
        <v>25</v>
      </c>
      <c r="E34" s="30">
        <v>24</v>
      </c>
      <c r="F34" s="31"/>
      <c r="G34" s="31"/>
      <c r="H34" s="150">
        <v>0.75</v>
      </c>
      <c r="I34" s="150">
        <v>0.81</v>
      </c>
      <c r="J34" s="150">
        <v>0.7</v>
      </c>
      <c r="K34" s="32"/>
    </row>
    <row r="35" spans="1:11" s="33" customFormat="1" ht="11.25" customHeight="1">
      <c r="A35" s="35" t="s">
        <v>24</v>
      </c>
      <c r="B35" s="29"/>
      <c r="C35" s="30">
        <v>2</v>
      </c>
      <c r="D35" s="30">
        <v>2</v>
      </c>
      <c r="E35" s="30">
        <v>2</v>
      </c>
      <c r="F35" s="31"/>
      <c r="G35" s="31"/>
      <c r="H35" s="150">
        <v>0.02</v>
      </c>
      <c r="I35" s="150">
        <v>0.02</v>
      </c>
      <c r="J35" s="150">
        <v>0.02</v>
      </c>
      <c r="K35" s="32"/>
    </row>
    <row r="36" spans="1:11" s="33" customFormat="1" ht="11.25" customHeight="1">
      <c r="A36" s="35" t="s">
        <v>25</v>
      </c>
      <c r="B36" s="29"/>
      <c r="C36" s="30">
        <v>2</v>
      </c>
      <c r="D36" s="30">
        <v>2</v>
      </c>
      <c r="E36" s="30">
        <v>4</v>
      </c>
      <c r="F36" s="31"/>
      <c r="G36" s="31"/>
      <c r="H36" s="150">
        <v>0.028</v>
      </c>
      <c r="I36" s="150">
        <v>0.014</v>
      </c>
      <c r="J36" s="150">
        <v>0.06</v>
      </c>
      <c r="K36" s="32"/>
    </row>
    <row r="37" spans="1:11" s="42" customFormat="1" ht="11.25" customHeight="1">
      <c r="A37" s="36" t="s">
        <v>26</v>
      </c>
      <c r="B37" s="37"/>
      <c r="C37" s="38">
        <v>81</v>
      </c>
      <c r="D37" s="38">
        <v>57</v>
      </c>
      <c r="E37" s="38">
        <v>65</v>
      </c>
      <c r="F37" s="39">
        <v>114.03508771929825</v>
      </c>
      <c r="G37" s="40"/>
      <c r="H37" s="151">
        <v>2.698</v>
      </c>
      <c r="I37" s="152">
        <v>1.724</v>
      </c>
      <c r="J37" s="152">
        <v>1.8800000000000001</v>
      </c>
      <c r="K37" s="41">
        <v>109.04872389791183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25</v>
      </c>
      <c r="D39" s="38">
        <v>20</v>
      </c>
      <c r="E39" s="38">
        <v>27</v>
      </c>
      <c r="F39" s="39">
        <v>135</v>
      </c>
      <c r="G39" s="40"/>
      <c r="H39" s="151">
        <v>0.32</v>
      </c>
      <c r="I39" s="152">
        <v>0.35</v>
      </c>
      <c r="J39" s="152">
        <v>0.35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39</v>
      </c>
      <c r="D41" s="30">
        <v>47</v>
      </c>
      <c r="E41" s="30">
        <v>50</v>
      </c>
      <c r="F41" s="31"/>
      <c r="G41" s="31"/>
      <c r="H41" s="150">
        <v>0.92</v>
      </c>
      <c r="I41" s="150">
        <v>1.319</v>
      </c>
      <c r="J41" s="150">
        <v>1.4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>
        <v>2</v>
      </c>
      <c r="F43" s="31"/>
      <c r="G43" s="31"/>
      <c r="H43" s="150"/>
      <c r="I43" s="150"/>
      <c r="J43" s="150">
        <v>0.024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>
        <v>6</v>
      </c>
      <c r="D45" s="30">
        <v>6</v>
      </c>
      <c r="E45" s="30">
        <v>8</v>
      </c>
      <c r="F45" s="31"/>
      <c r="G45" s="31"/>
      <c r="H45" s="150">
        <v>0.096</v>
      </c>
      <c r="I45" s="150">
        <v>0.102</v>
      </c>
      <c r="J45" s="150">
        <v>0.144</v>
      </c>
      <c r="K45" s="32"/>
    </row>
    <row r="46" spans="1:11" s="33" customFormat="1" ht="11.25" customHeight="1">
      <c r="A46" s="35" t="s">
        <v>33</v>
      </c>
      <c r="B46" s="29"/>
      <c r="C46" s="30">
        <v>52</v>
      </c>
      <c r="D46" s="30">
        <v>38</v>
      </c>
      <c r="E46" s="30">
        <v>30</v>
      </c>
      <c r="F46" s="31"/>
      <c r="G46" s="31"/>
      <c r="H46" s="150">
        <v>0.832</v>
      </c>
      <c r="I46" s="150">
        <v>0.57</v>
      </c>
      <c r="J46" s="150">
        <v>0.42</v>
      </c>
      <c r="K46" s="32"/>
    </row>
    <row r="47" spans="1:11" s="33" customFormat="1" ht="11.25" customHeight="1">
      <c r="A47" s="35" t="s">
        <v>34</v>
      </c>
      <c r="B47" s="29"/>
      <c r="C47" s="30">
        <v>17</v>
      </c>
      <c r="D47" s="30">
        <v>11</v>
      </c>
      <c r="E47" s="30">
        <v>16</v>
      </c>
      <c r="F47" s="31"/>
      <c r="G47" s="31"/>
      <c r="H47" s="150">
        <v>0.34</v>
      </c>
      <c r="I47" s="150">
        <v>0.22</v>
      </c>
      <c r="J47" s="150">
        <v>0.32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114</v>
      </c>
      <c r="D50" s="38">
        <v>102</v>
      </c>
      <c r="E50" s="38">
        <v>106</v>
      </c>
      <c r="F50" s="39">
        <v>103.92156862745098</v>
      </c>
      <c r="G50" s="40"/>
      <c r="H50" s="151">
        <v>2.1879999999999997</v>
      </c>
      <c r="I50" s="152">
        <v>2.2110000000000003</v>
      </c>
      <c r="J50" s="152">
        <v>2.308</v>
      </c>
      <c r="K50" s="41">
        <v>104.38715513342378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12</v>
      </c>
      <c r="D52" s="38">
        <v>15</v>
      </c>
      <c r="E52" s="38">
        <v>38</v>
      </c>
      <c r="F52" s="39">
        <v>253.33333333333334</v>
      </c>
      <c r="G52" s="40"/>
      <c r="H52" s="151">
        <v>0.18</v>
      </c>
      <c r="I52" s="152">
        <v>0.215</v>
      </c>
      <c r="J52" s="152">
        <v>0.18</v>
      </c>
      <c r="K52" s="41">
        <v>83.72093023255815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>
        <v>2</v>
      </c>
      <c r="E58" s="30">
        <v>1</v>
      </c>
      <c r="F58" s="31"/>
      <c r="G58" s="31"/>
      <c r="H58" s="150"/>
      <c r="I58" s="150">
        <v>0.036</v>
      </c>
      <c r="J58" s="150">
        <v>0.024</v>
      </c>
      <c r="K58" s="32"/>
    </row>
    <row r="59" spans="1:11" s="42" customFormat="1" ht="11.25" customHeight="1">
      <c r="A59" s="36" t="s">
        <v>44</v>
      </c>
      <c r="B59" s="37"/>
      <c r="C59" s="38"/>
      <c r="D59" s="38">
        <v>2</v>
      </c>
      <c r="E59" s="38">
        <v>1</v>
      </c>
      <c r="F59" s="39">
        <v>50</v>
      </c>
      <c r="G59" s="40"/>
      <c r="H59" s="151"/>
      <c r="I59" s="152">
        <v>0.036</v>
      </c>
      <c r="J59" s="152">
        <v>0.024</v>
      </c>
      <c r="K59" s="41">
        <v>66.66666666666667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>
        <v>3</v>
      </c>
      <c r="D63" s="30">
        <v>3</v>
      </c>
      <c r="E63" s="30"/>
      <c r="F63" s="31"/>
      <c r="G63" s="31"/>
      <c r="H63" s="150">
        <v>0.116</v>
      </c>
      <c r="I63" s="150">
        <v>0.116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3</v>
      </c>
      <c r="D64" s="38">
        <v>3</v>
      </c>
      <c r="E64" s="38"/>
      <c r="F64" s="39"/>
      <c r="G64" s="40"/>
      <c r="H64" s="151">
        <v>0.116</v>
      </c>
      <c r="I64" s="152">
        <v>0.116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>
        <v>1</v>
      </c>
      <c r="F68" s="31"/>
      <c r="G68" s="31"/>
      <c r="H68" s="150"/>
      <c r="I68" s="150"/>
      <c r="J68" s="150">
        <v>0.015</v>
      </c>
      <c r="K68" s="32"/>
    </row>
    <row r="69" spans="1:11" s="33" customFormat="1" ht="11.25" customHeight="1">
      <c r="A69" s="35" t="s">
        <v>51</v>
      </c>
      <c r="B69" s="29"/>
      <c r="C69" s="30">
        <v>5</v>
      </c>
      <c r="D69" s="30">
        <v>4</v>
      </c>
      <c r="E69" s="30">
        <v>6</v>
      </c>
      <c r="F69" s="31"/>
      <c r="G69" s="31"/>
      <c r="H69" s="150">
        <v>0.1</v>
      </c>
      <c r="I69" s="150">
        <v>0.075</v>
      </c>
      <c r="J69" s="150">
        <v>0.1</v>
      </c>
      <c r="K69" s="32"/>
    </row>
    <row r="70" spans="1:11" s="42" customFormat="1" ht="11.25" customHeight="1">
      <c r="A70" s="36" t="s">
        <v>52</v>
      </c>
      <c r="B70" s="37"/>
      <c r="C70" s="38">
        <v>5</v>
      </c>
      <c r="D70" s="38">
        <v>4</v>
      </c>
      <c r="E70" s="38">
        <v>7</v>
      </c>
      <c r="F70" s="39">
        <v>175</v>
      </c>
      <c r="G70" s="40"/>
      <c r="H70" s="151">
        <v>0.1</v>
      </c>
      <c r="I70" s="152">
        <v>0.075</v>
      </c>
      <c r="J70" s="152">
        <v>0.115</v>
      </c>
      <c r="K70" s="41">
        <v>153.33333333333334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>
        <v>2</v>
      </c>
      <c r="E72" s="30">
        <v>2</v>
      </c>
      <c r="F72" s="31"/>
      <c r="G72" s="31"/>
      <c r="H72" s="150"/>
      <c r="I72" s="150">
        <v>0.05</v>
      </c>
      <c r="J72" s="150">
        <v>0.05</v>
      </c>
      <c r="K72" s="32"/>
    </row>
    <row r="73" spans="1:11" s="33" customFormat="1" ht="11.25" customHeight="1">
      <c r="A73" s="35" t="s">
        <v>54</v>
      </c>
      <c r="B73" s="29"/>
      <c r="C73" s="30">
        <v>13</v>
      </c>
      <c r="D73" s="30">
        <v>15</v>
      </c>
      <c r="E73" s="30">
        <v>13</v>
      </c>
      <c r="F73" s="31"/>
      <c r="G73" s="31"/>
      <c r="H73" s="150">
        <v>0.39</v>
      </c>
      <c r="I73" s="150">
        <v>0.39</v>
      </c>
      <c r="J73" s="150">
        <v>0.39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>
        <v>42</v>
      </c>
      <c r="D75" s="30">
        <v>61</v>
      </c>
      <c r="E75" s="30">
        <v>61</v>
      </c>
      <c r="F75" s="31"/>
      <c r="G75" s="31"/>
      <c r="H75" s="150">
        <v>0.29</v>
      </c>
      <c r="I75" s="150">
        <v>0.303</v>
      </c>
      <c r="J75" s="150">
        <v>0.591</v>
      </c>
      <c r="K75" s="32"/>
    </row>
    <row r="76" spans="1:11" s="33" customFormat="1" ht="11.25" customHeight="1">
      <c r="A76" s="35" t="s">
        <v>57</v>
      </c>
      <c r="B76" s="29"/>
      <c r="C76" s="30">
        <v>6774</v>
      </c>
      <c r="D76" s="30">
        <v>6389</v>
      </c>
      <c r="E76" s="30">
        <v>6716</v>
      </c>
      <c r="F76" s="31"/>
      <c r="G76" s="31"/>
      <c r="H76" s="150">
        <v>340.471</v>
      </c>
      <c r="I76" s="150">
        <v>261.185</v>
      </c>
      <c r="J76" s="150">
        <v>322.368</v>
      </c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2</v>
      </c>
      <c r="E77" s="30">
        <v>2</v>
      </c>
      <c r="F77" s="31"/>
      <c r="G77" s="31"/>
      <c r="H77" s="150">
        <v>0.002</v>
      </c>
      <c r="I77" s="150">
        <v>0.004</v>
      </c>
      <c r="J77" s="150">
        <v>0.007</v>
      </c>
      <c r="K77" s="32"/>
    </row>
    <row r="78" spans="1:11" s="33" customFormat="1" ht="11.25" customHeight="1">
      <c r="A78" s="35" t="s">
        <v>59</v>
      </c>
      <c r="B78" s="29"/>
      <c r="C78" s="30">
        <v>7</v>
      </c>
      <c r="D78" s="30">
        <v>5</v>
      </c>
      <c r="E78" s="30">
        <v>5</v>
      </c>
      <c r="F78" s="31"/>
      <c r="G78" s="31"/>
      <c r="H78" s="150">
        <v>0.073</v>
      </c>
      <c r="I78" s="150">
        <v>0.074</v>
      </c>
      <c r="J78" s="150">
        <v>0.055</v>
      </c>
      <c r="K78" s="32"/>
    </row>
    <row r="79" spans="1:11" s="33" customFormat="1" ht="11.25" customHeight="1">
      <c r="A79" s="35" t="s">
        <v>60</v>
      </c>
      <c r="B79" s="29"/>
      <c r="C79" s="30">
        <v>6</v>
      </c>
      <c r="D79" s="30">
        <v>10</v>
      </c>
      <c r="E79" s="30">
        <v>10</v>
      </c>
      <c r="F79" s="31"/>
      <c r="G79" s="31"/>
      <c r="H79" s="150">
        <v>0.33</v>
      </c>
      <c r="I79" s="150">
        <v>0.2</v>
      </c>
      <c r="J79" s="150">
        <v>0.4</v>
      </c>
      <c r="K79" s="32"/>
    </row>
    <row r="80" spans="1:11" s="42" customFormat="1" ht="11.25" customHeight="1">
      <c r="A80" s="43" t="s">
        <v>61</v>
      </c>
      <c r="B80" s="37"/>
      <c r="C80" s="38">
        <v>6843</v>
      </c>
      <c r="D80" s="38">
        <v>6484</v>
      </c>
      <c r="E80" s="38">
        <v>6809</v>
      </c>
      <c r="F80" s="39">
        <v>105.01233806292412</v>
      </c>
      <c r="G80" s="40"/>
      <c r="H80" s="151">
        <v>341.556</v>
      </c>
      <c r="I80" s="152">
        <v>262.206</v>
      </c>
      <c r="J80" s="152">
        <v>323.861</v>
      </c>
      <c r="K80" s="41">
        <v>123.51395467685711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34</v>
      </c>
      <c r="D82" s="30">
        <v>29</v>
      </c>
      <c r="E82" s="30">
        <v>32</v>
      </c>
      <c r="F82" s="31"/>
      <c r="G82" s="31"/>
      <c r="H82" s="150">
        <v>1.41</v>
      </c>
      <c r="I82" s="150">
        <v>1.177</v>
      </c>
      <c r="J82" s="150">
        <v>1.219</v>
      </c>
      <c r="K82" s="32"/>
    </row>
    <row r="83" spans="1:11" s="33" customFormat="1" ht="11.25" customHeight="1">
      <c r="A83" s="35" t="s">
        <v>63</v>
      </c>
      <c r="B83" s="29"/>
      <c r="C83" s="30">
        <v>24</v>
      </c>
      <c r="D83" s="30">
        <v>25</v>
      </c>
      <c r="E83" s="30">
        <v>48</v>
      </c>
      <c r="F83" s="31"/>
      <c r="G83" s="31"/>
      <c r="H83" s="150">
        <v>0.67</v>
      </c>
      <c r="I83" s="150">
        <v>0.75</v>
      </c>
      <c r="J83" s="150">
        <v>1.1</v>
      </c>
      <c r="K83" s="32"/>
    </row>
    <row r="84" spans="1:11" s="42" customFormat="1" ht="11.25" customHeight="1" thickBot="1">
      <c r="A84" s="36" t="s">
        <v>64</v>
      </c>
      <c r="B84" s="37"/>
      <c r="C84" s="38">
        <v>58</v>
      </c>
      <c r="D84" s="38">
        <v>54</v>
      </c>
      <c r="E84" s="38">
        <v>80</v>
      </c>
      <c r="F84" s="39">
        <v>148.14814814814815</v>
      </c>
      <c r="G84" s="40"/>
      <c r="H84" s="151">
        <v>2.08</v>
      </c>
      <c r="I84" s="152">
        <v>1.927</v>
      </c>
      <c r="J84" s="152">
        <v>2.319</v>
      </c>
      <c r="K84" s="41">
        <v>120.3425012973534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7273</v>
      </c>
      <c r="D87" s="53">
        <v>6857</v>
      </c>
      <c r="E87" s="53">
        <v>7252</v>
      </c>
      <c r="F87" s="54">
        <v>105.76053667784745</v>
      </c>
      <c r="G87" s="40"/>
      <c r="H87" s="155">
        <v>352.36899999999997</v>
      </c>
      <c r="I87" s="156">
        <v>271.49300000000005</v>
      </c>
      <c r="J87" s="156">
        <v>333.796</v>
      </c>
      <c r="K87" s="54">
        <v>122.94828964282686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66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20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1700</v>
      </c>
      <c r="D9" s="30">
        <v>1700</v>
      </c>
      <c r="E9" s="30">
        <v>1700</v>
      </c>
      <c r="F9" s="31"/>
      <c r="G9" s="31"/>
      <c r="H9" s="150">
        <v>8.5</v>
      </c>
      <c r="I9" s="150">
        <v>6.375</v>
      </c>
      <c r="J9" s="150">
        <v>6.375</v>
      </c>
      <c r="K9" s="32"/>
    </row>
    <row r="10" spans="1:11" s="33" customFormat="1" ht="11.25" customHeight="1">
      <c r="A10" s="35" t="s">
        <v>6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50">
        <v>4.268</v>
      </c>
      <c r="I10" s="150">
        <v>3.414</v>
      </c>
      <c r="J10" s="150">
        <v>3.414</v>
      </c>
      <c r="K10" s="32"/>
    </row>
    <row r="11" spans="1:11" s="33" customFormat="1" ht="11.25" customHeight="1">
      <c r="A11" s="28" t="s">
        <v>7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50">
        <v>24.921</v>
      </c>
      <c r="I11" s="150">
        <v>17.445</v>
      </c>
      <c r="J11" s="150">
        <v>17.445</v>
      </c>
      <c r="K11" s="32"/>
    </row>
    <row r="12" spans="1:11" s="33" customFormat="1" ht="11.25" customHeight="1">
      <c r="A12" s="35" t="s">
        <v>8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50">
        <v>0.431</v>
      </c>
      <c r="I12" s="150">
        <v>0.345</v>
      </c>
      <c r="J12" s="150">
        <v>0.345</v>
      </c>
      <c r="K12" s="32"/>
    </row>
    <row r="13" spans="1:11" s="42" customFormat="1" ht="11.25" customHeight="1">
      <c r="A13" s="36" t="s">
        <v>9</v>
      </c>
      <c r="B13" s="37"/>
      <c r="C13" s="38">
        <v>12942</v>
      </c>
      <c r="D13" s="38">
        <v>12942</v>
      </c>
      <c r="E13" s="38">
        <v>12942</v>
      </c>
      <c r="F13" s="39">
        <v>100</v>
      </c>
      <c r="G13" s="40"/>
      <c r="H13" s="151">
        <v>38.12</v>
      </c>
      <c r="I13" s="152">
        <v>27.579</v>
      </c>
      <c r="J13" s="152">
        <v>27.579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51">
        <v>0.12</v>
      </c>
      <c r="I15" s="152">
        <v>0.105</v>
      </c>
      <c r="J15" s="152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659</v>
      </c>
      <c r="D17" s="38">
        <v>528</v>
      </c>
      <c r="E17" s="38">
        <v>616</v>
      </c>
      <c r="F17" s="39">
        <v>116.66666666666667</v>
      </c>
      <c r="G17" s="40"/>
      <c r="H17" s="151">
        <v>2.233</v>
      </c>
      <c r="I17" s="152">
        <v>1.193</v>
      </c>
      <c r="J17" s="152">
        <v>2.156</v>
      </c>
      <c r="K17" s="41">
        <v>180.72087175188602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24018</v>
      </c>
      <c r="D19" s="30">
        <v>20350</v>
      </c>
      <c r="E19" s="30">
        <v>21190</v>
      </c>
      <c r="F19" s="31"/>
      <c r="G19" s="31"/>
      <c r="H19" s="150">
        <v>162.122</v>
      </c>
      <c r="I19" s="150">
        <v>148</v>
      </c>
      <c r="J19" s="150">
        <v>137.7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24018</v>
      </c>
      <c r="D22" s="38">
        <v>20350</v>
      </c>
      <c r="E22" s="38">
        <v>21190</v>
      </c>
      <c r="F22" s="39">
        <v>104.12776412776412</v>
      </c>
      <c r="G22" s="40"/>
      <c r="H22" s="151">
        <v>162.122</v>
      </c>
      <c r="I22" s="152">
        <v>148</v>
      </c>
      <c r="J22" s="152">
        <v>137.7</v>
      </c>
      <c r="K22" s="41">
        <v>93.04054054054053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79114</v>
      </c>
      <c r="D24" s="38">
        <v>76826</v>
      </c>
      <c r="E24" s="38">
        <v>87008</v>
      </c>
      <c r="F24" s="39">
        <v>113.25332569702965</v>
      </c>
      <c r="G24" s="40"/>
      <c r="H24" s="151">
        <v>405.646</v>
      </c>
      <c r="I24" s="152">
        <v>418.023</v>
      </c>
      <c r="J24" s="152">
        <v>459.528</v>
      </c>
      <c r="K24" s="41">
        <v>109.92887951141445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31000</v>
      </c>
      <c r="D26" s="38">
        <v>26000</v>
      </c>
      <c r="E26" s="38">
        <v>31000</v>
      </c>
      <c r="F26" s="39">
        <v>119.23076923076923</v>
      </c>
      <c r="G26" s="40"/>
      <c r="H26" s="151">
        <v>141</v>
      </c>
      <c r="I26" s="152">
        <v>141</v>
      </c>
      <c r="J26" s="152">
        <v>145</v>
      </c>
      <c r="K26" s="41">
        <v>102.83687943262412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66721</v>
      </c>
      <c r="D28" s="30">
        <v>66283</v>
      </c>
      <c r="E28" s="30">
        <v>84291</v>
      </c>
      <c r="F28" s="31"/>
      <c r="G28" s="31"/>
      <c r="H28" s="150">
        <v>240.952</v>
      </c>
      <c r="I28" s="150">
        <v>342.65</v>
      </c>
      <c r="J28" s="150">
        <v>338.016</v>
      </c>
      <c r="K28" s="32"/>
    </row>
    <row r="29" spans="1:11" s="33" customFormat="1" ht="11.25" customHeight="1">
      <c r="A29" s="35" t="s">
        <v>19</v>
      </c>
      <c r="B29" s="29"/>
      <c r="C29" s="30">
        <v>30892</v>
      </c>
      <c r="D29" s="30">
        <v>34118</v>
      </c>
      <c r="E29" s="30">
        <v>34239</v>
      </c>
      <c r="F29" s="31"/>
      <c r="G29" s="31"/>
      <c r="H29" s="150">
        <v>58.362</v>
      </c>
      <c r="I29" s="150">
        <v>91.414</v>
      </c>
      <c r="J29" s="150">
        <v>134.402</v>
      </c>
      <c r="K29" s="32"/>
    </row>
    <row r="30" spans="1:11" s="33" customFormat="1" ht="11.25" customHeight="1">
      <c r="A30" s="35" t="s">
        <v>20</v>
      </c>
      <c r="B30" s="29"/>
      <c r="C30" s="30">
        <v>51864</v>
      </c>
      <c r="D30" s="30">
        <v>55275</v>
      </c>
      <c r="E30" s="30">
        <v>55500</v>
      </c>
      <c r="F30" s="31"/>
      <c r="G30" s="31"/>
      <c r="H30" s="150">
        <v>167.178</v>
      </c>
      <c r="I30" s="150">
        <v>225.973</v>
      </c>
      <c r="J30" s="150">
        <v>190</v>
      </c>
      <c r="K30" s="32"/>
    </row>
    <row r="31" spans="1:11" s="42" customFormat="1" ht="11.25" customHeight="1">
      <c r="A31" s="43" t="s">
        <v>21</v>
      </c>
      <c r="B31" s="37"/>
      <c r="C31" s="38">
        <v>149477</v>
      </c>
      <c r="D31" s="38">
        <v>155676</v>
      </c>
      <c r="E31" s="38">
        <v>174030</v>
      </c>
      <c r="F31" s="39">
        <v>111.78987127110152</v>
      </c>
      <c r="G31" s="40"/>
      <c r="H31" s="151">
        <v>466.492</v>
      </c>
      <c r="I31" s="152">
        <v>660.037</v>
      </c>
      <c r="J31" s="152">
        <v>662.418</v>
      </c>
      <c r="K31" s="41">
        <v>100.36073735260295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19200</v>
      </c>
      <c r="D33" s="30">
        <v>23740</v>
      </c>
      <c r="E33" s="30">
        <v>26400</v>
      </c>
      <c r="F33" s="31"/>
      <c r="G33" s="31"/>
      <c r="H33" s="150">
        <v>84.26</v>
      </c>
      <c r="I33" s="150">
        <v>108.63</v>
      </c>
      <c r="J33" s="150">
        <v>99</v>
      </c>
      <c r="K33" s="32"/>
    </row>
    <row r="34" spans="1:11" s="33" customFormat="1" ht="11.25" customHeight="1">
      <c r="A34" s="35" t="s">
        <v>23</v>
      </c>
      <c r="B34" s="29"/>
      <c r="C34" s="30">
        <v>10700</v>
      </c>
      <c r="D34" s="30">
        <v>10500</v>
      </c>
      <c r="E34" s="30">
        <v>13000</v>
      </c>
      <c r="F34" s="31"/>
      <c r="G34" s="31"/>
      <c r="H34" s="150">
        <v>40</v>
      </c>
      <c r="I34" s="150">
        <v>36</v>
      </c>
      <c r="J34" s="150">
        <v>42</v>
      </c>
      <c r="K34" s="32"/>
    </row>
    <row r="35" spans="1:11" s="33" customFormat="1" ht="11.25" customHeight="1">
      <c r="A35" s="35" t="s">
        <v>24</v>
      </c>
      <c r="B35" s="29"/>
      <c r="C35" s="30">
        <v>44000</v>
      </c>
      <c r="D35" s="30">
        <v>50000</v>
      </c>
      <c r="E35" s="30">
        <v>55670</v>
      </c>
      <c r="F35" s="31"/>
      <c r="G35" s="31"/>
      <c r="H35" s="150">
        <v>135</v>
      </c>
      <c r="I35" s="150">
        <v>222</v>
      </c>
      <c r="J35" s="150">
        <v>345.15</v>
      </c>
      <c r="K35" s="32"/>
    </row>
    <row r="36" spans="1:11" s="33" customFormat="1" ht="11.25" customHeight="1">
      <c r="A36" s="35" t="s">
        <v>25</v>
      </c>
      <c r="B36" s="29"/>
      <c r="C36" s="30">
        <v>6074</v>
      </c>
      <c r="D36" s="30">
        <v>6825</v>
      </c>
      <c r="E36" s="30">
        <v>7625</v>
      </c>
      <c r="F36" s="31"/>
      <c r="G36" s="31"/>
      <c r="H36" s="150">
        <v>6.074</v>
      </c>
      <c r="I36" s="150">
        <v>33</v>
      </c>
      <c r="J36" s="150">
        <v>47.2</v>
      </c>
      <c r="K36" s="32"/>
    </row>
    <row r="37" spans="1:11" s="42" customFormat="1" ht="11.25" customHeight="1">
      <c r="A37" s="36" t="s">
        <v>26</v>
      </c>
      <c r="B37" s="37"/>
      <c r="C37" s="38">
        <v>79974</v>
      </c>
      <c r="D37" s="38">
        <v>91065</v>
      </c>
      <c r="E37" s="38">
        <v>102695</v>
      </c>
      <c r="F37" s="39">
        <v>112.77109756767145</v>
      </c>
      <c r="G37" s="40"/>
      <c r="H37" s="151">
        <v>265.334</v>
      </c>
      <c r="I37" s="152">
        <v>399.63</v>
      </c>
      <c r="J37" s="152">
        <v>533.35</v>
      </c>
      <c r="K37" s="41">
        <v>133.46095138002653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5900</v>
      </c>
      <c r="D39" s="38">
        <v>5700</v>
      </c>
      <c r="E39" s="38">
        <v>6000</v>
      </c>
      <c r="F39" s="39">
        <v>105.26315789473684</v>
      </c>
      <c r="G39" s="40"/>
      <c r="H39" s="151">
        <v>9</v>
      </c>
      <c r="I39" s="152">
        <v>8.8</v>
      </c>
      <c r="J39" s="152">
        <v>10.2</v>
      </c>
      <c r="K39" s="41">
        <v>115.90909090909089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33257</v>
      </c>
      <c r="D41" s="30">
        <v>33499</v>
      </c>
      <c r="E41" s="30">
        <v>36863</v>
      </c>
      <c r="F41" s="31"/>
      <c r="G41" s="31"/>
      <c r="H41" s="150">
        <v>51.844</v>
      </c>
      <c r="I41" s="150">
        <v>146.119</v>
      </c>
      <c r="J41" s="150">
        <v>127.707</v>
      </c>
      <c r="K41" s="32"/>
    </row>
    <row r="42" spans="1:11" s="33" customFormat="1" ht="11.25" customHeight="1">
      <c r="A42" s="35" t="s">
        <v>29</v>
      </c>
      <c r="B42" s="29"/>
      <c r="C42" s="30">
        <v>210479</v>
      </c>
      <c r="D42" s="30">
        <v>184239</v>
      </c>
      <c r="E42" s="30">
        <v>224876</v>
      </c>
      <c r="F42" s="31"/>
      <c r="G42" s="31"/>
      <c r="H42" s="150">
        <v>795.962</v>
      </c>
      <c r="I42" s="150">
        <v>965.757</v>
      </c>
      <c r="J42" s="150">
        <v>978.204</v>
      </c>
      <c r="K42" s="32"/>
    </row>
    <row r="43" spans="1:11" s="33" customFormat="1" ht="11.25" customHeight="1">
      <c r="A43" s="35" t="s">
        <v>30</v>
      </c>
      <c r="B43" s="29"/>
      <c r="C43" s="30">
        <v>51362</v>
      </c>
      <c r="D43" s="30">
        <v>53480</v>
      </c>
      <c r="E43" s="30">
        <v>51345</v>
      </c>
      <c r="F43" s="31"/>
      <c r="G43" s="31"/>
      <c r="H43" s="150">
        <v>182.497</v>
      </c>
      <c r="I43" s="150">
        <v>243.98</v>
      </c>
      <c r="J43" s="150">
        <v>217.663</v>
      </c>
      <c r="K43" s="32"/>
    </row>
    <row r="44" spans="1:11" s="33" customFormat="1" ht="11.25" customHeight="1">
      <c r="A44" s="35" t="s">
        <v>31</v>
      </c>
      <c r="B44" s="29"/>
      <c r="C44" s="30">
        <v>114068</v>
      </c>
      <c r="D44" s="30">
        <v>118077</v>
      </c>
      <c r="E44" s="30">
        <v>137835</v>
      </c>
      <c r="F44" s="31"/>
      <c r="G44" s="31"/>
      <c r="H44" s="150">
        <v>364.168</v>
      </c>
      <c r="I44" s="150">
        <v>586.552</v>
      </c>
      <c r="J44" s="150">
        <v>615.247</v>
      </c>
      <c r="K44" s="32"/>
    </row>
    <row r="45" spans="1:11" s="33" customFormat="1" ht="11.25" customHeight="1">
      <c r="A45" s="35" t="s">
        <v>32</v>
      </c>
      <c r="B45" s="29"/>
      <c r="C45" s="30">
        <v>57751</v>
      </c>
      <c r="D45" s="30">
        <v>69188</v>
      </c>
      <c r="E45" s="30">
        <v>72465</v>
      </c>
      <c r="F45" s="31"/>
      <c r="G45" s="31"/>
      <c r="H45" s="150">
        <v>111.565</v>
      </c>
      <c r="I45" s="150">
        <v>288.269</v>
      </c>
      <c r="J45" s="150">
        <v>265.904</v>
      </c>
      <c r="K45" s="32"/>
    </row>
    <row r="46" spans="1:11" s="33" customFormat="1" ht="11.25" customHeight="1">
      <c r="A46" s="35" t="s">
        <v>33</v>
      </c>
      <c r="B46" s="29"/>
      <c r="C46" s="30">
        <v>71630</v>
      </c>
      <c r="D46" s="30">
        <v>66690</v>
      </c>
      <c r="E46" s="30">
        <v>76745</v>
      </c>
      <c r="F46" s="31"/>
      <c r="G46" s="31"/>
      <c r="H46" s="150">
        <v>156.583</v>
      </c>
      <c r="I46" s="150">
        <v>270.709</v>
      </c>
      <c r="J46" s="150">
        <v>270.498</v>
      </c>
      <c r="K46" s="32"/>
    </row>
    <row r="47" spans="1:11" s="33" customFormat="1" ht="11.25" customHeight="1">
      <c r="A47" s="35" t="s">
        <v>34</v>
      </c>
      <c r="B47" s="29"/>
      <c r="C47" s="30">
        <v>98649</v>
      </c>
      <c r="D47" s="30">
        <v>87767</v>
      </c>
      <c r="E47" s="30">
        <v>115456</v>
      </c>
      <c r="F47" s="31"/>
      <c r="G47" s="31"/>
      <c r="H47" s="150">
        <v>305.162</v>
      </c>
      <c r="I47" s="150">
        <v>381.575</v>
      </c>
      <c r="J47" s="150">
        <v>475.307</v>
      </c>
      <c r="K47" s="32"/>
    </row>
    <row r="48" spans="1:11" s="33" customFormat="1" ht="11.25" customHeight="1">
      <c r="A48" s="35" t="s">
        <v>35</v>
      </c>
      <c r="B48" s="29"/>
      <c r="C48" s="30">
        <v>99137</v>
      </c>
      <c r="D48" s="30">
        <v>104313</v>
      </c>
      <c r="E48" s="30">
        <v>118412</v>
      </c>
      <c r="F48" s="31"/>
      <c r="G48" s="31"/>
      <c r="H48" s="150">
        <v>234.098</v>
      </c>
      <c r="I48" s="150">
        <v>512.668</v>
      </c>
      <c r="J48" s="150">
        <v>477.771</v>
      </c>
      <c r="K48" s="32"/>
    </row>
    <row r="49" spans="1:11" s="33" customFormat="1" ht="11.25" customHeight="1">
      <c r="A49" s="35" t="s">
        <v>36</v>
      </c>
      <c r="B49" s="29"/>
      <c r="C49" s="30">
        <v>62640</v>
      </c>
      <c r="D49" s="30">
        <v>69474</v>
      </c>
      <c r="E49" s="30">
        <v>70613</v>
      </c>
      <c r="F49" s="31"/>
      <c r="G49" s="31"/>
      <c r="H49" s="150">
        <v>158.467</v>
      </c>
      <c r="I49" s="150">
        <v>300.312</v>
      </c>
      <c r="J49" s="150">
        <v>284.458</v>
      </c>
      <c r="K49" s="32"/>
    </row>
    <row r="50" spans="1:11" s="42" customFormat="1" ht="11.25" customHeight="1">
      <c r="A50" s="43" t="s">
        <v>37</v>
      </c>
      <c r="B50" s="37"/>
      <c r="C50" s="38">
        <v>798973</v>
      </c>
      <c r="D50" s="38">
        <v>786727</v>
      </c>
      <c r="E50" s="38">
        <v>904610</v>
      </c>
      <c r="F50" s="39">
        <v>114.98397792372704</v>
      </c>
      <c r="G50" s="40"/>
      <c r="H50" s="151">
        <v>2360.3460000000005</v>
      </c>
      <c r="I50" s="152">
        <v>3695.9409999999993</v>
      </c>
      <c r="J50" s="152">
        <v>3712.759</v>
      </c>
      <c r="K50" s="41">
        <v>100.4550397314243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17213</v>
      </c>
      <c r="D52" s="38">
        <v>15826</v>
      </c>
      <c r="E52" s="38">
        <v>19299</v>
      </c>
      <c r="F52" s="39">
        <v>121.94490079615822</v>
      </c>
      <c r="G52" s="40"/>
      <c r="H52" s="151">
        <v>59.217</v>
      </c>
      <c r="I52" s="152">
        <v>31.973</v>
      </c>
      <c r="J52" s="152">
        <v>59.217</v>
      </c>
      <c r="K52" s="41">
        <v>185.20939542739185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65547</v>
      </c>
      <c r="D54" s="30">
        <v>66679</v>
      </c>
      <c r="E54" s="30">
        <v>65000</v>
      </c>
      <c r="F54" s="31"/>
      <c r="G54" s="31"/>
      <c r="H54" s="150">
        <v>238.273</v>
      </c>
      <c r="I54" s="150">
        <v>251.682</v>
      </c>
      <c r="J54" s="150">
        <v>231.5</v>
      </c>
      <c r="K54" s="32"/>
    </row>
    <row r="55" spans="1:11" s="33" customFormat="1" ht="11.25" customHeight="1">
      <c r="A55" s="35" t="s">
        <v>40</v>
      </c>
      <c r="B55" s="29"/>
      <c r="C55" s="30">
        <v>41556</v>
      </c>
      <c r="D55" s="30">
        <v>42000</v>
      </c>
      <c r="E55" s="30">
        <v>42000</v>
      </c>
      <c r="F55" s="31"/>
      <c r="G55" s="31"/>
      <c r="H55" s="150">
        <v>78.99</v>
      </c>
      <c r="I55" s="150">
        <v>147</v>
      </c>
      <c r="J55" s="150">
        <v>147</v>
      </c>
      <c r="K55" s="32"/>
    </row>
    <row r="56" spans="1:11" s="33" customFormat="1" ht="11.25" customHeight="1">
      <c r="A56" s="35" t="s">
        <v>41</v>
      </c>
      <c r="B56" s="29"/>
      <c r="C56" s="30">
        <v>32764</v>
      </c>
      <c r="D56" s="30">
        <v>34627</v>
      </c>
      <c r="E56" s="30">
        <v>36500</v>
      </c>
      <c r="F56" s="31"/>
      <c r="G56" s="31"/>
      <c r="H56" s="150">
        <v>80.63</v>
      </c>
      <c r="I56" s="150">
        <v>110.95</v>
      </c>
      <c r="J56" s="150">
        <v>129.9</v>
      </c>
      <c r="K56" s="32"/>
    </row>
    <row r="57" spans="1:11" s="33" customFormat="1" ht="11.25" customHeight="1">
      <c r="A57" s="35" t="s">
        <v>42</v>
      </c>
      <c r="B57" s="29"/>
      <c r="C57" s="30">
        <v>57068</v>
      </c>
      <c r="D57" s="30">
        <v>57105</v>
      </c>
      <c r="E57" s="30">
        <v>57105</v>
      </c>
      <c r="F57" s="31"/>
      <c r="G57" s="31"/>
      <c r="H57" s="150">
        <v>163.462</v>
      </c>
      <c r="I57" s="150">
        <v>232.126</v>
      </c>
      <c r="J57" s="150">
        <v>231.198</v>
      </c>
      <c r="K57" s="32"/>
    </row>
    <row r="58" spans="1:11" s="33" customFormat="1" ht="11.25" customHeight="1">
      <c r="A58" s="35" t="s">
        <v>43</v>
      </c>
      <c r="B58" s="29"/>
      <c r="C58" s="30">
        <v>47361</v>
      </c>
      <c r="D58" s="30">
        <v>48220</v>
      </c>
      <c r="E58" s="30">
        <v>46491</v>
      </c>
      <c r="F58" s="31"/>
      <c r="G58" s="31"/>
      <c r="H58" s="150">
        <v>77.786</v>
      </c>
      <c r="I58" s="150">
        <v>166.459</v>
      </c>
      <c r="J58" s="150">
        <v>138.763</v>
      </c>
      <c r="K58" s="32"/>
    </row>
    <row r="59" spans="1:11" s="42" customFormat="1" ht="11.25" customHeight="1">
      <c r="A59" s="36" t="s">
        <v>44</v>
      </c>
      <c r="B59" s="37"/>
      <c r="C59" s="38">
        <v>244296</v>
      </c>
      <c r="D59" s="38">
        <v>248631</v>
      </c>
      <c r="E59" s="38">
        <v>247096</v>
      </c>
      <c r="F59" s="39">
        <v>99.3826192228644</v>
      </c>
      <c r="G59" s="40"/>
      <c r="H59" s="151">
        <v>639.1410000000001</v>
      </c>
      <c r="I59" s="152">
        <v>908.2170000000001</v>
      </c>
      <c r="J59" s="152">
        <v>878.361</v>
      </c>
      <c r="K59" s="41">
        <v>96.71267989918708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1290</v>
      </c>
      <c r="D61" s="30">
        <v>1350</v>
      </c>
      <c r="E61" s="30">
        <v>1300</v>
      </c>
      <c r="F61" s="31"/>
      <c r="G61" s="31"/>
      <c r="H61" s="150">
        <v>2.746</v>
      </c>
      <c r="I61" s="150">
        <v>4.625</v>
      </c>
      <c r="J61" s="150">
        <v>4.2</v>
      </c>
      <c r="K61" s="32"/>
    </row>
    <row r="62" spans="1:11" s="33" customFormat="1" ht="11.25" customHeight="1">
      <c r="A62" s="35" t="s">
        <v>46</v>
      </c>
      <c r="B62" s="29"/>
      <c r="C62" s="30">
        <v>728</v>
      </c>
      <c r="D62" s="30">
        <v>724</v>
      </c>
      <c r="E62" s="30">
        <v>765</v>
      </c>
      <c r="F62" s="31"/>
      <c r="G62" s="31"/>
      <c r="H62" s="150">
        <v>1.223</v>
      </c>
      <c r="I62" s="150">
        <v>1.742</v>
      </c>
      <c r="J62" s="150">
        <v>1.671</v>
      </c>
      <c r="K62" s="32"/>
    </row>
    <row r="63" spans="1:11" s="33" customFormat="1" ht="11.25" customHeight="1">
      <c r="A63" s="35" t="s">
        <v>47</v>
      </c>
      <c r="B63" s="29"/>
      <c r="C63" s="30">
        <v>2458</v>
      </c>
      <c r="D63" s="30">
        <v>2437</v>
      </c>
      <c r="E63" s="30">
        <v>2326</v>
      </c>
      <c r="F63" s="31"/>
      <c r="G63" s="31"/>
      <c r="H63" s="150">
        <v>4.12</v>
      </c>
      <c r="I63" s="150">
        <v>7.379</v>
      </c>
      <c r="J63" s="150">
        <v>7.809</v>
      </c>
      <c r="K63" s="32"/>
    </row>
    <row r="64" spans="1:11" s="42" customFormat="1" ht="11.25" customHeight="1">
      <c r="A64" s="36" t="s">
        <v>48</v>
      </c>
      <c r="B64" s="37"/>
      <c r="C64" s="38">
        <v>4476</v>
      </c>
      <c r="D64" s="38">
        <v>4511</v>
      </c>
      <c r="E64" s="38">
        <v>4391</v>
      </c>
      <c r="F64" s="39">
        <v>97.33983595655066</v>
      </c>
      <c r="G64" s="40"/>
      <c r="H64" s="151">
        <v>8.089</v>
      </c>
      <c r="I64" s="152">
        <v>13.745999999999999</v>
      </c>
      <c r="J64" s="152">
        <v>13.68</v>
      </c>
      <c r="K64" s="41">
        <v>99.51986032300306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9151</v>
      </c>
      <c r="D66" s="38">
        <v>12242</v>
      </c>
      <c r="E66" s="38">
        <v>11630</v>
      </c>
      <c r="F66" s="39">
        <v>95.0008168599902</v>
      </c>
      <c r="G66" s="40"/>
      <c r="H66" s="151">
        <v>8.055</v>
      </c>
      <c r="I66" s="152">
        <v>25.708</v>
      </c>
      <c r="J66" s="152">
        <v>21.422</v>
      </c>
      <c r="K66" s="41">
        <v>83.32814688034854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61500</v>
      </c>
      <c r="D68" s="30">
        <v>62400</v>
      </c>
      <c r="E68" s="30">
        <v>62400</v>
      </c>
      <c r="F68" s="31"/>
      <c r="G68" s="31"/>
      <c r="H68" s="150">
        <v>134.5</v>
      </c>
      <c r="I68" s="150">
        <v>180</v>
      </c>
      <c r="J68" s="150">
        <v>180</v>
      </c>
      <c r="K68" s="32"/>
    </row>
    <row r="69" spans="1:11" s="33" customFormat="1" ht="11.25" customHeight="1">
      <c r="A69" s="35" t="s">
        <v>51</v>
      </c>
      <c r="B69" s="29"/>
      <c r="C69" s="30">
        <v>4200</v>
      </c>
      <c r="D69" s="30">
        <v>4500</v>
      </c>
      <c r="E69" s="30">
        <v>4500</v>
      </c>
      <c r="F69" s="31"/>
      <c r="G69" s="31"/>
      <c r="H69" s="150">
        <v>7</v>
      </c>
      <c r="I69" s="150">
        <v>9.8</v>
      </c>
      <c r="J69" s="150">
        <v>9.7</v>
      </c>
      <c r="K69" s="32"/>
    </row>
    <row r="70" spans="1:11" s="42" customFormat="1" ht="11.25" customHeight="1">
      <c r="A70" s="36" t="s">
        <v>52</v>
      </c>
      <c r="B70" s="37"/>
      <c r="C70" s="38">
        <v>65700</v>
      </c>
      <c r="D70" s="38">
        <v>66900</v>
      </c>
      <c r="E70" s="38">
        <v>66900</v>
      </c>
      <c r="F70" s="39">
        <v>100</v>
      </c>
      <c r="G70" s="40"/>
      <c r="H70" s="151">
        <v>141.5</v>
      </c>
      <c r="I70" s="152">
        <v>189.8</v>
      </c>
      <c r="J70" s="152">
        <v>189.7</v>
      </c>
      <c r="K70" s="41">
        <v>99.94731296101159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3394</v>
      </c>
      <c r="D72" s="30">
        <v>3095</v>
      </c>
      <c r="E72" s="30">
        <v>2832</v>
      </c>
      <c r="F72" s="31"/>
      <c r="G72" s="31"/>
      <c r="H72" s="150">
        <v>4.767</v>
      </c>
      <c r="I72" s="150">
        <v>7.116</v>
      </c>
      <c r="J72" s="150">
        <v>3.896</v>
      </c>
      <c r="K72" s="32"/>
    </row>
    <row r="73" spans="1:11" s="33" customFormat="1" ht="11.25" customHeight="1">
      <c r="A73" s="35" t="s">
        <v>54</v>
      </c>
      <c r="B73" s="29"/>
      <c r="C73" s="30">
        <v>14230</v>
      </c>
      <c r="D73" s="30">
        <v>16505</v>
      </c>
      <c r="E73" s="30">
        <v>15549</v>
      </c>
      <c r="F73" s="31"/>
      <c r="G73" s="31"/>
      <c r="H73" s="150">
        <v>45.906</v>
      </c>
      <c r="I73" s="150">
        <v>53.245</v>
      </c>
      <c r="J73" s="150">
        <v>45.372</v>
      </c>
      <c r="K73" s="32"/>
    </row>
    <row r="74" spans="1:11" s="33" customFormat="1" ht="11.25" customHeight="1">
      <c r="A74" s="35" t="s">
        <v>55</v>
      </c>
      <c r="B74" s="29"/>
      <c r="C74" s="30">
        <v>23345</v>
      </c>
      <c r="D74" s="30">
        <v>22090</v>
      </c>
      <c r="E74" s="30">
        <v>22290</v>
      </c>
      <c r="F74" s="31"/>
      <c r="G74" s="31"/>
      <c r="H74" s="150">
        <v>59.702</v>
      </c>
      <c r="I74" s="150">
        <v>81.3</v>
      </c>
      <c r="J74" s="150">
        <v>57.392</v>
      </c>
      <c r="K74" s="32"/>
    </row>
    <row r="75" spans="1:11" s="33" customFormat="1" ht="11.25" customHeight="1">
      <c r="A75" s="35" t="s">
        <v>56</v>
      </c>
      <c r="B75" s="29"/>
      <c r="C75" s="30">
        <v>12374</v>
      </c>
      <c r="D75" s="30">
        <v>12227</v>
      </c>
      <c r="E75" s="30">
        <v>12310</v>
      </c>
      <c r="F75" s="31"/>
      <c r="G75" s="31"/>
      <c r="H75" s="150">
        <v>23.313</v>
      </c>
      <c r="I75" s="150">
        <v>13.414</v>
      </c>
      <c r="J75" s="150">
        <v>29.054</v>
      </c>
      <c r="K75" s="32"/>
    </row>
    <row r="76" spans="1:11" s="33" customFormat="1" ht="11.25" customHeight="1">
      <c r="A76" s="35" t="s">
        <v>57</v>
      </c>
      <c r="B76" s="29"/>
      <c r="C76" s="30">
        <v>4820</v>
      </c>
      <c r="D76" s="30">
        <v>5196</v>
      </c>
      <c r="E76" s="30">
        <v>5207</v>
      </c>
      <c r="F76" s="31"/>
      <c r="G76" s="31"/>
      <c r="H76" s="150">
        <v>17.23</v>
      </c>
      <c r="I76" s="150">
        <v>18.03</v>
      </c>
      <c r="J76" s="150">
        <v>19.265</v>
      </c>
      <c r="K76" s="32"/>
    </row>
    <row r="77" spans="1:11" s="33" customFormat="1" ht="11.25" customHeight="1">
      <c r="A77" s="35" t="s">
        <v>58</v>
      </c>
      <c r="B77" s="29"/>
      <c r="C77" s="30">
        <v>2168</v>
      </c>
      <c r="D77" s="30">
        <v>2382</v>
      </c>
      <c r="E77" s="30">
        <v>2986</v>
      </c>
      <c r="F77" s="31"/>
      <c r="G77" s="31"/>
      <c r="H77" s="150">
        <v>6.2</v>
      </c>
      <c r="I77" s="150">
        <v>8.546</v>
      </c>
      <c r="J77" s="150">
        <v>8</v>
      </c>
      <c r="K77" s="32"/>
    </row>
    <row r="78" spans="1:11" s="33" customFormat="1" ht="11.25" customHeight="1">
      <c r="A78" s="35" t="s">
        <v>59</v>
      </c>
      <c r="B78" s="29"/>
      <c r="C78" s="30">
        <v>6240</v>
      </c>
      <c r="D78" s="30">
        <v>7100</v>
      </c>
      <c r="E78" s="30">
        <v>6300</v>
      </c>
      <c r="F78" s="31"/>
      <c r="G78" s="31"/>
      <c r="H78" s="150">
        <v>16.555</v>
      </c>
      <c r="I78" s="150">
        <v>20.022</v>
      </c>
      <c r="J78" s="150">
        <v>19.53</v>
      </c>
      <c r="K78" s="32"/>
    </row>
    <row r="79" spans="1:11" s="33" customFormat="1" ht="11.25" customHeight="1">
      <c r="A79" s="35" t="s">
        <v>60</v>
      </c>
      <c r="B79" s="29"/>
      <c r="C79" s="30">
        <v>63116</v>
      </c>
      <c r="D79" s="30">
        <v>65400</v>
      </c>
      <c r="E79" s="30">
        <v>64890</v>
      </c>
      <c r="F79" s="31"/>
      <c r="G79" s="31"/>
      <c r="H79" s="150">
        <v>227.218</v>
      </c>
      <c r="I79" s="150">
        <v>248.52</v>
      </c>
      <c r="J79" s="150">
        <v>214.137</v>
      </c>
      <c r="K79" s="32"/>
    </row>
    <row r="80" spans="1:11" s="42" customFormat="1" ht="11.25" customHeight="1">
      <c r="A80" s="43" t="s">
        <v>61</v>
      </c>
      <c r="B80" s="37"/>
      <c r="C80" s="38">
        <v>129687</v>
      </c>
      <c r="D80" s="38">
        <v>133995</v>
      </c>
      <c r="E80" s="38">
        <v>132364</v>
      </c>
      <c r="F80" s="39">
        <v>98.78279040262696</v>
      </c>
      <c r="G80" s="40"/>
      <c r="H80" s="151">
        <v>400.89099999999996</v>
      </c>
      <c r="I80" s="152">
        <v>450.193</v>
      </c>
      <c r="J80" s="152">
        <v>396.64599999999996</v>
      </c>
      <c r="K80" s="41">
        <v>88.10576797062593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50">
        <v>0.192</v>
      </c>
      <c r="I82" s="150">
        <v>0.149</v>
      </c>
      <c r="J82" s="150">
        <v>0.112</v>
      </c>
      <c r="K82" s="32"/>
    </row>
    <row r="83" spans="1:11" s="33" customFormat="1" ht="11.25" customHeight="1">
      <c r="A83" s="35" t="s">
        <v>63</v>
      </c>
      <c r="B83" s="29"/>
      <c r="C83" s="30">
        <v>160</v>
      </c>
      <c r="D83" s="30">
        <v>160</v>
      </c>
      <c r="E83" s="30">
        <v>136</v>
      </c>
      <c r="F83" s="31"/>
      <c r="G83" s="31"/>
      <c r="H83" s="150">
        <v>0.16</v>
      </c>
      <c r="I83" s="150">
        <v>0.151</v>
      </c>
      <c r="J83" s="150">
        <v>0.115</v>
      </c>
      <c r="K83" s="32"/>
    </row>
    <row r="84" spans="1:11" s="42" customFormat="1" ht="11.25" customHeight="1" thickBot="1">
      <c r="A84" s="36" t="s">
        <v>64</v>
      </c>
      <c r="B84" s="37"/>
      <c r="C84" s="38">
        <v>289</v>
      </c>
      <c r="D84" s="38">
        <v>272</v>
      </c>
      <c r="E84" s="38">
        <v>248</v>
      </c>
      <c r="F84" s="39">
        <v>91.17647058823529</v>
      </c>
      <c r="G84" s="40"/>
      <c r="H84" s="151">
        <v>0.352</v>
      </c>
      <c r="I84" s="152">
        <v>0.3</v>
      </c>
      <c r="J84" s="152">
        <v>0.227</v>
      </c>
      <c r="K84" s="41">
        <v>75.66666666666667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1652924</v>
      </c>
      <c r="D87" s="53">
        <v>1658246</v>
      </c>
      <c r="E87" s="53">
        <v>1822074</v>
      </c>
      <c r="F87" s="54">
        <v>109.87959566915886</v>
      </c>
      <c r="G87" s="40"/>
      <c r="H87" s="155">
        <v>5107.658</v>
      </c>
      <c r="I87" s="156">
        <v>7120.245</v>
      </c>
      <c r="J87" s="156">
        <v>7442.647999999999</v>
      </c>
      <c r="K87" s="54">
        <v>104.5279762143016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157" t="s">
        <v>353</v>
      </c>
      <c r="D7" s="21" t="s">
        <v>353</v>
      </c>
      <c r="E7" s="21">
        <v>6</v>
      </c>
      <c r="F7" s="22" t="str">
        <f>CONCATENATE(D6,"=100")</f>
        <v>2019=100</v>
      </c>
      <c r="G7" s="23"/>
      <c r="H7" s="157" t="s">
        <v>353</v>
      </c>
      <c r="I7" s="158" t="s">
        <v>353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>
        <v>2</v>
      </c>
      <c r="E15" s="38">
        <v>2</v>
      </c>
      <c r="F15" s="39">
        <v>100</v>
      </c>
      <c r="G15" s="40"/>
      <c r="H15" s="151"/>
      <c r="I15" s="152">
        <v>0.021</v>
      </c>
      <c r="J15" s="152">
        <v>0.02</v>
      </c>
      <c r="K15" s="41">
        <v>95.23809523809523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1165</v>
      </c>
      <c r="D24" s="38">
        <v>1381</v>
      </c>
      <c r="E24" s="38">
        <v>1066</v>
      </c>
      <c r="F24" s="39">
        <v>77.19044170890659</v>
      </c>
      <c r="G24" s="40"/>
      <c r="H24" s="151">
        <v>14.872</v>
      </c>
      <c r="I24" s="152">
        <v>16.428</v>
      </c>
      <c r="J24" s="152">
        <v>12.686</v>
      </c>
      <c r="K24" s="41">
        <v>77.22181641100559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140</v>
      </c>
      <c r="D26" s="38">
        <v>140</v>
      </c>
      <c r="E26" s="38">
        <v>135</v>
      </c>
      <c r="F26" s="39">
        <v>96.42857142857143</v>
      </c>
      <c r="G26" s="40"/>
      <c r="H26" s="151">
        <v>2</v>
      </c>
      <c r="I26" s="152">
        <v>1.75</v>
      </c>
      <c r="J26" s="152">
        <v>1.86</v>
      </c>
      <c r="K26" s="41">
        <v>106.28571428571429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>
        <v>1</v>
      </c>
      <c r="F28" s="31"/>
      <c r="G28" s="31"/>
      <c r="H28" s="150">
        <v>0.012</v>
      </c>
      <c r="I28" s="150">
        <v>0.015</v>
      </c>
      <c r="J28" s="150">
        <v>0.012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24</v>
      </c>
      <c r="D30" s="30">
        <v>15</v>
      </c>
      <c r="E30" s="30">
        <v>21</v>
      </c>
      <c r="F30" s="31"/>
      <c r="G30" s="31"/>
      <c r="H30" s="150">
        <v>0.192</v>
      </c>
      <c r="I30" s="150">
        <v>0.12</v>
      </c>
      <c r="J30" s="150">
        <v>0.16</v>
      </c>
      <c r="K30" s="32"/>
    </row>
    <row r="31" spans="1:11" s="42" customFormat="1" ht="11.25" customHeight="1">
      <c r="A31" s="43" t="s">
        <v>21</v>
      </c>
      <c r="B31" s="37"/>
      <c r="C31" s="38">
        <v>25</v>
      </c>
      <c r="D31" s="38">
        <v>16</v>
      </c>
      <c r="E31" s="38">
        <v>22</v>
      </c>
      <c r="F31" s="39">
        <v>137.5</v>
      </c>
      <c r="G31" s="40"/>
      <c r="H31" s="151">
        <v>0.20400000000000001</v>
      </c>
      <c r="I31" s="152">
        <v>0.135</v>
      </c>
      <c r="J31" s="152">
        <v>0.17200000000000001</v>
      </c>
      <c r="K31" s="41">
        <v>127.40740740740742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300</v>
      </c>
      <c r="D33" s="30">
        <v>325</v>
      </c>
      <c r="E33" s="30">
        <v>400</v>
      </c>
      <c r="F33" s="31"/>
      <c r="G33" s="31"/>
      <c r="H33" s="150">
        <v>3.3</v>
      </c>
      <c r="I33" s="150">
        <v>3.575</v>
      </c>
      <c r="J33" s="150">
        <v>4.4</v>
      </c>
      <c r="K33" s="32"/>
    </row>
    <row r="34" spans="1:11" s="33" customFormat="1" ht="11.25" customHeight="1">
      <c r="A34" s="35" t="s">
        <v>23</v>
      </c>
      <c r="B34" s="29"/>
      <c r="C34" s="30">
        <v>15</v>
      </c>
      <c r="D34" s="30">
        <v>15</v>
      </c>
      <c r="E34" s="30">
        <v>22</v>
      </c>
      <c r="F34" s="31"/>
      <c r="G34" s="31"/>
      <c r="H34" s="150">
        <v>0.15</v>
      </c>
      <c r="I34" s="150">
        <v>0.163</v>
      </c>
      <c r="J34" s="150">
        <v>0.284</v>
      </c>
      <c r="K34" s="32"/>
    </row>
    <row r="35" spans="1:11" s="33" customFormat="1" ht="11.25" customHeight="1">
      <c r="A35" s="35" t="s">
        <v>24</v>
      </c>
      <c r="B35" s="29"/>
      <c r="C35" s="30">
        <v>7</v>
      </c>
      <c r="D35" s="30">
        <v>7</v>
      </c>
      <c r="E35" s="30">
        <v>7</v>
      </c>
      <c r="F35" s="31"/>
      <c r="G35" s="31"/>
      <c r="H35" s="150">
        <v>0.09</v>
      </c>
      <c r="I35" s="150">
        <v>0.09</v>
      </c>
      <c r="J35" s="150">
        <v>0.09</v>
      </c>
      <c r="K35" s="32"/>
    </row>
    <row r="36" spans="1:11" s="33" customFormat="1" ht="11.25" customHeight="1">
      <c r="A36" s="35" t="s">
        <v>25</v>
      </c>
      <c r="B36" s="29"/>
      <c r="C36" s="30">
        <v>389</v>
      </c>
      <c r="D36" s="30">
        <v>470</v>
      </c>
      <c r="E36" s="30">
        <v>475</v>
      </c>
      <c r="F36" s="31"/>
      <c r="G36" s="31"/>
      <c r="H36" s="150">
        <v>5.811</v>
      </c>
      <c r="I36" s="150">
        <v>7</v>
      </c>
      <c r="J36" s="150">
        <v>6.6</v>
      </c>
      <c r="K36" s="32"/>
    </row>
    <row r="37" spans="1:11" s="42" customFormat="1" ht="11.25" customHeight="1">
      <c r="A37" s="36" t="s">
        <v>26</v>
      </c>
      <c r="B37" s="37"/>
      <c r="C37" s="38">
        <v>711</v>
      </c>
      <c r="D37" s="38">
        <v>817</v>
      </c>
      <c r="E37" s="38">
        <v>904</v>
      </c>
      <c r="F37" s="39">
        <v>110.64871481028152</v>
      </c>
      <c r="G37" s="40"/>
      <c r="H37" s="151">
        <v>9.350999999999999</v>
      </c>
      <c r="I37" s="152">
        <v>10.828</v>
      </c>
      <c r="J37" s="152">
        <v>11.373999999999999</v>
      </c>
      <c r="K37" s="41">
        <v>105.04248245289988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65</v>
      </c>
      <c r="D39" s="38">
        <v>60</v>
      </c>
      <c r="E39" s="38">
        <v>60</v>
      </c>
      <c r="F39" s="39">
        <v>100</v>
      </c>
      <c r="G39" s="40"/>
      <c r="H39" s="151">
        <v>0.65</v>
      </c>
      <c r="I39" s="152">
        <v>0.91</v>
      </c>
      <c r="J39" s="152">
        <v>0.84</v>
      </c>
      <c r="K39" s="41">
        <v>92.3076923076923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>
        <v>2</v>
      </c>
      <c r="D43" s="30">
        <v>2</v>
      </c>
      <c r="E43" s="30">
        <v>2</v>
      </c>
      <c r="F43" s="31"/>
      <c r="G43" s="31"/>
      <c r="H43" s="150">
        <v>0.03</v>
      </c>
      <c r="I43" s="150">
        <v>0.03</v>
      </c>
      <c r="J43" s="150">
        <v>0.03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/>
      <c r="F46" s="31"/>
      <c r="G46" s="31"/>
      <c r="H46" s="150">
        <v>0.01</v>
      </c>
      <c r="I46" s="150">
        <v>0.01</v>
      </c>
      <c r="J46" s="150"/>
      <c r="K46" s="32"/>
    </row>
    <row r="47" spans="1:11" s="33" customFormat="1" ht="11.25" customHeight="1">
      <c r="A47" s="35" t="s">
        <v>34</v>
      </c>
      <c r="B47" s="29"/>
      <c r="C47" s="30">
        <v>9</v>
      </c>
      <c r="D47" s="30">
        <v>8</v>
      </c>
      <c r="E47" s="30"/>
      <c r="F47" s="31"/>
      <c r="G47" s="31"/>
      <c r="H47" s="150">
        <v>0.041</v>
      </c>
      <c r="I47" s="150">
        <v>0.036</v>
      </c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>
        <v>1</v>
      </c>
      <c r="E48" s="30"/>
      <c r="F48" s="31"/>
      <c r="G48" s="31"/>
      <c r="H48" s="150"/>
      <c r="I48" s="150">
        <v>0.001</v>
      </c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12</v>
      </c>
      <c r="D50" s="38">
        <v>12</v>
      </c>
      <c r="E50" s="38">
        <v>2</v>
      </c>
      <c r="F50" s="39">
        <v>16.666666666666668</v>
      </c>
      <c r="G50" s="40"/>
      <c r="H50" s="151">
        <v>0.081</v>
      </c>
      <c r="I50" s="152">
        <v>0.077</v>
      </c>
      <c r="J50" s="152">
        <v>0.03</v>
      </c>
      <c r="K50" s="41">
        <v>38.96103896103896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51">
        <v>0.377</v>
      </c>
      <c r="I52" s="152">
        <v>0.383</v>
      </c>
      <c r="J52" s="152">
        <v>0.377</v>
      </c>
      <c r="K52" s="41">
        <v>98.43342036553526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75</v>
      </c>
      <c r="D54" s="30">
        <v>175</v>
      </c>
      <c r="E54" s="30">
        <v>170</v>
      </c>
      <c r="F54" s="31"/>
      <c r="G54" s="31"/>
      <c r="H54" s="150">
        <v>0.975</v>
      </c>
      <c r="I54" s="150">
        <v>2.45</v>
      </c>
      <c r="J54" s="150">
        <v>2.295</v>
      </c>
      <c r="K54" s="32"/>
    </row>
    <row r="55" spans="1:11" s="33" customFormat="1" ht="11.25" customHeight="1">
      <c r="A55" s="35" t="s">
        <v>40</v>
      </c>
      <c r="B55" s="29"/>
      <c r="C55" s="30">
        <v>1</v>
      </c>
      <c r="D55" s="30">
        <v>1</v>
      </c>
      <c r="E55" s="30">
        <v>1</v>
      </c>
      <c r="F55" s="31"/>
      <c r="G55" s="31"/>
      <c r="H55" s="150">
        <v>0.01</v>
      </c>
      <c r="I55" s="150">
        <v>0.01</v>
      </c>
      <c r="J55" s="150">
        <v>0.01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>
        <v>7</v>
      </c>
      <c r="D57" s="30"/>
      <c r="E57" s="30"/>
      <c r="F57" s="31"/>
      <c r="G57" s="31"/>
      <c r="H57" s="150">
        <v>0.098</v>
      </c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6</v>
      </c>
      <c r="D58" s="30">
        <v>4</v>
      </c>
      <c r="E58" s="30">
        <v>3</v>
      </c>
      <c r="F58" s="31"/>
      <c r="G58" s="31"/>
      <c r="H58" s="150">
        <v>0.072</v>
      </c>
      <c r="I58" s="150">
        <v>0.044</v>
      </c>
      <c r="J58" s="150">
        <v>0.014</v>
      </c>
      <c r="K58" s="32"/>
    </row>
    <row r="59" spans="1:11" s="42" customFormat="1" ht="11.25" customHeight="1">
      <c r="A59" s="36" t="s">
        <v>44</v>
      </c>
      <c r="B59" s="37"/>
      <c r="C59" s="38">
        <v>89</v>
      </c>
      <c r="D59" s="38">
        <v>180</v>
      </c>
      <c r="E59" s="38">
        <v>174</v>
      </c>
      <c r="F59" s="39">
        <v>96.66666666666667</v>
      </c>
      <c r="G59" s="40"/>
      <c r="H59" s="151">
        <v>1.155</v>
      </c>
      <c r="I59" s="152">
        <v>2.504</v>
      </c>
      <c r="J59" s="152">
        <v>2.3189999999999995</v>
      </c>
      <c r="K59" s="41">
        <v>92.61182108626195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2200</v>
      </c>
      <c r="D61" s="30">
        <v>1850</v>
      </c>
      <c r="E61" s="30">
        <v>2350</v>
      </c>
      <c r="F61" s="31"/>
      <c r="G61" s="31"/>
      <c r="H61" s="150">
        <v>29.9</v>
      </c>
      <c r="I61" s="150">
        <v>27.75</v>
      </c>
      <c r="J61" s="150">
        <v>33.488</v>
      </c>
      <c r="K61" s="32"/>
    </row>
    <row r="62" spans="1:11" s="33" customFormat="1" ht="11.25" customHeight="1">
      <c r="A62" s="35" t="s">
        <v>46</v>
      </c>
      <c r="B62" s="29"/>
      <c r="C62" s="30">
        <v>1075</v>
      </c>
      <c r="D62" s="30">
        <v>1045</v>
      </c>
      <c r="E62" s="30">
        <v>1055</v>
      </c>
      <c r="F62" s="31"/>
      <c r="G62" s="31"/>
      <c r="H62" s="150">
        <v>13.311</v>
      </c>
      <c r="I62" s="150">
        <v>14.991</v>
      </c>
      <c r="J62" s="150">
        <v>12.744</v>
      </c>
      <c r="K62" s="32"/>
    </row>
    <row r="63" spans="1:11" s="33" customFormat="1" ht="11.25" customHeight="1">
      <c r="A63" s="35" t="s">
        <v>47</v>
      </c>
      <c r="B63" s="29"/>
      <c r="C63" s="30">
        <v>1036</v>
      </c>
      <c r="D63" s="30">
        <v>1022</v>
      </c>
      <c r="E63" s="30">
        <v>1022</v>
      </c>
      <c r="F63" s="31"/>
      <c r="G63" s="31"/>
      <c r="H63" s="150">
        <v>15.282</v>
      </c>
      <c r="I63" s="150">
        <v>17.321</v>
      </c>
      <c r="J63" s="150">
        <v>14.616</v>
      </c>
      <c r="K63" s="32"/>
    </row>
    <row r="64" spans="1:11" s="42" customFormat="1" ht="11.25" customHeight="1">
      <c r="A64" s="36" t="s">
        <v>48</v>
      </c>
      <c r="B64" s="37"/>
      <c r="C64" s="38">
        <v>4311</v>
      </c>
      <c r="D64" s="38">
        <v>3917</v>
      </c>
      <c r="E64" s="38">
        <v>4427</v>
      </c>
      <c r="F64" s="39">
        <v>113.02016849629818</v>
      </c>
      <c r="G64" s="40"/>
      <c r="H64" s="151">
        <v>58.492999999999995</v>
      </c>
      <c r="I64" s="152">
        <v>60.062</v>
      </c>
      <c r="J64" s="152">
        <v>60.848</v>
      </c>
      <c r="K64" s="41">
        <v>101.3086477306783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7047</v>
      </c>
      <c r="D66" s="38">
        <v>6518</v>
      </c>
      <c r="E66" s="38">
        <v>6950</v>
      </c>
      <c r="F66" s="39">
        <v>106.62779993863148</v>
      </c>
      <c r="G66" s="40"/>
      <c r="H66" s="151">
        <v>85.996</v>
      </c>
      <c r="I66" s="152">
        <v>88.5</v>
      </c>
      <c r="J66" s="152">
        <v>89.821</v>
      </c>
      <c r="K66" s="41">
        <v>101.49265536723165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>
        <v>1</v>
      </c>
      <c r="F68" s="31"/>
      <c r="G68" s="31"/>
      <c r="H68" s="150"/>
      <c r="I68" s="150"/>
      <c r="J68" s="150">
        <v>0.015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>
        <v>1</v>
      </c>
      <c r="F70" s="39"/>
      <c r="G70" s="40"/>
      <c r="H70" s="151"/>
      <c r="I70" s="152"/>
      <c r="J70" s="152">
        <v>0.015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250</v>
      </c>
      <c r="D72" s="30">
        <v>310</v>
      </c>
      <c r="E72" s="30">
        <v>312</v>
      </c>
      <c r="F72" s="31"/>
      <c r="G72" s="31"/>
      <c r="H72" s="150">
        <v>2.75</v>
      </c>
      <c r="I72" s="150">
        <v>3.615</v>
      </c>
      <c r="J72" s="150">
        <v>3.804</v>
      </c>
      <c r="K72" s="32"/>
    </row>
    <row r="73" spans="1:11" s="33" customFormat="1" ht="11.25" customHeight="1">
      <c r="A73" s="35" t="s">
        <v>54</v>
      </c>
      <c r="B73" s="29"/>
      <c r="C73" s="30">
        <v>190</v>
      </c>
      <c r="D73" s="30">
        <v>190</v>
      </c>
      <c r="E73" s="30">
        <v>197</v>
      </c>
      <c r="F73" s="31"/>
      <c r="G73" s="31"/>
      <c r="H73" s="150">
        <v>3.158</v>
      </c>
      <c r="I73" s="150">
        <v>3.158</v>
      </c>
      <c r="J73" s="150">
        <v>3.158</v>
      </c>
      <c r="K73" s="32"/>
    </row>
    <row r="74" spans="1:11" s="33" customFormat="1" ht="11.25" customHeight="1">
      <c r="A74" s="35" t="s">
        <v>55</v>
      </c>
      <c r="B74" s="29"/>
      <c r="C74" s="30">
        <v>22</v>
      </c>
      <c r="D74" s="30">
        <v>21</v>
      </c>
      <c r="E74" s="30">
        <v>20</v>
      </c>
      <c r="F74" s="31"/>
      <c r="G74" s="31"/>
      <c r="H74" s="150">
        <v>0.291</v>
      </c>
      <c r="I74" s="150">
        <v>0.279</v>
      </c>
      <c r="J74" s="150">
        <v>0.265</v>
      </c>
      <c r="K74" s="32"/>
    </row>
    <row r="75" spans="1:11" s="33" customFormat="1" ht="11.25" customHeight="1">
      <c r="A75" s="35" t="s">
        <v>56</v>
      </c>
      <c r="B75" s="29"/>
      <c r="C75" s="30">
        <v>727</v>
      </c>
      <c r="D75" s="30">
        <v>727</v>
      </c>
      <c r="E75" s="30">
        <v>403</v>
      </c>
      <c r="F75" s="31"/>
      <c r="G75" s="31"/>
      <c r="H75" s="150">
        <v>9.385</v>
      </c>
      <c r="I75" s="150">
        <v>9.385</v>
      </c>
      <c r="J75" s="150">
        <v>4.884</v>
      </c>
      <c r="K75" s="32"/>
    </row>
    <row r="76" spans="1:11" s="33" customFormat="1" ht="11.25" customHeight="1">
      <c r="A76" s="35" t="s">
        <v>57</v>
      </c>
      <c r="B76" s="29"/>
      <c r="C76" s="30">
        <v>7</v>
      </c>
      <c r="D76" s="30">
        <v>8</v>
      </c>
      <c r="E76" s="30">
        <v>5</v>
      </c>
      <c r="F76" s="31"/>
      <c r="G76" s="31"/>
      <c r="H76" s="150">
        <v>0.193</v>
      </c>
      <c r="I76" s="150">
        <v>0.22</v>
      </c>
      <c r="J76" s="150">
        <v>0.135</v>
      </c>
      <c r="K76" s="32"/>
    </row>
    <row r="77" spans="1:11" s="33" customFormat="1" ht="11.25" customHeight="1">
      <c r="A77" s="35" t="s">
        <v>58</v>
      </c>
      <c r="B77" s="29"/>
      <c r="C77" s="30">
        <v>39</v>
      </c>
      <c r="D77" s="30">
        <v>30</v>
      </c>
      <c r="E77" s="30">
        <v>25</v>
      </c>
      <c r="F77" s="31"/>
      <c r="G77" s="31"/>
      <c r="H77" s="150">
        <v>0.475</v>
      </c>
      <c r="I77" s="150">
        <v>0.4</v>
      </c>
      <c r="J77" s="150">
        <v>0.335</v>
      </c>
      <c r="K77" s="32"/>
    </row>
    <row r="78" spans="1:11" s="33" customFormat="1" ht="11.25" customHeight="1">
      <c r="A78" s="35" t="s">
        <v>59</v>
      </c>
      <c r="B78" s="29"/>
      <c r="C78" s="30">
        <v>275</v>
      </c>
      <c r="D78" s="30">
        <v>360</v>
      </c>
      <c r="E78" s="30">
        <v>340</v>
      </c>
      <c r="F78" s="31"/>
      <c r="G78" s="31"/>
      <c r="H78" s="150">
        <v>4.565</v>
      </c>
      <c r="I78" s="150">
        <v>6.336</v>
      </c>
      <c r="J78" s="150">
        <v>5.984</v>
      </c>
      <c r="K78" s="32"/>
    </row>
    <row r="79" spans="1:11" s="33" customFormat="1" ht="11.25" customHeight="1">
      <c r="A79" s="35" t="s">
        <v>60</v>
      </c>
      <c r="B79" s="29"/>
      <c r="C79" s="30">
        <v>120</v>
      </c>
      <c r="D79" s="30">
        <v>180</v>
      </c>
      <c r="E79" s="30">
        <v>330</v>
      </c>
      <c r="F79" s="31"/>
      <c r="G79" s="31"/>
      <c r="H79" s="150">
        <v>1.512</v>
      </c>
      <c r="I79" s="150">
        <v>1.44</v>
      </c>
      <c r="J79" s="150">
        <v>6.105</v>
      </c>
      <c r="K79" s="32"/>
    </row>
    <row r="80" spans="1:11" s="42" customFormat="1" ht="11.25" customHeight="1">
      <c r="A80" s="43" t="s">
        <v>61</v>
      </c>
      <c r="B80" s="37"/>
      <c r="C80" s="38">
        <v>1630</v>
      </c>
      <c r="D80" s="38">
        <v>1826</v>
      </c>
      <c r="E80" s="38">
        <v>1632</v>
      </c>
      <c r="F80" s="39">
        <v>89.37568455640745</v>
      </c>
      <c r="G80" s="40"/>
      <c r="H80" s="151">
        <v>22.329</v>
      </c>
      <c r="I80" s="152">
        <v>24.832999999999995</v>
      </c>
      <c r="J80" s="152">
        <v>24.67</v>
      </c>
      <c r="K80" s="41">
        <v>99.34361535054164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2</v>
      </c>
      <c r="D82" s="30">
        <v>2</v>
      </c>
      <c r="E82" s="30">
        <v>2</v>
      </c>
      <c r="F82" s="31"/>
      <c r="G82" s="31"/>
      <c r="H82" s="150">
        <v>0.03</v>
      </c>
      <c r="I82" s="150">
        <v>0.028</v>
      </c>
      <c r="J82" s="150">
        <v>0.018</v>
      </c>
      <c r="K82" s="32"/>
    </row>
    <row r="83" spans="1:11" s="33" customFormat="1" ht="11.25" customHeight="1">
      <c r="A83" s="35" t="s">
        <v>63</v>
      </c>
      <c r="B83" s="29"/>
      <c r="C83" s="30">
        <v>9</v>
      </c>
      <c r="D83" s="30">
        <v>9</v>
      </c>
      <c r="E83" s="30">
        <v>9</v>
      </c>
      <c r="F83" s="31"/>
      <c r="G83" s="31"/>
      <c r="H83" s="150">
        <v>0.023</v>
      </c>
      <c r="I83" s="150">
        <v>0.022</v>
      </c>
      <c r="J83" s="150">
        <v>0.022</v>
      </c>
      <c r="K83" s="32"/>
    </row>
    <row r="84" spans="1:11" s="42" customFormat="1" ht="11.25" customHeight="1" thickBot="1">
      <c r="A84" s="36" t="s">
        <v>64</v>
      </c>
      <c r="B84" s="37"/>
      <c r="C84" s="38">
        <v>11</v>
      </c>
      <c r="D84" s="38">
        <v>11</v>
      </c>
      <c r="E84" s="38">
        <v>11</v>
      </c>
      <c r="F84" s="39">
        <v>100</v>
      </c>
      <c r="G84" s="40"/>
      <c r="H84" s="151">
        <v>0.053</v>
      </c>
      <c r="I84" s="152">
        <v>0.05</v>
      </c>
      <c r="J84" s="152">
        <v>0.039999999999999994</v>
      </c>
      <c r="K84" s="41">
        <v>79.99999999999999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15235</v>
      </c>
      <c r="D87" s="53">
        <v>14909</v>
      </c>
      <c r="E87" s="53">
        <v>15415</v>
      </c>
      <c r="F87" s="54">
        <v>103.39392313367765</v>
      </c>
      <c r="G87" s="40"/>
      <c r="H87" s="155">
        <v>195.56099999999998</v>
      </c>
      <c r="I87" s="156">
        <v>206.48100000000002</v>
      </c>
      <c r="J87" s="156">
        <v>205.07199999999997</v>
      </c>
      <c r="K87" s="54">
        <v>99.31761275855888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12</v>
      </c>
      <c r="D9" s="30">
        <v>12</v>
      </c>
      <c r="E9" s="30">
        <v>12</v>
      </c>
      <c r="F9" s="31"/>
      <c r="G9" s="31"/>
      <c r="H9" s="150">
        <v>0.061</v>
      </c>
      <c r="I9" s="150">
        <v>0.061</v>
      </c>
      <c r="J9" s="150">
        <v>0.061</v>
      </c>
      <c r="K9" s="32"/>
    </row>
    <row r="10" spans="1:11" s="33" customFormat="1" ht="11.25" customHeight="1">
      <c r="A10" s="35" t="s">
        <v>6</v>
      </c>
      <c r="B10" s="29"/>
      <c r="C10" s="30">
        <v>7</v>
      </c>
      <c r="D10" s="30">
        <v>7</v>
      </c>
      <c r="E10" s="30">
        <v>7</v>
      </c>
      <c r="F10" s="31"/>
      <c r="G10" s="31"/>
      <c r="H10" s="150">
        <v>0.027</v>
      </c>
      <c r="I10" s="150">
        <v>0.027</v>
      </c>
      <c r="J10" s="150">
        <v>0.027</v>
      </c>
      <c r="K10" s="32"/>
    </row>
    <row r="11" spans="1:11" s="33" customFormat="1" ht="11.25" customHeight="1">
      <c r="A11" s="28" t="s">
        <v>7</v>
      </c>
      <c r="B11" s="29"/>
      <c r="C11" s="30">
        <v>15</v>
      </c>
      <c r="D11" s="30">
        <v>15</v>
      </c>
      <c r="E11" s="30">
        <v>15</v>
      </c>
      <c r="F11" s="31"/>
      <c r="G11" s="31"/>
      <c r="H11" s="150">
        <v>0.073</v>
      </c>
      <c r="I11" s="150">
        <v>0.073</v>
      </c>
      <c r="J11" s="150">
        <v>0.073</v>
      </c>
      <c r="K11" s="32"/>
    </row>
    <row r="12" spans="1:11" s="33" customFormat="1" ht="11.25" customHeight="1">
      <c r="A12" s="35" t="s">
        <v>8</v>
      </c>
      <c r="B12" s="29"/>
      <c r="C12" s="30">
        <v>7</v>
      </c>
      <c r="D12" s="30">
        <v>7</v>
      </c>
      <c r="E12" s="30">
        <v>7</v>
      </c>
      <c r="F12" s="31"/>
      <c r="G12" s="31"/>
      <c r="H12" s="150">
        <v>0.029</v>
      </c>
      <c r="I12" s="150">
        <v>0.029</v>
      </c>
      <c r="J12" s="150">
        <v>0.029</v>
      </c>
      <c r="K12" s="32"/>
    </row>
    <row r="13" spans="1:11" s="42" customFormat="1" ht="11.25" customHeight="1">
      <c r="A13" s="36" t="s">
        <v>9</v>
      </c>
      <c r="B13" s="37"/>
      <c r="C13" s="38">
        <v>41</v>
      </c>
      <c r="D13" s="38">
        <v>41</v>
      </c>
      <c r="E13" s="38">
        <v>41</v>
      </c>
      <c r="F13" s="39">
        <v>100</v>
      </c>
      <c r="G13" s="40"/>
      <c r="H13" s="151">
        <v>0.18999999999999997</v>
      </c>
      <c r="I13" s="152">
        <v>0.18999999999999997</v>
      </c>
      <c r="J13" s="152">
        <v>0.18999999999999997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4</v>
      </c>
      <c r="D15" s="38">
        <v>2</v>
      </c>
      <c r="E15" s="38">
        <v>2</v>
      </c>
      <c r="F15" s="39">
        <v>100</v>
      </c>
      <c r="G15" s="40"/>
      <c r="H15" s="151">
        <v>0.028</v>
      </c>
      <c r="I15" s="152">
        <v>0.014</v>
      </c>
      <c r="J15" s="152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9</v>
      </c>
      <c r="D19" s="30">
        <v>9</v>
      </c>
      <c r="E19" s="30"/>
      <c r="F19" s="31"/>
      <c r="G19" s="31"/>
      <c r="H19" s="150">
        <v>0.068</v>
      </c>
      <c r="I19" s="150">
        <v>0.056</v>
      </c>
      <c r="J19" s="150"/>
      <c r="K19" s="32"/>
    </row>
    <row r="20" spans="1:11" s="33" customFormat="1" ht="11.25" customHeight="1">
      <c r="A20" s="35" t="s">
        <v>13</v>
      </c>
      <c r="B20" s="29"/>
      <c r="C20" s="30">
        <v>12</v>
      </c>
      <c r="D20" s="30">
        <v>12</v>
      </c>
      <c r="E20" s="30">
        <v>11</v>
      </c>
      <c r="F20" s="31"/>
      <c r="G20" s="31"/>
      <c r="H20" s="150">
        <v>0.076</v>
      </c>
      <c r="I20" s="150">
        <v>0.075</v>
      </c>
      <c r="J20" s="150">
        <v>0.067</v>
      </c>
      <c r="K20" s="32"/>
    </row>
    <row r="21" spans="1:11" s="33" customFormat="1" ht="11.25" customHeight="1">
      <c r="A21" s="35" t="s">
        <v>14</v>
      </c>
      <c r="B21" s="29"/>
      <c r="C21" s="30">
        <v>25</v>
      </c>
      <c r="D21" s="30">
        <v>25</v>
      </c>
      <c r="E21" s="30">
        <v>22</v>
      </c>
      <c r="F21" s="31"/>
      <c r="G21" s="31"/>
      <c r="H21" s="150">
        <v>0.188</v>
      </c>
      <c r="I21" s="150">
        <v>0.165</v>
      </c>
      <c r="J21" s="150">
        <v>0.154</v>
      </c>
      <c r="K21" s="32"/>
    </row>
    <row r="22" spans="1:11" s="42" customFormat="1" ht="11.25" customHeight="1">
      <c r="A22" s="36" t="s">
        <v>15</v>
      </c>
      <c r="B22" s="37"/>
      <c r="C22" s="38">
        <v>46</v>
      </c>
      <c r="D22" s="38">
        <v>46</v>
      </c>
      <c r="E22" s="38">
        <v>33</v>
      </c>
      <c r="F22" s="39">
        <v>71.73913043478261</v>
      </c>
      <c r="G22" s="40"/>
      <c r="H22" s="151">
        <v>0.332</v>
      </c>
      <c r="I22" s="152">
        <v>0.29600000000000004</v>
      </c>
      <c r="J22" s="152">
        <v>0.221</v>
      </c>
      <c r="K22" s="41">
        <v>74.66216216216216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12</v>
      </c>
      <c r="D24" s="38">
        <v>6</v>
      </c>
      <c r="E24" s="38">
        <v>8</v>
      </c>
      <c r="F24" s="39">
        <v>133.33333333333334</v>
      </c>
      <c r="G24" s="40"/>
      <c r="H24" s="151">
        <v>0.111</v>
      </c>
      <c r="I24" s="152">
        <v>0.056</v>
      </c>
      <c r="J24" s="152">
        <v>0.072</v>
      </c>
      <c r="K24" s="41">
        <v>128.57142857142856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8</v>
      </c>
      <c r="D26" s="38">
        <v>8</v>
      </c>
      <c r="E26" s="38">
        <v>8</v>
      </c>
      <c r="F26" s="39">
        <v>100</v>
      </c>
      <c r="G26" s="40"/>
      <c r="H26" s="151">
        <v>0.04</v>
      </c>
      <c r="I26" s="152">
        <v>0.04</v>
      </c>
      <c r="J26" s="152">
        <v>0.04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>
        <v>6</v>
      </c>
      <c r="F28" s="31"/>
      <c r="G28" s="31"/>
      <c r="H28" s="150"/>
      <c r="I28" s="150"/>
      <c r="J28" s="150">
        <v>0.051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39</v>
      </c>
      <c r="D30" s="30">
        <v>58</v>
      </c>
      <c r="E30" s="30">
        <v>39</v>
      </c>
      <c r="F30" s="31"/>
      <c r="G30" s="31"/>
      <c r="H30" s="150">
        <v>0.19</v>
      </c>
      <c r="I30" s="150">
        <v>0.29</v>
      </c>
      <c r="J30" s="150">
        <v>0.2</v>
      </c>
      <c r="K30" s="32"/>
    </row>
    <row r="31" spans="1:11" s="42" customFormat="1" ht="11.25" customHeight="1">
      <c r="A31" s="43" t="s">
        <v>21</v>
      </c>
      <c r="B31" s="37"/>
      <c r="C31" s="38">
        <v>39</v>
      </c>
      <c r="D31" s="38">
        <v>58</v>
      </c>
      <c r="E31" s="38">
        <v>45</v>
      </c>
      <c r="F31" s="39">
        <v>77.58620689655173</v>
      </c>
      <c r="G31" s="40"/>
      <c r="H31" s="151">
        <v>0.19</v>
      </c>
      <c r="I31" s="152">
        <v>0.29</v>
      </c>
      <c r="J31" s="152">
        <v>0.251</v>
      </c>
      <c r="K31" s="41">
        <v>86.55172413793105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35</v>
      </c>
      <c r="D33" s="30">
        <v>30</v>
      </c>
      <c r="E33" s="30">
        <v>20</v>
      </c>
      <c r="F33" s="31"/>
      <c r="G33" s="31"/>
      <c r="H33" s="150">
        <v>0.38</v>
      </c>
      <c r="I33" s="150">
        <v>0.36</v>
      </c>
      <c r="J33" s="150">
        <v>0.24</v>
      </c>
      <c r="K33" s="32"/>
    </row>
    <row r="34" spans="1:11" s="33" customFormat="1" ht="11.25" customHeight="1">
      <c r="A34" s="35" t="s">
        <v>23</v>
      </c>
      <c r="B34" s="29"/>
      <c r="C34" s="30">
        <v>25</v>
      </c>
      <c r="D34" s="30">
        <v>9</v>
      </c>
      <c r="E34" s="30">
        <v>36</v>
      </c>
      <c r="F34" s="31"/>
      <c r="G34" s="31"/>
      <c r="H34" s="150">
        <v>0.4</v>
      </c>
      <c r="I34" s="150">
        <v>0.145</v>
      </c>
      <c r="J34" s="150">
        <v>0.57</v>
      </c>
      <c r="K34" s="32"/>
    </row>
    <row r="35" spans="1:11" s="33" customFormat="1" ht="11.25" customHeight="1">
      <c r="A35" s="35" t="s">
        <v>24</v>
      </c>
      <c r="B35" s="29"/>
      <c r="C35" s="30">
        <v>5</v>
      </c>
      <c r="D35" s="30">
        <v>5</v>
      </c>
      <c r="E35" s="30">
        <v>5</v>
      </c>
      <c r="F35" s="31"/>
      <c r="G35" s="31"/>
      <c r="H35" s="150">
        <v>0.04</v>
      </c>
      <c r="I35" s="150">
        <v>0.04</v>
      </c>
      <c r="J35" s="150">
        <v>0.038</v>
      </c>
      <c r="K35" s="32"/>
    </row>
    <row r="36" spans="1:11" s="33" customFormat="1" ht="11.25" customHeight="1">
      <c r="A36" s="35" t="s">
        <v>25</v>
      </c>
      <c r="B36" s="29"/>
      <c r="C36" s="30">
        <v>12</v>
      </c>
      <c r="D36" s="30">
        <v>12</v>
      </c>
      <c r="E36" s="30">
        <v>10</v>
      </c>
      <c r="F36" s="31"/>
      <c r="G36" s="31"/>
      <c r="H36" s="150">
        <v>0.12</v>
      </c>
      <c r="I36" s="150">
        <v>0.115</v>
      </c>
      <c r="J36" s="150">
        <v>0.12</v>
      </c>
      <c r="K36" s="32"/>
    </row>
    <row r="37" spans="1:11" s="42" customFormat="1" ht="11.25" customHeight="1">
      <c r="A37" s="36" t="s">
        <v>26</v>
      </c>
      <c r="B37" s="37"/>
      <c r="C37" s="38">
        <v>77</v>
      </c>
      <c r="D37" s="38">
        <v>56</v>
      </c>
      <c r="E37" s="38">
        <v>71</v>
      </c>
      <c r="F37" s="39">
        <v>126.78571428571429</v>
      </c>
      <c r="G37" s="40"/>
      <c r="H37" s="151">
        <v>0.9400000000000001</v>
      </c>
      <c r="I37" s="152">
        <v>0.66</v>
      </c>
      <c r="J37" s="152">
        <v>0.968</v>
      </c>
      <c r="K37" s="41">
        <v>146.66666666666666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24</v>
      </c>
      <c r="D39" s="38">
        <v>25</v>
      </c>
      <c r="E39" s="38">
        <v>24</v>
      </c>
      <c r="F39" s="39">
        <v>96</v>
      </c>
      <c r="G39" s="40"/>
      <c r="H39" s="151">
        <v>0.25</v>
      </c>
      <c r="I39" s="152">
        <v>0.27</v>
      </c>
      <c r="J39" s="152">
        <v>0.21</v>
      </c>
      <c r="K39" s="41">
        <v>77.77777777777777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15</v>
      </c>
      <c r="D41" s="30">
        <v>1</v>
      </c>
      <c r="E41" s="30">
        <v>1</v>
      </c>
      <c r="F41" s="31"/>
      <c r="G41" s="31"/>
      <c r="H41" s="150">
        <v>0.023</v>
      </c>
      <c r="I41" s="150">
        <v>0.006</v>
      </c>
      <c r="J41" s="150">
        <v>0.005</v>
      </c>
      <c r="K41" s="32"/>
    </row>
    <row r="42" spans="1:11" s="33" customFormat="1" ht="11.25" customHeight="1">
      <c r="A42" s="35" t="s">
        <v>29</v>
      </c>
      <c r="B42" s="29"/>
      <c r="C42" s="30">
        <v>22</v>
      </c>
      <c r="D42" s="30">
        <v>58</v>
      </c>
      <c r="E42" s="30">
        <v>62</v>
      </c>
      <c r="F42" s="31"/>
      <c r="G42" s="31"/>
      <c r="H42" s="150">
        <v>0.214</v>
      </c>
      <c r="I42" s="150">
        <v>0.502</v>
      </c>
      <c r="J42" s="150">
        <v>0.578</v>
      </c>
      <c r="K42" s="32"/>
    </row>
    <row r="43" spans="1:11" s="33" customFormat="1" ht="11.25" customHeight="1">
      <c r="A43" s="35" t="s">
        <v>30</v>
      </c>
      <c r="B43" s="29"/>
      <c r="C43" s="30">
        <v>9</v>
      </c>
      <c r="D43" s="30">
        <v>12</v>
      </c>
      <c r="E43" s="30">
        <v>10</v>
      </c>
      <c r="F43" s="31"/>
      <c r="G43" s="31"/>
      <c r="H43" s="150">
        <v>0.092</v>
      </c>
      <c r="I43" s="150">
        <v>0.126</v>
      </c>
      <c r="J43" s="150">
        <v>0.11</v>
      </c>
      <c r="K43" s="32"/>
    </row>
    <row r="44" spans="1:11" s="33" customFormat="1" ht="11.25" customHeight="1">
      <c r="A44" s="35" t="s">
        <v>31</v>
      </c>
      <c r="B44" s="29"/>
      <c r="C44" s="30">
        <v>35</v>
      </c>
      <c r="D44" s="30">
        <v>30</v>
      </c>
      <c r="E44" s="30">
        <v>15</v>
      </c>
      <c r="F44" s="31"/>
      <c r="G44" s="31"/>
      <c r="H44" s="150">
        <v>0.384</v>
      </c>
      <c r="I44" s="150">
        <v>0.403</v>
      </c>
      <c r="J44" s="150">
        <v>0.187</v>
      </c>
      <c r="K44" s="32"/>
    </row>
    <row r="45" spans="1:11" s="33" customFormat="1" ht="11.25" customHeight="1">
      <c r="A45" s="35" t="s">
        <v>32</v>
      </c>
      <c r="B45" s="29"/>
      <c r="C45" s="30">
        <v>21</v>
      </c>
      <c r="D45" s="30">
        <v>10</v>
      </c>
      <c r="E45" s="30">
        <v>21</v>
      </c>
      <c r="F45" s="31"/>
      <c r="G45" s="31"/>
      <c r="H45" s="150">
        <v>0.18</v>
      </c>
      <c r="I45" s="150">
        <v>0.02</v>
      </c>
      <c r="J45" s="150">
        <v>0.21</v>
      </c>
      <c r="K45" s="32"/>
    </row>
    <row r="46" spans="1:11" s="33" customFormat="1" ht="11.25" customHeight="1">
      <c r="A46" s="35" t="s">
        <v>33</v>
      </c>
      <c r="B46" s="29"/>
      <c r="C46" s="30">
        <v>464</v>
      </c>
      <c r="D46" s="30">
        <v>400</v>
      </c>
      <c r="E46" s="30">
        <v>417</v>
      </c>
      <c r="F46" s="31"/>
      <c r="G46" s="31"/>
      <c r="H46" s="150">
        <v>4.64</v>
      </c>
      <c r="I46" s="150">
        <v>4.2</v>
      </c>
      <c r="J46" s="150">
        <v>4.379</v>
      </c>
      <c r="K46" s="32"/>
    </row>
    <row r="47" spans="1:11" s="33" customFormat="1" ht="11.25" customHeight="1">
      <c r="A47" s="35" t="s">
        <v>34</v>
      </c>
      <c r="B47" s="29"/>
      <c r="C47" s="30">
        <v>7</v>
      </c>
      <c r="D47" s="30"/>
      <c r="E47" s="30"/>
      <c r="F47" s="31"/>
      <c r="G47" s="31"/>
      <c r="H47" s="150">
        <v>0.098</v>
      </c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>
        <v>960</v>
      </c>
      <c r="D48" s="30">
        <v>977</v>
      </c>
      <c r="E48" s="30">
        <v>1013</v>
      </c>
      <c r="F48" s="31"/>
      <c r="G48" s="31"/>
      <c r="H48" s="150">
        <v>11.52</v>
      </c>
      <c r="I48" s="150">
        <v>9.77</v>
      </c>
      <c r="J48" s="150">
        <v>12.156</v>
      </c>
      <c r="K48" s="32"/>
    </row>
    <row r="49" spans="1:11" s="33" customFormat="1" ht="11.25" customHeight="1">
      <c r="A49" s="35" t="s">
        <v>36</v>
      </c>
      <c r="B49" s="29"/>
      <c r="C49" s="30">
        <v>271</v>
      </c>
      <c r="D49" s="30">
        <v>253</v>
      </c>
      <c r="E49" s="30">
        <v>274</v>
      </c>
      <c r="F49" s="31"/>
      <c r="G49" s="31"/>
      <c r="H49" s="150">
        <v>3.252</v>
      </c>
      <c r="I49" s="150">
        <v>3.542</v>
      </c>
      <c r="J49" s="150">
        <v>2.74</v>
      </c>
      <c r="K49" s="32"/>
    </row>
    <row r="50" spans="1:11" s="42" customFormat="1" ht="11.25" customHeight="1">
      <c r="A50" s="43" t="s">
        <v>37</v>
      </c>
      <c r="B50" s="37"/>
      <c r="C50" s="38">
        <v>1804</v>
      </c>
      <c r="D50" s="38">
        <v>1741</v>
      </c>
      <c r="E50" s="38">
        <v>1813</v>
      </c>
      <c r="F50" s="39">
        <v>104.13555427914991</v>
      </c>
      <c r="G50" s="40"/>
      <c r="H50" s="151">
        <v>20.403</v>
      </c>
      <c r="I50" s="152">
        <v>18.569</v>
      </c>
      <c r="J50" s="152">
        <v>20.365000000000002</v>
      </c>
      <c r="K50" s="41">
        <v>109.67203403522001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872</v>
      </c>
      <c r="D52" s="38">
        <v>805</v>
      </c>
      <c r="E52" s="38">
        <v>887</v>
      </c>
      <c r="F52" s="39">
        <v>110.1863354037267</v>
      </c>
      <c r="G52" s="40"/>
      <c r="H52" s="151">
        <v>12.208</v>
      </c>
      <c r="I52" s="152">
        <v>7.797</v>
      </c>
      <c r="J52" s="152">
        <v>12.208</v>
      </c>
      <c r="K52" s="41">
        <v>156.57304091317172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9500</v>
      </c>
      <c r="D54" s="30">
        <v>9600</v>
      </c>
      <c r="E54" s="30">
        <v>10500</v>
      </c>
      <c r="F54" s="31"/>
      <c r="G54" s="31"/>
      <c r="H54" s="150">
        <v>109.25</v>
      </c>
      <c r="I54" s="150">
        <v>96</v>
      </c>
      <c r="J54" s="150">
        <v>126</v>
      </c>
      <c r="K54" s="32"/>
    </row>
    <row r="55" spans="1:11" s="33" customFormat="1" ht="11.25" customHeight="1">
      <c r="A55" s="35" t="s">
        <v>40</v>
      </c>
      <c r="B55" s="29"/>
      <c r="C55" s="30">
        <v>4680</v>
      </c>
      <c r="D55" s="30">
        <v>4811</v>
      </c>
      <c r="E55" s="30">
        <v>4812</v>
      </c>
      <c r="F55" s="31"/>
      <c r="G55" s="31"/>
      <c r="H55" s="150">
        <v>33.228</v>
      </c>
      <c r="I55" s="150">
        <v>34.65</v>
      </c>
      <c r="J55" s="150">
        <v>34.65</v>
      </c>
      <c r="K55" s="32"/>
    </row>
    <row r="56" spans="1:11" s="33" customFormat="1" ht="11.25" customHeight="1">
      <c r="A56" s="35" t="s">
        <v>41</v>
      </c>
      <c r="B56" s="29"/>
      <c r="C56" s="30">
        <v>4399</v>
      </c>
      <c r="D56" s="30">
        <v>4184</v>
      </c>
      <c r="E56" s="30">
        <v>4289</v>
      </c>
      <c r="F56" s="31"/>
      <c r="G56" s="31"/>
      <c r="H56" s="150">
        <v>25.23</v>
      </c>
      <c r="I56" s="150">
        <v>35.6</v>
      </c>
      <c r="J56" s="150">
        <v>27.675</v>
      </c>
      <c r="K56" s="32"/>
    </row>
    <row r="57" spans="1:11" s="33" customFormat="1" ht="11.25" customHeight="1">
      <c r="A57" s="35" t="s">
        <v>42</v>
      </c>
      <c r="B57" s="29"/>
      <c r="C57" s="30">
        <v>44</v>
      </c>
      <c r="D57" s="30">
        <v>12</v>
      </c>
      <c r="E57" s="30">
        <v>12</v>
      </c>
      <c r="F57" s="31"/>
      <c r="G57" s="31"/>
      <c r="H57" s="150">
        <v>0.282</v>
      </c>
      <c r="I57" s="150">
        <v>0.07</v>
      </c>
      <c r="J57" s="150">
        <v>0.07</v>
      </c>
      <c r="K57" s="32"/>
    </row>
    <row r="58" spans="1:11" s="33" customFormat="1" ht="11.25" customHeight="1">
      <c r="A58" s="35" t="s">
        <v>43</v>
      </c>
      <c r="B58" s="29"/>
      <c r="C58" s="30">
        <v>516</v>
      </c>
      <c r="D58" s="30">
        <v>544</v>
      </c>
      <c r="E58" s="30">
        <v>468</v>
      </c>
      <c r="F58" s="31"/>
      <c r="G58" s="31"/>
      <c r="H58" s="150">
        <v>5.031</v>
      </c>
      <c r="I58" s="150">
        <v>5.304</v>
      </c>
      <c r="J58" s="150">
        <v>5.148</v>
      </c>
      <c r="K58" s="32"/>
    </row>
    <row r="59" spans="1:11" s="42" customFormat="1" ht="11.25" customHeight="1">
      <c r="A59" s="36" t="s">
        <v>44</v>
      </c>
      <c r="B59" s="37"/>
      <c r="C59" s="38">
        <v>19139</v>
      </c>
      <c r="D59" s="38">
        <v>19151</v>
      </c>
      <c r="E59" s="38">
        <v>20081</v>
      </c>
      <c r="F59" s="39">
        <v>104.85614328233513</v>
      </c>
      <c r="G59" s="40"/>
      <c r="H59" s="151">
        <v>173.02100000000002</v>
      </c>
      <c r="I59" s="152">
        <v>171.624</v>
      </c>
      <c r="J59" s="152">
        <v>193.543</v>
      </c>
      <c r="K59" s="41">
        <v>112.77152379620566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85</v>
      </c>
      <c r="D66" s="38">
        <v>90</v>
      </c>
      <c r="E66" s="38">
        <v>85</v>
      </c>
      <c r="F66" s="39">
        <v>94.44444444444444</v>
      </c>
      <c r="G66" s="40"/>
      <c r="H66" s="151">
        <v>0.765</v>
      </c>
      <c r="I66" s="152">
        <v>0.845</v>
      </c>
      <c r="J66" s="152">
        <v>0.763</v>
      </c>
      <c r="K66" s="41">
        <v>90.29585798816568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520</v>
      </c>
      <c r="D68" s="30">
        <v>500</v>
      </c>
      <c r="E68" s="30">
        <v>530</v>
      </c>
      <c r="F68" s="31"/>
      <c r="G68" s="31"/>
      <c r="H68" s="150">
        <v>6.5</v>
      </c>
      <c r="I68" s="150">
        <v>6.5</v>
      </c>
      <c r="J68" s="150">
        <v>7.6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>
        <v>520</v>
      </c>
      <c r="D70" s="38">
        <v>500</v>
      </c>
      <c r="E70" s="38">
        <v>530</v>
      </c>
      <c r="F70" s="39">
        <v>106</v>
      </c>
      <c r="G70" s="40"/>
      <c r="H70" s="151">
        <v>6.5</v>
      </c>
      <c r="I70" s="152">
        <v>6.5</v>
      </c>
      <c r="J70" s="152">
        <v>7.6</v>
      </c>
      <c r="K70" s="41">
        <v>116.92307692307692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29</v>
      </c>
      <c r="D72" s="30">
        <v>41</v>
      </c>
      <c r="E72" s="30">
        <v>44</v>
      </c>
      <c r="F72" s="31"/>
      <c r="G72" s="31"/>
      <c r="H72" s="150">
        <v>0.291</v>
      </c>
      <c r="I72" s="150">
        <v>0.386</v>
      </c>
      <c r="J72" s="150">
        <v>0.416</v>
      </c>
      <c r="K72" s="32"/>
    </row>
    <row r="73" spans="1:11" s="33" customFormat="1" ht="11.25" customHeight="1">
      <c r="A73" s="35" t="s">
        <v>54</v>
      </c>
      <c r="B73" s="29"/>
      <c r="C73" s="30">
        <v>77</v>
      </c>
      <c r="D73" s="30">
        <v>83</v>
      </c>
      <c r="E73" s="30">
        <v>78</v>
      </c>
      <c r="F73" s="31"/>
      <c r="G73" s="31"/>
      <c r="H73" s="150">
        <v>0.939</v>
      </c>
      <c r="I73" s="150">
        <v>1.012</v>
      </c>
      <c r="J73" s="150">
        <v>1.049</v>
      </c>
      <c r="K73" s="32"/>
    </row>
    <row r="74" spans="1:11" s="33" customFormat="1" ht="11.25" customHeight="1">
      <c r="A74" s="35" t="s">
        <v>55</v>
      </c>
      <c r="B74" s="29"/>
      <c r="C74" s="30">
        <v>1668</v>
      </c>
      <c r="D74" s="30">
        <v>1760</v>
      </c>
      <c r="E74" s="30">
        <v>1980</v>
      </c>
      <c r="F74" s="31"/>
      <c r="G74" s="31"/>
      <c r="H74" s="150">
        <v>20.63</v>
      </c>
      <c r="I74" s="150">
        <v>22.8</v>
      </c>
      <c r="J74" s="150">
        <v>27.2</v>
      </c>
      <c r="K74" s="32"/>
    </row>
    <row r="75" spans="1:11" s="33" customFormat="1" ht="11.25" customHeight="1">
      <c r="A75" s="35" t="s">
        <v>56</v>
      </c>
      <c r="B75" s="29"/>
      <c r="C75" s="30">
        <v>960</v>
      </c>
      <c r="D75" s="30">
        <v>843</v>
      </c>
      <c r="E75" s="30">
        <v>843</v>
      </c>
      <c r="F75" s="31"/>
      <c r="G75" s="31"/>
      <c r="H75" s="150">
        <v>11.109</v>
      </c>
      <c r="I75" s="150">
        <v>9.755</v>
      </c>
      <c r="J75" s="150">
        <v>9.755</v>
      </c>
      <c r="K75" s="32"/>
    </row>
    <row r="76" spans="1:11" s="33" customFormat="1" ht="11.25" customHeight="1">
      <c r="A76" s="35" t="s">
        <v>57</v>
      </c>
      <c r="B76" s="29"/>
      <c r="C76" s="30">
        <v>7</v>
      </c>
      <c r="D76" s="30">
        <v>4</v>
      </c>
      <c r="E76" s="30">
        <v>2</v>
      </c>
      <c r="F76" s="31"/>
      <c r="G76" s="31"/>
      <c r="H76" s="150">
        <v>0.035</v>
      </c>
      <c r="I76" s="150">
        <v>0.035</v>
      </c>
      <c r="J76" s="150">
        <v>0.018</v>
      </c>
      <c r="K76" s="32"/>
    </row>
    <row r="77" spans="1:11" s="33" customFormat="1" ht="11.25" customHeight="1">
      <c r="A77" s="35" t="s">
        <v>58</v>
      </c>
      <c r="B77" s="29"/>
      <c r="C77" s="30">
        <v>425</v>
      </c>
      <c r="D77" s="30">
        <v>302</v>
      </c>
      <c r="E77" s="30">
        <v>310</v>
      </c>
      <c r="F77" s="31"/>
      <c r="G77" s="31"/>
      <c r="H77" s="150">
        <v>7.809</v>
      </c>
      <c r="I77" s="150">
        <v>5.238</v>
      </c>
      <c r="J77" s="150">
        <v>4.925</v>
      </c>
      <c r="K77" s="32"/>
    </row>
    <row r="78" spans="1:11" s="33" customFormat="1" ht="11.25" customHeight="1">
      <c r="A78" s="35" t="s">
        <v>59</v>
      </c>
      <c r="B78" s="29"/>
      <c r="C78" s="30">
        <v>700</v>
      </c>
      <c r="D78" s="30">
        <v>710</v>
      </c>
      <c r="E78" s="30">
        <v>680</v>
      </c>
      <c r="F78" s="31"/>
      <c r="G78" s="31"/>
      <c r="H78" s="150">
        <v>7.35</v>
      </c>
      <c r="I78" s="150">
        <v>7.81</v>
      </c>
      <c r="J78" s="150">
        <v>8.024</v>
      </c>
      <c r="K78" s="32"/>
    </row>
    <row r="79" spans="1:11" s="33" customFormat="1" ht="11.25" customHeight="1">
      <c r="A79" s="35" t="s">
        <v>60</v>
      </c>
      <c r="B79" s="29"/>
      <c r="C79" s="30">
        <v>964</v>
      </c>
      <c r="D79" s="30">
        <v>1200</v>
      </c>
      <c r="E79" s="30">
        <v>950</v>
      </c>
      <c r="F79" s="31"/>
      <c r="G79" s="31"/>
      <c r="H79" s="150">
        <v>10.893</v>
      </c>
      <c r="I79" s="150">
        <v>18</v>
      </c>
      <c r="J79" s="150">
        <v>12.825</v>
      </c>
      <c r="K79" s="32"/>
    </row>
    <row r="80" spans="1:11" s="42" customFormat="1" ht="11.25" customHeight="1">
      <c r="A80" s="43" t="s">
        <v>61</v>
      </c>
      <c r="B80" s="37"/>
      <c r="C80" s="38">
        <v>4830</v>
      </c>
      <c r="D80" s="38">
        <v>4943</v>
      </c>
      <c r="E80" s="38">
        <v>4887</v>
      </c>
      <c r="F80" s="39">
        <v>98.86708476633623</v>
      </c>
      <c r="G80" s="40"/>
      <c r="H80" s="151">
        <v>59.056</v>
      </c>
      <c r="I80" s="152">
        <v>65.036</v>
      </c>
      <c r="J80" s="152">
        <v>64.212</v>
      </c>
      <c r="K80" s="41">
        <v>98.73300941017284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27</v>
      </c>
      <c r="D82" s="30">
        <v>26</v>
      </c>
      <c r="E82" s="30">
        <v>27</v>
      </c>
      <c r="F82" s="31"/>
      <c r="G82" s="31"/>
      <c r="H82" s="150">
        <v>0.261</v>
      </c>
      <c r="I82" s="150">
        <v>0.256</v>
      </c>
      <c r="J82" s="150">
        <v>0.229</v>
      </c>
      <c r="K82" s="32"/>
    </row>
    <row r="83" spans="1:11" s="33" customFormat="1" ht="11.25" customHeight="1">
      <c r="A83" s="35" t="s">
        <v>63</v>
      </c>
      <c r="B83" s="29"/>
      <c r="C83" s="30">
        <v>66</v>
      </c>
      <c r="D83" s="30">
        <v>65</v>
      </c>
      <c r="E83" s="30">
        <v>63</v>
      </c>
      <c r="F83" s="31"/>
      <c r="G83" s="31"/>
      <c r="H83" s="150">
        <v>0.321</v>
      </c>
      <c r="I83" s="150">
        <v>0.32</v>
      </c>
      <c r="J83" s="150">
        <v>0.43</v>
      </c>
      <c r="K83" s="32"/>
    </row>
    <row r="84" spans="1:11" s="42" customFormat="1" ht="11.25" customHeight="1" thickBot="1">
      <c r="A84" s="36" t="s">
        <v>64</v>
      </c>
      <c r="B84" s="37"/>
      <c r="C84" s="38">
        <v>93</v>
      </c>
      <c r="D84" s="38">
        <v>91</v>
      </c>
      <c r="E84" s="38">
        <v>90</v>
      </c>
      <c r="F84" s="39">
        <v>98.9010989010989</v>
      </c>
      <c r="G84" s="40"/>
      <c r="H84" s="151">
        <v>0.5820000000000001</v>
      </c>
      <c r="I84" s="152">
        <v>0.5760000000000001</v>
      </c>
      <c r="J84" s="152">
        <v>0.659</v>
      </c>
      <c r="K84" s="41">
        <v>114.40972222222221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27594</v>
      </c>
      <c r="D87" s="53">
        <v>27563</v>
      </c>
      <c r="E87" s="53">
        <v>28605</v>
      </c>
      <c r="F87" s="54">
        <v>103.78043028697893</v>
      </c>
      <c r="G87" s="40"/>
      <c r="H87" s="155">
        <v>274.616</v>
      </c>
      <c r="I87" s="156">
        <v>272.76300000000003</v>
      </c>
      <c r="J87" s="156">
        <v>301.316</v>
      </c>
      <c r="K87" s="54">
        <v>110.46806201720906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40</v>
      </c>
      <c r="D26" s="38">
        <v>35</v>
      </c>
      <c r="E26" s="38">
        <v>33</v>
      </c>
      <c r="F26" s="39">
        <v>94.28571428571429</v>
      </c>
      <c r="G26" s="40"/>
      <c r="H26" s="151">
        <v>1.45</v>
      </c>
      <c r="I26" s="152">
        <v>1.2</v>
      </c>
      <c r="J26" s="152">
        <v>1.2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12</v>
      </c>
      <c r="D30" s="30">
        <v>11</v>
      </c>
      <c r="E30" s="30">
        <v>12</v>
      </c>
      <c r="F30" s="31"/>
      <c r="G30" s="31"/>
      <c r="H30" s="150">
        <v>0.661</v>
      </c>
      <c r="I30" s="150">
        <v>0.605</v>
      </c>
      <c r="J30" s="150">
        <v>0.52</v>
      </c>
      <c r="K30" s="32"/>
    </row>
    <row r="31" spans="1:11" s="42" customFormat="1" ht="11.25" customHeight="1">
      <c r="A31" s="43" t="s">
        <v>21</v>
      </c>
      <c r="B31" s="37"/>
      <c r="C31" s="38">
        <v>12</v>
      </c>
      <c r="D31" s="38">
        <v>11</v>
      </c>
      <c r="E31" s="38">
        <v>12</v>
      </c>
      <c r="F31" s="39">
        <v>109.0909090909091</v>
      </c>
      <c r="G31" s="40"/>
      <c r="H31" s="151">
        <v>0.661</v>
      </c>
      <c r="I31" s="152">
        <v>0.605</v>
      </c>
      <c r="J31" s="152">
        <v>0.52</v>
      </c>
      <c r="K31" s="41">
        <v>85.9504132231405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90</v>
      </c>
      <c r="D33" s="30">
        <v>120</v>
      </c>
      <c r="E33" s="30">
        <v>120</v>
      </c>
      <c r="F33" s="31"/>
      <c r="G33" s="31"/>
      <c r="H33" s="150">
        <v>2.835</v>
      </c>
      <c r="I33" s="150">
        <v>2.4</v>
      </c>
      <c r="J33" s="150">
        <v>3.6</v>
      </c>
      <c r="K33" s="32"/>
    </row>
    <row r="34" spans="1:11" s="33" customFormat="1" ht="11.25" customHeight="1">
      <c r="A34" s="35" t="s">
        <v>23</v>
      </c>
      <c r="B34" s="29"/>
      <c r="C34" s="30">
        <v>14</v>
      </c>
      <c r="D34" s="30">
        <v>15</v>
      </c>
      <c r="E34" s="30">
        <v>15</v>
      </c>
      <c r="F34" s="31"/>
      <c r="G34" s="31"/>
      <c r="H34" s="150">
        <v>0.5</v>
      </c>
      <c r="I34" s="150">
        <v>0.535</v>
      </c>
      <c r="J34" s="150">
        <v>0.5</v>
      </c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20</v>
      </c>
      <c r="E35" s="30">
        <v>20</v>
      </c>
      <c r="F35" s="31"/>
      <c r="G35" s="31"/>
      <c r="H35" s="150">
        <v>0.8</v>
      </c>
      <c r="I35" s="150">
        <v>0.8</v>
      </c>
      <c r="J35" s="150"/>
      <c r="K35" s="32"/>
    </row>
    <row r="36" spans="1:11" s="33" customFormat="1" ht="11.25" customHeight="1">
      <c r="A36" s="35" t="s">
        <v>25</v>
      </c>
      <c r="B36" s="29"/>
      <c r="C36" s="30">
        <v>140</v>
      </c>
      <c r="D36" s="30">
        <v>207</v>
      </c>
      <c r="E36" s="30">
        <v>200</v>
      </c>
      <c r="F36" s="31"/>
      <c r="G36" s="31"/>
      <c r="H36" s="150">
        <v>4.098</v>
      </c>
      <c r="I36" s="150">
        <v>5.9</v>
      </c>
      <c r="J36" s="150">
        <v>6.3</v>
      </c>
      <c r="K36" s="32"/>
    </row>
    <row r="37" spans="1:11" s="42" customFormat="1" ht="11.25" customHeight="1">
      <c r="A37" s="36" t="s">
        <v>26</v>
      </c>
      <c r="B37" s="37"/>
      <c r="C37" s="38">
        <v>264</v>
      </c>
      <c r="D37" s="38">
        <v>362</v>
      </c>
      <c r="E37" s="38">
        <v>355</v>
      </c>
      <c r="F37" s="39">
        <v>98.06629834254143</v>
      </c>
      <c r="G37" s="40"/>
      <c r="H37" s="151">
        <v>8.233</v>
      </c>
      <c r="I37" s="152">
        <v>9.635000000000002</v>
      </c>
      <c r="J37" s="152">
        <v>10.399999999999999</v>
      </c>
      <c r="K37" s="41">
        <v>107.9398028022833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15</v>
      </c>
      <c r="D39" s="38">
        <v>15</v>
      </c>
      <c r="E39" s="38">
        <v>10</v>
      </c>
      <c r="F39" s="39">
        <v>66.66666666666667</v>
      </c>
      <c r="G39" s="40"/>
      <c r="H39" s="151">
        <v>0.47</v>
      </c>
      <c r="I39" s="152">
        <v>0.51</v>
      </c>
      <c r="J39" s="152">
        <v>0.38</v>
      </c>
      <c r="K39" s="41">
        <v>74.50980392156863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>
        <v>6</v>
      </c>
      <c r="D43" s="30">
        <v>3</v>
      </c>
      <c r="E43" s="30">
        <v>6</v>
      </c>
      <c r="F43" s="31"/>
      <c r="G43" s="31"/>
      <c r="H43" s="150">
        <v>0.108</v>
      </c>
      <c r="I43" s="150">
        <v>0.051</v>
      </c>
      <c r="J43" s="150">
        <v>0.12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>
        <v>1</v>
      </c>
      <c r="D45" s="30">
        <v>1</v>
      </c>
      <c r="E45" s="30">
        <v>1</v>
      </c>
      <c r="F45" s="31"/>
      <c r="G45" s="31"/>
      <c r="H45" s="150">
        <v>0.026</v>
      </c>
      <c r="I45" s="150">
        <v>0.026</v>
      </c>
      <c r="J45" s="150">
        <v>0.025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7</v>
      </c>
      <c r="D50" s="38">
        <v>4</v>
      </c>
      <c r="E50" s="38">
        <v>7</v>
      </c>
      <c r="F50" s="39">
        <v>175</v>
      </c>
      <c r="G50" s="40"/>
      <c r="H50" s="151">
        <v>0.134</v>
      </c>
      <c r="I50" s="152">
        <v>0.077</v>
      </c>
      <c r="J50" s="152">
        <v>0.145</v>
      </c>
      <c r="K50" s="41">
        <v>188.3116883116883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100</v>
      </c>
      <c r="D54" s="30">
        <v>120</v>
      </c>
      <c r="E54" s="30">
        <v>200</v>
      </c>
      <c r="F54" s="31"/>
      <c r="G54" s="31"/>
      <c r="H54" s="150">
        <v>5</v>
      </c>
      <c r="I54" s="150">
        <v>6</v>
      </c>
      <c r="J54" s="150">
        <v>10</v>
      </c>
      <c r="K54" s="32"/>
    </row>
    <row r="55" spans="1:11" s="33" customFormat="1" ht="11.25" customHeight="1">
      <c r="A55" s="35" t="s">
        <v>40</v>
      </c>
      <c r="B55" s="29"/>
      <c r="C55" s="30">
        <v>316</v>
      </c>
      <c r="D55" s="30">
        <v>170</v>
      </c>
      <c r="E55" s="30">
        <v>170</v>
      </c>
      <c r="F55" s="31"/>
      <c r="G55" s="31"/>
      <c r="H55" s="150">
        <v>15.8</v>
      </c>
      <c r="I55" s="150">
        <v>8.5</v>
      </c>
      <c r="J55" s="150">
        <v>8.5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40</v>
      </c>
      <c r="D58" s="30">
        <v>34</v>
      </c>
      <c r="E58" s="30">
        <v>20</v>
      </c>
      <c r="F58" s="31"/>
      <c r="G58" s="31"/>
      <c r="H58" s="150">
        <v>1.52</v>
      </c>
      <c r="I58" s="150">
        <v>1.445</v>
      </c>
      <c r="J58" s="150">
        <v>1.16</v>
      </c>
      <c r="K58" s="32"/>
    </row>
    <row r="59" spans="1:11" s="42" customFormat="1" ht="11.25" customHeight="1">
      <c r="A59" s="36" t="s">
        <v>44</v>
      </c>
      <c r="B59" s="37"/>
      <c r="C59" s="38">
        <v>456</v>
      </c>
      <c r="D59" s="38">
        <v>324</v>
      </c>
      <c r="E59" s="38">
        <v>390</v>
      </c>
      <c r="F59" s="39">
        <v>120.37037037037037</v>
      </c>
      <c r="G59" s="40"/>
      <c r="H59" s="151">
        <v>22.32</v>
      </c>
      <c r="I59" s="152">
        <v>15.945</v>
      </c>
      <c r="J59" s="152">
        <v>19.66</v>
      </c>
      <c r="K59" s="41">
        <v>123.29883976168078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150</v>
      </c>
      <c r="D61" s="30">
        <v>150</v>
      </c>
      <c r="E61" s="30">
        <v>150</v>
      </c>
      <c r="F61" s="31"/>
      <c r="G61" s="31"/>
      <c r="H61" s="150">
        <v>5.25</v>
      </c>
      <c r="I61" s="150">
        <v>4.725</v>
      </c>
      <c r="J61" s="150">
        <v>5.25</v>
      </c>
      <c r="K61" s="32"/>
    </row>
    <row r="62" spans="1:11" s="33" customFormat="1" ht="11.25" customHeight="1">
      <c r="A62" s="35" t="s">
        <v>46</v>
      </c>
      <c r="B62" s="29"/>
      <c r="C62" s="30">
        <v>174</v>
      </c>
      <c r="D62" s="30">
        <v>174</v>
      </c>
      <c r="E62" s="30">
        <v>150</v>
      </c>
      <c r="F62" s="31"/>
      <c r="G62" s="31"/>
      <c r="H62" s="150">
        <v>3.681</v>
      </c>
      <c r="I62" s="150">
        <v>3.681</v>
      </c>
      <c r="J62" s="150">
        <v>3.17</v>
      </c>
      <c r="K62" s="32"/>
    </row>
    <row r="63" spans="1:11" s="33" customFormat="1" ht="11.25" customHeight="1">
      <c r="A63" s="35" t="s">
        <v>47</v>
      </c>
      <c r="B63" s="29"/>
      <c r="C63" s="30">
        <v>1139</v>
      </c>
      <c r="D63" s="30">
        <v>1171</v>
      </c>
      <c r="E63" s="30">
        <v>1120</v>
      </c>
      <c r="F63" s="31"/>
      <c r="G63" s="31"/>
      <c r="H63" s="150">
        <v>58.284</v>
      </c>
      <c r="I63" s="150">
        <v>42.24</v>
      </c>
      <c r="J63" s="150">
        <v>70.792</v>
      </c>
      <c r="K63" s="32"/>
    </row>
    <row r="64" spans="1:11" s="42" customFormat="1" ht="11.25" customHeight="1">
      <c r="A64" s="36" t="s">
        <v>48</v>
      </c>
      <c r="B64" s="37"/>
      <c r="C64" s="38">
        <v>1463</v>
      </c>
      <c r="D64" s="38">
        <v>1495</v>
      </c>
      <c r="E64" s="38">
        <v>1420</v>
      </c>
      <c r="F64" s="39">
        <v>94.98327759197325</v>
      </c>
      <c r="G64" s="40"/>
      <c r="H64" s="151">
        <v>67.215</v>
      </c>
      <c r="I64" s="152">
        <v>50.646</v>
      </c>
      <c r="J64" s="152">
        <v>79.212</v>
      </c>
      <c r="K64" s="41">
        <v>156.40326975476842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580</v>
      </c>
      <c r="D66" s="38">
        <v>560</v>
      </c>
      <c r="E66" s="38">
        <v>613</v>
      </c>
      <c r="F66" s="39">
        <v>109.46428571428571</v>
      </c>
      <c r="G66" s="40"/>
      <c r="H66" s="151">
        <v>25.23</v>
      </c>
      <c r="I66" s="152">
        <v>22.344</v>
      </c>
      <c r="J66" s="152">
        <v>30.65</v>
      </c>
      <c r="K66" s="41">
        <v>137.17329036877908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15</v>
      </c>
      <c r="D72" s="30">
        <v>13</v>
      </c>
      <c r="E72" s="30">
        <v>13</v>
      </c>
      <c r="F72" s="31"/>
      <c r="G72" s="31"/>
      <c r="H72" s="150">
        <v>0.27</v>
      </c>
      <c r="I72" s="150">
        <v>0.23</v>
      </c>
      <c r="J72" s="150">
        <v>0.23</v>
      </c>
      <c r="K72" s="32"/>
    </row>
    <row r="73" spans="1:11" s="33" customFormat="1" ht="11.25" customHeight="1">
      <c r="A73" s="35" t="s">
        <v>54</v>
      </c>
      <c r="B73" s="29"/>
      <c r="C73" s="30">
        <v>75</v>
      </c>
      <c r="D73" s="30">
        <v>80</v>
      </c>
      <c r="E73" s="30">
        <v>80</v>
      </c>
      <c r="F73" s="31"/>
      <c r="G73" s="31"/>
      <c r="H73" s="150">
        <v>2.298</v>
      </c>
      <c r="I73" s="150">
        <v>2.071</v>
      </c>
      <c r="J73" s="150">
        <v>2.07</v>
      </c>
      <c r="K73" s="32"/>
    </row>
    <row r="74" spans="1:11" s="33" customFormat="1" ht="11.25" customHeight="1">
      <c r="A74" s="35" t="s">
        <v>55</v>
      </c>
      <c r="B74" s="29"/>
      <c r="C74" s="30">
        <v>410</v>
      </c>
      <c r="D74" s="30">
        <v>410</v>
      </c>
      <c r="E74" s="30">
        <v>519</v>
      </c>
      <c r="F74" s="31"/>
      <c r="G74" s="31"/>
      <c r="H74" s="150">
        <v>20.3</v>
      </c>
      <c r="I74" s="150">
        <v>14.35</v>
      </c>
      <c r="J74" s="150">
        <v>20</v>
      </c>
      <c r="K74" s="32"/>
    </row>
    <row r="75" spans="1:11" s="33" customFormat="1" ht="11.25" customHeight="1">
      <c r="A75" s="35" t="s">
        <v>56</v>
      </c>
      <c r="B75" s="29"/>
      <c r="C75" s="30">
        <v>65</v>
      </c>
      <c r="D75" s="30">
        <v>70</v>
      </c>
      <c r="E75" s="30">
        <v>45</v>
      </c>
      <c r="F75" s="31"/>
      <c r="G75" s="31"/>
      <c r="H75" s="150">
        <v>2.326</v>
      </c>
      <c r="I75" s="150">
        <v>2.844</v>
      </c>
      <c r="J75" s="150">
        <v>2.61</v>
      </c>
      <c r="K75" s="32"/>
    </row>
    <row r="76" spans="1:11" s="33" customFormat="1" ht="11.25" customHeight="1">
      <c r="A76" s="35" t="s">
        <v>57</v>
      </c>
      <c r="B76" s="29"/>
      <c r="C76" s="30">
        <v>55</v>
      </c>
      <c r="D76" s="30">
        <v>55</v>
      </c>
      <c r="E76" s="30">
        <v>35</v>
      </c>
      <c r="F76" s="31"/>
      <c r="G76" s="31"/>
      <c r="H76" s="150">
        <v>1.65</v>
      </c>
      <c r="I76" s="150">
        <v>1.6</v>
      </c>
      <c r="J76" s="150"/>
      <c r="K76" s="32"/>
    </row>
    <row r="77" spans="1:11" s="33" customFormat="1" ht="11.25" customHeight="1">
      <c r="A77" s="35" t="s">
        <v>58</v>
      </c>
      <c r="B77" s="29"/>
      <c r="C77" s="30">
        <v>84</v>
      </c>
      <c r="D77" s="30">
        <v>138</v>
      </c>
      <c r="E77" s="30">
        <v>181</v>
      </c>
      <c r="F77" s="31"/>
      <c r="G77" s="31"/>
      <c r="H77" s="150">
        <v>3.276</v>
      </c>
      <c r="I77" s="150">
        <v>5.397</v>
      </c>
      <c r="J77" s="150">
        <v>7.059</v>
      </c>
      <c r="K77" s="32"/>
    </row>
    <row r="78" spans="1:11" s="33" customFormat="1" ht="11.25" customHeight="1">
      <c r="A78" s="35" t="s">
        <v>59</v>
      </c>
      <c r="B78" s="29"/>
      <c r="C78" s="30">
        <v>190</v>
      </c>
      <c r="D78" s="30">
        <v>190</v>
      </c>
      <c r="E78" s="30">
        <v>200</v>
      </c>
      <c r="F78" s="31"/>
      <c r="G78" s="31"/>
      <c r="H78" s="150">
        <v>10.45</v>
      </c>
      <c r="I78" s="150">
        <v>9.03</v>
      </c>
      <c r="J78" s="150"/>
      <c r="K78" s="32"/>
    </row>
    <row r="79" spans="1:11" s="33" customFormat="1" ht="11.25" customHeight="1">
      <c r="A79" s="35" t="s">
        <v>60</v>
      </c>
      <c r="B79" s="29"/>
      <c r="C79" s="30">
        <v>233</v>
      </c>
      <c r="D79" s="30">
        <v>800</v>
      </c>
      <c r="E79" s="30">
        <v>1200</v>
      </c>
      <c r="F79" s="31"/>
      <c r="G79" s="31"/>
      <c r="H79" s="150">
        <v>11.65</v>
      </c>
      <c r="I79" s="150">
        <v>44</v>
      </c>
      <c r="J79" s="150"/>
      <c r="K79" s="32"/>
    </row>
    <row r="80" spans="1:11" s="42" customFormat="1" ht="11.25" customHeight="1">
      <c r="A80" s="43" t="s">
        <v>61</v>
      </c>
      <c r="B80" s="37"/>
      <c r="C80" s="38">
        <v>1127</v>
      </c>
      <c r="D80" s="38">
        <v>1756</v>
      </c>
      <c r="E80" s="38">
        <v>2273</v>
      </c>
      <c r="F80" s="39">
        <v>129.44191343963553</v>
      </c>
      <c r="G80" s="40"/>
      <c r="H80" s="151">
        <v>52.22</v>
      </c>
      <c r="I80" s="152">
        <v>79.522</v>
      </c>
      <c r="J80" s="152">
        <v>31.969</v>
      </c>
      <c r="K80" s="41">
        <v>40.20145368577249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3964</v>
      </c>
      <c r="D87" s="53">
        <v>4562</v>
      </c>
      <c r="E87" s="53">
        <v>5113</v>
      </c>
      <c r="F87" s="54">
        <v>112.07803594914512</v>
      </c>
      <c r="G87" s="40"/>
      <c r="H87" s="155">
        <v>177.933</v>
      </c>
      <c r="I87" s="156">
        <v>180.48399999999998</v>
      </c>
      <c r="J87" s="156">
        <v>174.136</v>
      </c>
      <c r="K87" s="54">
        <v>96.48279071829081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>
        <v>20</v>
      </c>
      <c r="D20" s="30">
        <v>20</v>
      </c>
      <c r="E20" s="30">
        <v>20</v>
      </c>
      <c r="F20" s="31"/>
      <c r="G20" s="31"/>
      <c r="H20" s="150">
        <v>0.38</v>
      </c>
      <c r="I20" s="150">
        <v>0.36</v>
      </c>
      <c r="J20" s="150">
        <v>0.36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51">
        <v>0.38</v>
      </c>
      <c r="I22" s="152">
        <v>0.36</v>
      </c>
      <c r="J22" s="152">
        <v>0.36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329</v>
      </c>
      <c r="D24" s="38">
        <v>364</v>
      </c>
      <c r="E24" s="38">
        <v>373</v>
      </c>
      <c r="F24" s="39">
        <v>102.47252747252747</v>
      </c>
      <c r="G24" s="40"/>
      <c r="H24" s="151">
        <v>23.81</v>
      </c>
      <c r="I24" s="152">
        <v>25.062</v>
      </c>
      <c r="J24" s="152">
        <v>25.541</v>
      </c>
      <c r="K24" s="41">
        <v>101.91126007501396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20</v>
      </c>
      <c r="D26" s="38">
        <v>20</v>
      </c>
      <c r="E26" s="38">
        <v>18</v>
      </c>
      <c r="F26" s="39">
        <v>90</v>
      </c>
      <c r="G26" s="40"/>
      <c r="H26" s="151">
        <v>1.35</v>
      </c>
      <c r="I26" s="152">
        <v>1.2</v>
      </c>
      <c r="J26" s="152">
        <v>1.1</v>
      </c>
      <c r="K26" s="41">
        <v>91.66666666666669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870</v>
      </c>
      <c r="D30" s="30">
        <v>1155</v>
      </c>
      <c r="E30" s="30">
        <v>1150</v>
      </c>
      <c r="F30" s="31"/>
      <c r="G30" s="31"/>
      <c r="H30" s="150">
        <v>40.906</v>
      </c>
      <c r="I30" s="150">
        <v>52.87</v>
      </c>
      <c r="J30" s="150">
        <v>57.5</v>
      </c>
      <c r="K30" s="32"/>
    </row>
    <row r="31" spans="1:11" s="42" customFormat="1" ht="11.25" customHeight="1">
      <c r="A31" s="43" t="s">
        <v>21</v>
      </c>
      <c r="B31" s="37"/>
      <c r="C31" s="38">
        <v>870</v>
      </c>
      <c r="D31" s="38">
        <v>1155</v>
      </c>
      <c r="E31" s="38">
        <v>1150</v>
      </c>
      <c r="F31" s="39">
        <v>99.56709956709956</v>
      </c>
      <c r="G31" s="40"/>
      <c r="H31" s="151">
        <v>40.906</v>
      </c>
      <c r="I31" s="152">
        <v>52.87</v>
      </c>
      <c r="J31" s="152">
        <v>57.5</v>
      </c>
      <c r="K31" s="41">
        <v>108.7573292982788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30</v>
      </c>
      <c r="D33" s="30">
        <v>30</v>
      </c>
      <c r="E33" s="30">
        <v>30</v>
      </c>
      <c r="F33" s="31"/>
      <c r="G33" s="31"/>
      <c r="H33" s="150">
        <v>0.9</v>
      </c>
      <c r="I33" s="150">
        <v>0.7</v>
      </c>
      <c r="J33" s="150">
        <v>0.8</v>
      </c>
      <c r="K33" s="32"/>
    </row>
    <row r="34" spans="1:11" s="33" customFormat="1" ht="11.25" customHeight="1">
      <c r="A34" s="35" t="s">
        <v>23</v>
      </c>
      <c r="B34" s="29"/>
      <c r="C34" s="30">
        <v>110</v>
      </c>
      <c r="D34" s="30">
        <v>112</v>
      </c>
      <c r="E34" s="30">
        <v>111</v>
      </c>
      <c r="F34" s="31"/>
      <c r="G34" s="31"/>
      <c r="H34" s="150">
        <v>2.5</v>
      </c>
      <c r="I34" s="150">
        <v>4.116</v>
      </c>
      <c r="J34" s="150">
        <v>3.167</v>
      </c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>
        <v>60</v>
      </c>
      <c r="E35" s="30">
        <v>60</v>
      </c>
      <c r="F35" s="31"/>
      <c r="G35" s="31"/>
      <c r="H35" s="150">
        <v>2.5</v>
      </c>
      <c r="I35" s="150">
        <v>2.5</v>
      </c>
      <c r="J35" s="150">
        <v>2.4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>
        <v>200</v>
      </c>
      <c r="D37" s="38">
        <v>202</v>
      </c>
      <c r="E37" s="38">
        <v>201</v>
      </c>
      <c r="F37" s="39">
        <v>99.5049504950495</v>
      </c>
      <c r="G37" s="40"/>
      <c r="H37" s="151">
        <v>5.9</v>
      </c>
      <c r="I37" s="152">
        <v>7.316</v>
      </c>
      <c r="J37" s="152">
        <v>6.366999999999999</v>
      </c>
      <c r="K37" s="41">
        <v>87.02843083652269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70</v>
      </c>
      <c r="D39" s="38">
        <v>75</v>
      </c>
      <c r="E39" s="38">
        <v>60</v>
      </c>
      <c r="F39" s="39">
        <v>80</v>
      </c>
      <c r="G39" s="40"/>
      <c r="H39" s="151">
        <v>2.3</v>
      </c>
      <c r="I39" s="152">
        <v>2.6</v>
      </c>
      <c r="J39" s="152">
        <v>2.1</v>
      </c>
      <c r="K39" s="41">
        <v>80.76923076923076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145</v>
      </c>
      <c r="D41" s="30">
        <v>130</v>
      </c>
      <c r="E41" s="30">
        <v>103</v>
      </c>
      <c r="F41" s="31"/>
      <c r="G41" s="31"/>
      <c r="H41" s="150">
        <v>8.001</v>
      </c>
      <c r="I41" s="150">
        <v>9.75</v>
      </c>
      <c r="J41" s="150">
        <v>7.21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>
        <v>45</v>
      </c>
      <c r="D43" s="30">
        <v>24</v>
      </c>
      <c r="E43" s="30">
        <v>17</v>
      </c>
      <c r="F43" s="31"/>
      <c r="G43" s="31"/>
      <c r="H43" s="150">
        <v>2.07</v>
      </c>
      <c r="I43" s="150">
        <v>1.008</v>
      </c>
      <c r="J43" s="150">
        <v>0.595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>
        <v>30</v>
      </c>
      <c r="D45" s="30">
        <v>25</v>
      </c>
      <c r="E45" s="30">
        <v>28</v>
      </c>
      <c r="F45" s="31"/>
      <c r="G45" s="31"/>
      <c r="H45" s="150">
        <v>0.81</v>
      </c>
      <c r="I45" s="150">
        <v>0.675</v>
      </c>
      <c r="J45" s="150">
        <v>0.728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>
        <v>517</v>
      </c>
      <c r="D48" s="30">
        <v>455</v>
      </c>
      <c r="E48" s="30">
        <v>592</v>
      </c>
      <c r="F48" s="31"/>
      <c r="G48" s="31"/>
      <c r="H48" s="150">
        <v>25.85</v>
      </c>
      <c r="I48" s="150">
        <v>22.75</v>
      </c>
      <c r="J48" s="150">
        <v>29.6</v>
      </c>
      <c r="K48" s="32"/>
    </row>
    <row r="49" spans="1:11" s="33" customFormat="1" ht="11.25" customHeight="1">
      <c r="A49" s="35" t="s">
        <v>36</v>
      </c>
      <c r="B49" s="29"/>
      <c r="C49" s="30">
        <v>131</v>
      </c>
      <c r="D49" s="30">
        <v>124</v>
      </c>
      <c r="E49" s="30">
        <v>119</v>
      </c>
      <c r="F49" s="31"/>
      <c r="G49" s="31"/>
      <c r="H49" s="150">
        <v>8.515</v>
      </c>
      <c r="I49" s="150">
        <v>6.82</v>
      </c>
      <c r="J49" s="150">
        <v>4.165</v>
      </c>
      <c r="K49" s="32"/>
    </row>
    <row r="50" spans="1:11" s="42" customFormat="1" ht="11.25" customHeight="1">
      <c r="A50" s="43" t="s">
        <v>37</v>
      </c>
      <c r="B50" s="37"/>
      <c r="C50" s="38">
        <v>868</v>
      </c>
      <c r="D50" s="38">
        <v>758</v>
      </c>
      <c r="E50" s="38">
        <v>859</v>
      </c>
      <c r="F50" s="39">
        <v>113.3245382585752</v>
      </c>
      <c r="G50" s="40"/>
      <c r="H50" s="151">
        <v>45.246</v>
      </c>
      <c r="I50" s="152">
        <v>41.003</v>
      </c>
      <c r="J50" s="152">
        <v>42.298</v>
      </c>
      <c r="K50" s="41">
        <v>103.1583054898422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397</v>
      </c>
      <c r="D52" s="38">
        <v>1074</v>
      </c>
      <c r="E52" s="38">
        <v>397</v>
      </c>
      <c r="F52" s="39">
        <v>36.96461824953445</v>
      </c>
      <c r="G52" s="40"/>
      <c r="H52" s="151">
        <v>16.142</v>
      </c>
      <c r="I52" s="152">
        <v>43.765</v>
      </c>
      <c r="J52" s="152">
        <v>16.142</v>
      </c>
      <c r="K52" s="41">
        <v>36.883354278533076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4600</v>
      </c>
      <c r="D54" s="30">
        <v>4000</v>
      </c>
      <c r="E54" s="30">
        <v>4300</v>
      </c>
      <c r="F54" s="31"/>
      <c r="G54" s="31"/>
      <c r="H54" s="150">
        <v>349.6</v>
      </c>
      <c r="I54" s="150">
        <v>294</v>
      </c>
      <c r="J54" s="150">
        <v>322.5</v>
      </c>
      <c r="K54" s="32"/>
    </row>
    <row r="55" spans="1:11" s="33" customFormat="1" ht="11.25" customHeight="1">
      <c r="A55" s="35" t="s">
        <v>40</v>
      </c>
      <c r="B55" s="29"/>
      <c r="C55" s="30">
        <v>1898</v>
      </c>
      <c r="D55" s="30">
        <v>1780</v>
      </c>
      <c r="E55" s="30">
        <v>1780</v>
      </c>
      <c r="F55" s="31"/>
      <c r="G55" s="31"/>
      <c r="H55" s="150">
        <v>138.36</v>
      </c>
      <c r="I55" s="150">
        <v>106.8</v>
      </c>
      <c r="J55" s="150">
        <v>106.8</v>
      </c>
      <c r="K55" s="32"/>
    </row>
    <row r="56" spans="1:11" s="33" customFormat="1" ht="11.25" customHeight="1">
      <c r="A56" s="35" t="s">
        <v>41</v>
      </c>
      <c r="B56" s="29"/>
      <c r="C56" s="30">
        <v>1069</v>
      </c>
      <c r="D56" s="30">
        <v>1058</v>
      </c>
      <c r="E56" s="30">
        <v>948</v>
      </c>
      <c r="F56" s="31"/>
      <c r="G56" s="31"/>
      <c r="H56" s="150">
        <v>66.38</v>
      </c>
      <c r="I56" s="150">
        <v>68.87</v>
      </c>
      <c r="J56" s="150">
        <v>62.2</v>
      </c>
      <c r="K56" s="32"/>
    </row>
    <row r="57" spans="1:11" s="33" customFormat="1" ht="11.25" customHeight="1">
      <c r="A57" s="35" t="s">
        <v>42</v>
      </c>
      <c r="B57" s="29"/>
      <c r="C57" s="30">
        <v>73</v>
      </c>
      <c r="D57" s="30">
        <v>32</v>
      </c>
      <c r="E57" s="30">
        <v>32</v>
      </c>
      <c r="F57" s="31"/>
      <c r="G57" s="31"/>
      <c r="H57" s="150">
        <v>0.5</v>
      </c>
      <c r="I57" s="150">
        <v>1.56</v>
      </c>
      <c r="J57" s="150">
        <v>1.56</v>
      </c>
      <c r="K57" s="32"/>
    </row>
    <row r="58" spans="1:11" s="33" customFormat="1" ht="11.25" customHeight="1">
      <c r="A58" s="35" t="s">
        <v>43</v>
      </c>
      <c r="B58" s="29"/>
      <c r="C58" s="30">
        <v>704</v>
      </c>
      <c r="D58" s="30">
        <v>528</v>
      </c>
      <c r="E58" s="30">
        <v>564</v>
      </c>
      <c r="F58" s="31"/>
      <c r="G58" s="31"/>
      <c r="H58" s="150">
        <v>50.026</v>
      </c>
      <c r="I58" s="150">
        <v>37.52</v>
      </c>
      <c r="J58" s="150">
        <v>33.84</v>
      </c>
      <c r="K58" s="32"/>
    </row>
    <row r="59" spans="1:11" s="42" customFormat="1" ht="11.25" customHeight="1">
      <c r="A59" s="36" t="s">
        <v>44</v>
      </c>
      <c r="B59" s="37"/>
      <c r="C59" s="38">
        <v>8344</v>
      </c>
      <c r="D59" s="38">
        <v>7398</v>
      </c>
      <c r="E59" s="38">
        <v>7624</v>
      </c>
      <c r="F59" s="39">
        <v>103.05487969721547</v>
      </c>
      <c r="G59" s="40"/>
      <c r="H59" s="151">
        <v>604.866</v>
      </c>
      <c r="I59" s="152">
        <v>508.75</v>
      </c>
      <c r="J59" s="152">
        <v>526.9</v>
      </c>
      <c r="K59" s="41">
        <v>103.56756756756756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60</v>
      </c>
      <c r="D61" s="30">
        <v>60</v>
      </c>
      <c r="E61" s="30">
        <v>80</v>
      </c>
      <c r="F61" s="31"/>
      <c r="G61" s="31"/>
      <c r="H61" s="150">
        <v>2.1</v>
      </c>
      <c r="I61" s="150">
        <v>2.1</v>
      </c>
      <c r="J61" s="150">
        <v>3.6</v>
      </c>
      <c r="K61" s="32"/>
    </row>
    <row r="62" spans="1:11" s="33" customFormat="1" ht="11.25" customHeight="1">
      <c r="A62" s="35" t="s">
        <v>46</v>
      </c>
      <c r="B62" s="29"/>
      <c r="C62" s="30">
        <v>88</v>
      </c>
      <c r="D62" s="30">
        <v>79</v>
      </c>
      <c r="E62" s="30">
        <v>79</v>
      </c>
      <c r="F62" s="31"/>
      <c r="G62" s="31"/>
      <c r="H62" s="150">
        <v>2.061</v>
      </c>
      <c r="I62" s="150">
        <v>1.847</v>
      </c>
      <c r="J62" s="150">
        <v>1.759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>
        <v>148</v>
      </c>
      <c r="D64" s="38">
        <v>139</v>
      </c>
      <c r="E64" s="38">
        <v>159</v>
      </c>
      <c r="F64" s="39">
        <v>114.38848920863309</v>
      </c>
      <c r="G64" s="40"/>
      <c r="H64" s="151">
        <v>4.161</v>
      </c>
      <c r="I64" s="152">
        <v>3.947</v>
      </c>
      <c r="J64" s="152">
        <v>5.359</v>
      </c>
      <c r="K64" s="41">
        <v>135.77400557385354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175</v>
      </c>
      <c r="D66" s="38">
        <v>110</v>
      </c>
      <c r="E66" s="38">
        <v>246</v>
      </c>
      <c r="F66" s="39">
        <v>223.63636363636363</v>
      </c>
      <c r="G66" s="40"/>
      <c r="H66" s="151">
        <v>9.1</v>
      </c>
      <c r="I66" s="152">
        <v>4.862</v>
      </c>
      <c r="J66" s="152">
        <v>7.74</v>
      </c>
      <c r="K66" s="41">
        <v>159.19374742904154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19</v>
      </c>
      <c r="D72" s="30">
        <v>18</v>
      </c>
      <c r="E72" s="30">
        <v>11</v>
      </c>
      <c r="F72" s="31"/>
      <c r="G72" s="31"/>
      <c r="H72" s="150">
        <v>0.34</v>
      </c>
      <c r="I72" s="150">
        <v>0.325</v>
      </c>
      <c r="J72" s="150">
        <v>0.315</v>
      </c>
      <c r="K72" s="32"/>
    </row>
    <row r="73" spans="1:11" s="33" customFormat="1" ht="11.25" customHeight="1">
      <c r="A73" s="35" t="s">
        <v>54</v>
      </c>
      <c r="B73" s="29"/>
      <c r="C73" s="30">
        <v>86</v>
      </c>
      <c r="D73" s="30">
        <v>89</v>
      </c>
      <c r="E73" s="30">
        <v>84</v>
      </c>
      <c r="F73" s="31"/>
      <c r="G73" s="31"/>
      <c r="H73" s="150">
        <v>2.43</v>
      </c>
      <c r="I73" s="150">
        <v>2.515</v>
      </c>
      <c r="J73" s="150">
        <v>3.13</v>
      </c>
      <c r="K73" s="32"/>
    </row>
    <row r="74" spans="1:11" s="33" customFormat="1" ht="11.25" customHeight="1">
      <c r="A74" s="35" t="s">
        <v>55</v>
      </c>
      <c r="B74" s="29"/>
      <c r="C74" s="30">
        <v>273</v>
      </c>
      <c r="D74" s="30">
        <v>290</v>
      </c>
      <c r="E74" s="30">
        <v>363</v>
      </c>
      <c r="F74" s="31"/>
      <c r="G74" s="31"/>
      <c r="H74" s="150">
        <v>11.382</v>
      </c>
      <c r="I74" s="150">
        <v>11.5</v>
      </c>
      <c r="J74" s="150">
        <v>15.3</v>
      </c>
      <c r="K74" s="32"/>
    </row>
    <row r="75" spans="1:11" s="33" customFormat="1" ht="11.25" customHeight="1">
      <c r="A75" s="35" t="s">
        <v>56</v>
      </c>
      <c r="B75" s="29"/>
      <c r="C75" s="30">
        <v>109</v>
      </c>
      <c r="D75" s="30">
        <v>100</v>
      </c>
      <c r="E75" s="30">
        <v>185</v>
      </c>
      <c r="F75" s="31"/>
      <c r="G75" s="31"/>
      <c r="H75" s="150">
        <v>5.007</v>
      </c>
      <c r="I75" s="150">
        <v>4.573</v>
      </c>
      <c r="J75" s="150">
        <v>11.1</v>
      </c>
      <c r="K75" s="32"/>
    </row>
    <row r="76" spans="1:11" s="33" customFormat="1" ht="11.25" customHeight="1">
      <c r="A76" s="35" t="s">
        <v>57</v>
      </c>
      <c r="B76" s="29"/>
      <c r="C76" s="30">
        <v>52</v>
      </c>
      <c r="D76" s="30">
        <v>20</v>
      </c>
      <c r="E76" s="30">
        <v>11</v>
      </c>
      <c r="F76" s="31"/>
      <c r="G76" s="31"/>
      <c r="H76" s="150">
        <v>1.46</v>
      </c>
      <c r="I76" s="150">
        <v>0.56</v>
      </c>
      <c r="J76" s="150">
        <v>0.319</v>
      </c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>
        <v>7</v>
      </c>
      <c r="E77" s="30">
        <v>9</v>
      </c>
      <c r="F77" s="31"/>
      <c r="G77" s="31"/>
      <c r="H77" s="150">
        <v>0.195</v>
      </c>
      <c r="I77" s="150">
        <v>0.274</v>
      </c>
      <c r="J77" s="150">
        <v>0.351</v>
      </c>
      <c r="K77" s="32"/>
    </row>
    <row r="78" spans="1:11" s="33" customFormat="1" ht="11.25" customHeight="1">
      <c r="A78" s="35" t="s">
        <v>59</v>
      </c>
      <c r="B78" s="29"/>
      <c r="C78" s="30">
        <v>445</v>
      </c>
      <c r="D78" s="30">
        <v>445</v>
      </c>
      <c r="E78" s="30">
        <v>450</v>
      </c>
      <c r="F78" s="31"/>
      <c r="G78" s="31"/>
      <c r="H78" s="150">
        <v>20.025</v>
      </c>
      <c r="I78" s="150">
        <v>21.8</v>
      </c>
      <c r="J78" s="150">
        <v>29.25</v>
      </c>
      <c r="K78" s="32"/>
    </row>
    <row r="79" spans="1:11" s="33" customFormat="1" ht="11.25" customHeight="1">
      <c r="A79" s="35" t="s">
        <v>60</v>
      </c>
      <c r="B79" s="29"/>
      <c r="C79" s="30">
        <v>874</v>
      </c>
      <c r="D79" s="30">
        <v>200</v>
      </c>
      <c r="E79" s="30">
        <v>300</v>
      </c>
      <c r="F79" s="31"/>
      <c r="G79" s="31"/>
      <c r="H79" s="150">
        <v>52.44</v>
      </c>
      <c r="I79" s="150">
        <v>7.6</v>
      </c>
      <c r="J79" s="150">
        <v>12</v>
      </c>
      <c r="K79" s="32"/>
    </row>
    <row r="80" spans="1:11" s="42" customFormat="1" ht="11.25" customHeight="1">
      <c r="A80" s="43" t="s">
        <v>61</v>
      </c>
      <c r="B80" s="37"/>
      <c r="C80" s="38">
        <v>1863</v>
      </c>
      <c r="D80" s="38">
        <v>1169</v>
      </c>
      <c r="E80" s="38">
        <v>1413</v>
      </c>
      <c r="F80" s="39">
        <v>120.87254063301968</v>
      </c>
      <c r="G80" s="40"/>
      <c r="H80" s="151">
        <v>93.279</v>
      </c>
      <c r="I80" s="152">
        <v>49.147</v>
      </c>
      <c r="J80" s="152">
        <v>71.765</v>
      </c>
      <c r="K80" s="41">
        <v>146.0211203125318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13304</v>
      </c>
      <c r="D87" s="53">
        <v>12484</v>
      </c>
      <c r="E87" s="53">
        <v>12520</v>
      </c>
      <c r="F87" s="54">
        <v>100.28836911246395</v>
      </c>
      <c r="G87" s="40"/>
      <c r="H87" s="155">
        <v>847.4399999999999</v>
      </c>
      <c r="I87" s="156">
        <v>740.882</v>
      </c>
      <c r="J87" s="156">
        <v>763.172</v>
      </c>
      <c r="K87" s="54">
        <v>103.00857626450636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28</v>
      </c>
      <c r="D9" s="30">
        <v>38</v>
      </c>
      <c r="E9" s="30">
        <v>30</v>
      </c>
      <c r="F9" s="31"/>
      <c r="G9" s="31"/>
      <c r="H9" s="150">
        <v>0.18</v>
      </c>
      <c r="I9" s="150">
        <v>0.153</v>
      </c>
      <c r="J9" s="150">
        <v>0.156</v>
      </c>
      <c r="K9" s="32"/>
    </row>
    <row r="10" spans="1:11" s="33" customFormat="1" ht="11.25" customHeight="1">
      <c r="A10" s="35" t="s">
        <v>6</v>
      </c>
      <c r="B10" s="29"/>
      <c r="C10" s="30">
        <v>12</v>
      </c>
      <c r="D10" s="30">
        <v>20</v>
      </c>
      <c r="E10" s="30">
        <v>20</v>
      </c>
      <c r="F10" s="31"/>
      <c r="G10" s="31"/>
      <c r="H10" s="150">
        <v>0.07</v>
      </c>
      <c r="I10" s="150">
        <v>0.06</v>
      </c>
      <c r="J10" s="150">
        <v>0.09</v>
      </c>
      <c r="K10" s="32"/>
    </row>
    <row r="11" spans="1:11" s="33" customFormat="1" ht="11.25" customHeight="1">
      <c r="A11" s="28" t="s">
        <v>7</v>
      </c>
      <c r="B11" s="29"/>
      <c r="C11" s="30">
        <v>29</v>
      </c>
      <c r="D11" s="30">
        <v>16</v>
      </c>
      <c r="E11" s="30">
        <v>16</v>
      </c>
      <c r="F11" s="31"/>
      <c r="G11" s="31"/>
      <c r="H11" s="150">
        <v>0.102</v>
      </c>
      <c r="I11" s="150">
        <v>0.077</v>
      </c>
      <c r="J11" s="150">
        <v>0.1</v>
      </c>
      <c r="K11" s="32"/>
    </row>
    <row r="12" spans="1:11" s="33" customFormat="1" ht="11.25" customHeight="1">
      <c r="A12" s="35" t="s">
        <v>8</v>
      </c>
      <c r="B12" s="29"/>
      <c r="C12" s="30">
        <v>29</v>
      </c>
      <c r="D12" s="30">
        <v>4</v>
      </c>
      <c r="E12" s="30">
        <v>4</v>
      </c>
      <c r="F12" s="31"/>
      <c r="G12" s="31"/>
      <c r="H12" s="150">
        <v>0.128</v>
      </c>
      <c r="I12" s="150">
        <v>0.017</v>
      </c>
      <c r="J12" s="150">
        <v>0.021</v>
      </c>
      <c r="K12" s="32"/>
    </row>
    <row r="13" spans="1:11" s="42" customFormat="1" ht="11.25" customHeight="1">
      <c r="A13" s="36" t="s">
        <v>9</v>
      </c>
      <c r="B13" s="37"/>
      <c r="C13" s="38">
        <v>98</v>
      </c>
      <c r="D13" s="38">
        <v>78</v>
      </c>
      <c r="E13" s="38">
        <v>70</v>
      </c>
      <c r="F13" s="39">
        <v>89.74358974358974</v>
      </c>
      <c r="G13" s="40"/>
      <c r="H13" s="151">
        <v>0.48</v>
      </c>
      <c r="I13" s="152">
        <v>0.307</v>
      </c>
      <c r="J13" s="152">
        <v>0.367</v>
      </c>
      <c r="K13" s="41">
        <v>119.5439739413681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13</v>
      </c>
      <c r="D15" s="38">
        <v>13</v>
      </c>
      <c r="E15" s="38">
        <v>13</v>
      </c>
      <c r="F15" s="39">
        <v>100</v>
      </c>
      <c r="G15" s="40"/>
      <c r="H15" s="151">
        <v>0.065</v>
      </c>
      <c r="I15" s="152">
        <v>0.065</v>
      </c>
      <c r="J15" s="152">
        <v>0.065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4</v>
      </c>
      <c r="D19" s="30">
        <v>4</v>
      </c>
      <c r="E19" s="30"/>
      <c r="F19" s="31"/>
      <c r="G19" s="31"/>
      <c r="H19" s="150">
        <v>0.029</v>
      </c>
      <c r="I19" s="150">
        <v>0.027</v>
      </c>
      <c r="J19" s="150"/>
      <c r="K19" s="32"/>
    </row>
    <row r="20" spans="1:11" s="33" customFormat="1" ht="11.25" customHeight="1">
      <c r="A20" s="35" t="s">
        <v>13</v>
      </c>
      <c r="B20" s="29"/>
      <c r="C20" s="30">
        <v>20</v>
      </c>
      <c r="D20" s="30">
        <v>20</v>
      </c>
      <c r="E20" s="30">
        <v>20</v>
      </c>
      <c r="F20" s="31"/>
      <c r="G20" s="31"/>
      <c r="H20" s="150">
        <v>0.127</v>
      </c>
      <c r="I20" s="150">
        <v>0.136</v>
      </c>
      <c r="J20" s="150">
        <v>0.138</v>
      </c>
      <c r="K20" s="32"/>
    </row>
    <row r="21" spans="1:11" s="33" customFormat="1" ht="11.25" customHeight="1">
      <c r="A21" s="35" t="s">
        <v>14</v>
      </c>
      <c r="B21" s="29"/>
      <c r="C21" s="30">
        <v>24</v>
      </c>
      <c r="D21" s="30">
        <v>24</v>
      </c>
      <c r="E21" s="30">
        <v>24</v>
      </c>
      <c r="F21" s="31"/>
      <c r="G21" s="31"/>
      <c r="H21" s="150">
        <v>0.132</v>
      </c>
      <c r="I21" s="150">
        <v>0.144</v>
      </c>
      <c r="J21" s="150">
        <v>0.14</v>
      </c>
      <c r="K21" s="32"/>
    </row>
    <row r="22" spans="1:11" s="42" customFormat="1" ht="11.25" customHeight="1">
      <c r="A22" s="36" t="s">
        <v>15</v>
      </c>
      <c r="B22" s="37"/>
      <c r="C22" s="38">
        <v>48</v>
      </c>
      <c r="D22" s="38">
        <v>48</v>
      </c>
      <c r="E22" s="38">
        <v>44</v>
      </c>
      <c r="F22" s="39">
        <v>91.66666666666667</v>
      </c>
      <c r="G22" s="40"/>
      <c r="H22" s="151">
        <v>0.28800000000000003</v>
      </c>
      <c r="I22" s="152">
        <v>0.307</v>
      </c>
      <c r="J22" s="152">
        <v>0.278</v>
      </c>
      <c r="K22" s="41">
        <v>90.55374592833877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2671</v>
      </c>
      <c r="D24" s="38">
        <v>2791</v>
      </c>
      <c r="E24" s="38">
        <v>3405</v>
      </c>
      <c r="F24" s="39">
        <v>121.99928341096381</v>
      </c>
      <c r="G24" s="40"/>
      <c r="H24" s="151">
        <v>20.844</v>
      </c>
      <c r="I24" s="152">
        <v>20.619</v>
      </c>
      <c r="J24" s="152">
        <v>26.413</v>
      </c>
      <c r="K24" s="41">
        <v>128.10029584363937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1686</v>
      </c>
      <c r="D26" s="38">
        <v>1600</v>
      </c>
      <c r="E26" s="38">
        <v>1600</v>
      </c>
      <c r="F26" s="39">
        <v>100</v>
      </c>
      <c r="G26" s="40"/>
      <c r="H26" s="151">
        <v>15.865</v>
      </c>
      <c r="I26" s="152">
        <v>13</v>
      </c>
      <c r="J26" s="152">
        <v>12.4</v>
      </c>
      <c r="K26" s="41">
        <v>95.38461538461539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4778</v>
      </c>
      <c r="D28" s="30">
        <v>4782</v>
      </c>
      <c r="E28" s="30">
        <v>6200</v>
      </c>
      <c r="F28" s="31"/>
      <c r="G28" s="31"/>
      <c r="H28" s="150">
        <v>34.745</v>
      </c>
      <c r="I28" s="150">
        <v>33.474</v>
      </c>
      <c r="J28" s="150">
        <v>42.16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1531</v>
      </c>
      <c r="D30" s="30">
        <v>1755</v>
      </c>
      <c r="E30" s="30">
        <v>2141</v>
      </c>
      <c r="F30" s="31"/>
      <c r="G30" s="31"/>
      <c r="H30" s="150">
        <v>10.257</v>
      </c>
      <c r="I30" s="150">
        <v>11.409</v>
      </c>
      <c r="J30" s="150">
        <v>13.92</v>
      </c>
      <c r="K30" s="32"/>
    </row>
    <row r="31" spans="1:11" s="42" customFormat="1" ht="11.25" customHeight="1">
      <c r="A31" s="43" t="s">
        <v>21</v>
      </c>
      <c r="B31" s="37"/>
      <c r="C31" s="38">
        <v>6309</v>
      </c>
      <c r="D31" s="38">
        <v>6537</v>
      </c>
      <c r="E31" s="38">
        <v>8341</v>
      </c>
      <c r="F31" s="39">
        <v>127.59675692213554</v>
      </c>
      <c r="G31" s="40"/>
      <c r="H31" s="151">
        <v>45.001999999999995</v>
      </c>
      <c r="I31" s="152">
        <v>44.882999999999996</v>
      </c>
      <c r="J31" s="152">
        <v>56.08</v>
      </c>
      <c r="K31" s="41">
        <v>124.9470846422922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39</v>
      </c>
      <c r="D33" s="30">
        <v>30</v>
      </c>
      <c r="E33" s="30">
        <v>35</v>
      </c>
      <c r="F33" s="31"/>
      <c r="G33" s="31"/>
      <c r="H33" s="150">
        <v>0.379</v>
      </c>
      <c r="I33" s="150">
        <v>0.29</v>
      </c>
      <c r="J33" s="150">
        <v>0.29</v>
      </c>
      <c r="K33" s="32"/>
    </row>
    <row r="34" spans="1:11" s="33" customFormat="1" ht="11.25" customHeight="1">
      <c r="A34" s="35" t="s">
        <v>23</v>
      </c>
      <c r="B34" s="29"/>
      <c r="C34" s="30">
        <v>20</v>
      </c>
      <c r="D34" s="30">
        <v>15</v>
      </c>
      <c r="E34" s="30">
        <v>23</v>
      </c>
      <c r="F34" s="31"/>
      <c r="G34" s="31"/>
      <c r="H34" s="150">
        <v>0.176</v>
      </c>
      <c r="I34" s="150">
        <v>0.12</v>
      </c>
      <c r="J34" s="150">
        <v>0.133</v>
      </c>
      <c r="K34" s="32"/>
    </row>
    <row r="35" spans="1:11" s="33" customFormat="1" ht="11.25" customHeight="1">
      <c r="A35" s="35" t="s">
        <v>24</v>
      </c>
      <c r="B35" s="29"/>
      <c r="C35" s="30">
        <v>136</v>
      </c>
      <c r="D35" s="30">
        <v>70</v>
      </c>
      <c r="E35" s="30">
        <v>20</v>
      </c>
      <c r="F35" s="31"/>
      <c r="G35" s="31"/>
      <c r="H35" s="150">
        <v>0.832</v>
      </c>
      <c r="I35" s="150">
        <v>0.45</v>
      </c>
      <c r="J35" s="150">
        <v>0.14</v>
      </c>
      <c r="K35" s="32"/>
    </row>
    <row r="36" spans="1:11" s="33" customFormat="1" ht="11.25" customHeight="1">
      <c r="A36" s="35" t="s">
        <v>25</v>
      </c>
      <c r="B36" s="29"/>
      <c r="C36" s="30">
        <v>119</v>
      </c>
      <c r="D36" s="30">
        <v>85</v>
      </c>
      <c r="E36" s="30">
        <v>120</v>
      </c>
      <c r="F36" s="31"/>
      <c r="G36" s="31"/>
      <c r="H36" s="150">
        <v>0.513</v>
      </c>
      <c r="I36" s="150">
        <v>0.5</v>
      </c>
      <c r="J36" s="150">
        <v>0.37</v>
      </c>
      <c r="K36" s="32"/>
    </row>
    <row r="37" spans="1:11" s="42" customFormat="1" ht="11.25" customHeight="1">
      <c r="A37" s="36" t="s">
        <v>26</v>
      </c>
      <c r="B37" s="37"/>
      <c r="C37" s="38">
        <v>314</v>
      </c>
      <c r="D37" s="38">
        <v>200</v>
      </c>
      <c r="E37" s="38">
        <v>198</v>
      </c>
      <c r="F37" s="39">
        <v>99</v>
      </c>
      <c r="G37" s="40"/>
      <c r="H37" s="151">
        <v>1.9</v>
      </c>
      <c r="I37" s="152">
        <v>1.3599999999999999</v>
      </c>
      <c r="J37" s="152">
        <v>0.9329999999999999</v>
      </c>
      <c r="K37" s="41">
        <v>68.6029411764706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51">
        <v>0.011</v>
      </c>
      <c r="I39" s="152">
        <v>0.01</v>
      </c>
      <c r="J39" s="152">
        <v>0.01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159</v>
      </c>
      <c r="D41" s="30">
        <v>34</v>
      </c>
      <c r="E41" s="30">
        <v>134</v>
      </c>
      <c r="F41" s="31"/>
      <c r="G41" s="31"/>
      <c r="H41" s="150">
        <v>0.45</v>
      </c>
      <c r="I41" s="150">
        <v>0.228</v>
      </c>
      <c r="J41" s="150">
        <v>0.745</v>
      </c>
      <c r="K41" s="32"/>
    </row>
    <row r="42" spans="1:11" s="33" customFormat="1" ht="11.25" customHeight="1">
      <c r="A42" s="35" t="s">
        <v>29</v>
      </c>
      <c r="B42" s="29"/>
      <c r="C42" s="30">
        <v>115</v>
      </c>
      <c r="D42" s="30">
        <v>150</v>
      </c>
      <c r="E42" s="30">
        <v>250</v>
      </c>
      <c r="F42" s="31"/>
      <c r="G42" s="31"/>
      <c r="H42" s="150">
        <v>1.006</v>
      </c>
      <c r="I42" s="150">
        <v>1.313</v>
      </c>
      <c r="J42" s="150">
        <v>1.7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>
        <v>60</v>
      </c>
      <c r="D44" s="30">
        <v>60</v>
      </c>
      <c r="E44" s="30"/>
      <c r="F44" s="31"/>
      <c r="G44" s="31"/>
      <c r="H44" s="150">
        <v>0.408</v>
      </c>
      <c r="I44" s="150">
        <v>0.534</v>
      </c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>
        <v>18</v>
      </c>
      <c r="D46" s="30">
        <v>17</v>
      </c>
      <c r="E46" s="30"/>
      <c r="F46" s="31"/>
      <c r="G46" s="31"/>
      <c r="H46" s="150">
        <v>0.126</v>
      </c>
      <c r="I46" s="150">
        <v>0.119</v>
      </c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>
        <v>1300</v>
      </c>
      <c r="D48" s="30">
        <v>1300</v>
      </c>
      <c r="E48" s="30"/>
      <c r="F48" s="31"/>
      <c r="G48" s="31"/>
      <c r="H48" s="150">
        <v>9.1</v>
      </c>
      <c r="I48" s="150">
        <v>9.1</v>
      </c>
      <c r="J48" s="150"/>
      <c r="K48" s="32"/>
    </row>
    <row r="49" spans="1:11" s="33" customFormat="1" ht="11.25" customHeight="1">
      <c r="A49" s="35" t="s">
        <v>36</v>
      </c>
      <c r="B49" s="29"/>
      <c r="C49" s="30">
        <v>388</v>
      </c>
      <c r="D49" s="30">
        <v>395</v>
      </c>
      <c r="E49" s="30"/>
      <c r="F49" s="31"/>
      <c r="G49" s="31"/>
      <c r="H49" s="150">
        <v>3.88</v>
      </c>
      <c r="I49" s="150">
        <v>3.95</v>
      </c>
      <c r="J49" s="150"/>
      <c r="K49" s="32"/>
    </row>
    <row r="50" spans="1:11" s="42" customFormat="1" ht="11.25" customHeight="1">
      <c r="A50" s="43" t="s">
        <v>37</v>
      </c>
      <c r="B50" s="37"/>
      <c r="C50" s="38">
        <v>2040</v>
      </c>
      <c r="D50" s="38">
        <v>1956</v>
      </c>
      <c r="E50" s="38">
        <v>384</v>
      </c>
      <c r="F50" s="39">
        <v>19.631901840490798</v>
      </c>
      <c r="G50" s="40"/>
      <c r="H50" s="151">
        <v>14.969999999999999</v>
      </c>
      <c r="I50" s="152">
        <v>15.244</v>
      </c>
      <c r="J50" s="152">
        <v>2.445</v>
      </c>
      <c r="K50" s="41">
        <v>16.03909734977696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1975</v>
      </c>
      <c r="D54" s="30">
        <v>1354</v>
      </c>
      <c r="E54" s="30">
        <v>1400</v>
      </c>
      <c r="F54" s="31"/>
      <c r="G54" s="31"/>
      <c r="H54" s="150">
        <v>14.319</v>
      </c>
      <c r="I54" s="150">
        <v>10.155</v>
      </c>
      <c r="J54" s="150">
        <v>10.78</v>
      </c>
      <c r="K54" s="32"/>
    </row>
    <row r="55" spans="1:11" s="33" customFormat="1" ht="11.25" customHeight="1">
      <c r="A55" s="35" t="s">
        <v>40</v>
      </c>
      <c r="B55" s="29"/>
      <c r="C55" s="30">
        <v>356</v>
      </c>
      <c r="D55" s="30">
        <v>356</v>
      </c>
      <c r="E55" s="30">
        <v>130</v>
      </c>
      <c r="F55" s="31"/>
      <c r="G55" s="31"/>
      <c r="H55" s="150">
        <v>3.062</v>
      </c>
      <c r="I55" s="150">
        <v>3.062</v>
      </c>
      <c r="J55" s="150">
        <v>1.13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502</v>
      </c>
      <c r="D58" s="30">
        <v>453</v>
      </c>
      <c r="E58" s="30">
        <v>442</v>
      </c>
      <c r="F58" s="31"/>
      <c r="G58" s="31"/>
      <c r="H58" s="150">
        <v>3.514</v>
      </c>
      <c r="I58" s="150">
        <v>3.171</v>
      </c>
      <c r="J58" s="150">
        <v>3.094</v>
      </c>
      <c r="K58" s="32"/>
    </row>
    <row r="59" spans="1:11" s="42" customFormat="1" ht="11.25" customHeight="1">
      <c r="A59" s="36" t="s">
        <v>44</v>
      </c>
      <c r="B59" s="37"/>
      <c r="C59" s="38">
        <v>2833</v>
      </c>
      <c r="D59" s="38">
        <v>2163</v>
      </c>
      <c r="E59" s="38">
        <v>1972</v>
      </c>
      <c r="F59" s="39">
        <v>91.16967175219602</v>
      </c>
      <c r="G59" s="40"/>
      <c r="H59" s="151">
        <v>20.895</v>
      </c>
      <c r="I59" s="152">
        <v>16.387999999999998</v>
      </c>
      <c r="J59" s="152">
        <v>15.004</v>
      </c>
      <c r="K59" s="41">
        <v>91.55479619233586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30</v>
      </c>
      <c r="D61" s="30"/>
      <c r="E61" s="30">
        <v>40</v>
      </c>
      <c r="F61" s="31"/>
      <c r="G61" s="31"/>
      <c r="H61" s="150">
        <v>0.24</v>
      </c>
      <c r="I61" s="150"/>
      <c r="J61" s="150">
        <v>0.32</v>
      </c>
      <c r="K61" s="32"/>
    </row>
    <row r="62" spans="1:11" s="33" customFormat="1" ht="11.25" customHeight="1">
      <c r="A62" s="35" t="s">
        <v>46</v>
      </c>
      <c r="B62" s="29"/>
      <c r="C62" s="30">
        <v>56</v>
      </c>
      <c r="D62" s="30">
        <v>56</v>
      </c>
      <c r="E62" s="30">
        <v>52</v>
      </c>
      <c r="F62" s="31"/>
      <c r="G62" s="31"/>
      <c r="H62" s="150">
        <v>0.448</v>
      </c>
      <c r="I62" s="150">
        <v>0.448</v>
      </c>
      <c r="J62" s="150">
        <v>0.395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>
        <v>86</v>
      </c>
      <c r="D64" s="38">
        <v>56</v>
      </c>
      <c r="E64" s="38">
        <v>92</v>
      </c>
      <c r="F64" s="39">
        <v>164.28571428571428</v>
      </c>
      <c r="G64" s="40"/>
      <c r="H64" s="151">
        <v>0.688</v>
      </c>
      <c r="I64" s="152">
        <v>0.448</v>
      </c>
      <c r="J64" s="152">
        <v>0.7150000000000001</v>
      </c>
      <c r="K64" s="41">
        <v>159.5982142857143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23</v>
      </c>
      <c r="D66" s="38">
        <v>20</v>
      </c>
      <c r="E66" s="38">
        <v>35</v>
      </c>
      <c r="F66" s="39">
        <v>175</v>
      </c>
      <c r="G66" s="40"/>
      <c r="H66" s="151">
        <v>1.303</v>
      </c>
      <c r="I66" s="152">
        <v>0.15</v>
      </c>
      <c r="J66" s="152">
        <v>1.201</v>
      </c>
      <c r="K66" s="41">
        <v>800.6666666666667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106</v>
      </c>
      <c r="D68" s="30">
        <v>100</v>
      </c>
      <c r="E68" s="30">
        <v>100</v>
      </c>
      <c r="F68" s="31"/>
      <c r="G68" s="31"/>
      <c r="H68" s="150">
        <v>0.604</v>
      </c>
      <c r="I68" s="150">
        <v>0.425</v>
      </c>
      <c r="J68" s="150">
        <v>0.55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>
        <v>106</v>
      </c>
      <c r="D70" s="38">
        <v>100</v>
      </c>
      <c r="E70" s="38">
        <v>100</v>
      </c>
      <c r="F70" s="39">
        <v>100</v>
      </c>
      <c r="G70" s="40"/>
      <c r="H70" s="151">
        <v>0.604</v>
      </c>
      <c r="I70" s="152">
        <v>0.425</v>
      </c>
      <c r="J70" s="152">
        <v>0.55</v>
      </c>
      <c r="K70" s="41">
        <v>129.41176470588238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78</v>
      </c>
      <c r="D72" s="30">
        <v>85</v>
      </c>
      <c r="E72" s="30">
        <v>104</v>
      </c>
      <c r="F72" s="31"/>
      <c r="G72" s="31"/>
      <c r="H72" s="150">
        <v>0.603</v>
      </c>
      <c r="I72" s="150">
        <v>0.54</v>
      </c>
      <c r="J72" s="150">
        <v>0.829</v>
      </c>
      <c r="K72" s="32"/>
    </row>
    <row r="73" spans="1:11" s="33" customFormat="1" ht="11.25" customHeight="1">
      <c r="A73" s="35" t="s">
        <v>54</v>
      </c>
      <c r="B73" s="29"/>
      <c r="C73" s="30">
        <v>56</v>
      </c>
      <c r="D73" s="30">
        <v>45</v>
      </c>
      <c r="E73" s="30">
        <v>56</v>
      </c>
      <c r="F73" s="31"/>
      <c r="G73" s="31"/>
      <c r="H73" s="150">
        <v>1.057</v>
      </c>
      <c r="I73" s="150">
        <v>1.057</v>
      </c>
      <c r="J73" s="150">
        <v>1.315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>
        <v>154</v>
      </c>
      <c r="D75" s="30">
        <v>153</v>
      </c>
      <c r="E75" s="30">
        <v>133</v>
      </c>
      <c r="F75" s="31"/>
      <c r="G75" s="31"/>
      <c r="H75" s="150">
        <v>1.246</v>
      </c>
      <c r="I75" s="150">
        <v>2.139</v>
      </c>
      <c r="J75" s="150">
        <v>1.51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>
        <v>5</v>
      </c>
      <c r="E77" s="30">
        <v>18</v>
      </c>
      <c r="F77" s="31"/>
      <c r="G77" s="31"/>
      <c r="H77" s="150">
        <v>0.038</v>
      </c>
      <c r="I77" s="150">
        <v>0.038</v>
      </c>
      <c r="J77" s="150">
        <v>0.135</v>
      </c>
      <c r="K77" s="32"/>
    </row>
    <row r="78" spans="1:11" s="33" customFormat="1" ht="11.25" customHeight="1">
      <c r="A78" s="35" t="s">
        <v>59</v>
      </c>
      <c r="B78" s="29"/>
      <c r="C78" s="30">
        <v>110</v>
      </c>
      <c r="D78" s="30">
        <v>100</v>
      </c>
      <c r="E78" s="30">
        <v>100</v>
      </c>
      <c r="F78" s="31"/>
      <c r="G78" s="31"/>
      <c r="H78" s="150">
        <v>0.66</v>
      </c>
      <c r="I78" s="150">
        <v>0.6</v>
      </c>
      <c r="J78" s="150">
        <v>0.6</v>
      </c>
      <c r="K78" s="32"/>
    </row>
    <row r="79" spans="1:11" s="33" customFormat="1" ht="11.25" customHeight="1">
      <c r="A79" s="35" t="s">
        <v>60</v>
      </c>
      <c r="B79" s="29"/>
      <c r="C79" s="30">
        <v>6</v>
      </c>
      <c r="D79" s="30">
        <v>10</v>
      </c>
      <c r="E79" s="30">
        <v>20</v>
      </c>
      <c r="F79" s="31"/>
      <c r="G79" s="31"/>
      <c r="H79" s="150">
        <v>0.036</v>
      </c>
      <c r="I79" s="150">
        <v>0.085</v>
      </c>
      <c r="J79" s="150">
        <v>0.16</v>
      </c>
      <c r="K79" s="32"/>
    </row>
    <row r="80" spans="1:11" s="42" customFormat="1" ht="11.25" customHeight="1">
      <c r="A80" s="43" t="s">
        <v>61</v>
      </c>
      <c r="B80" s="37"/>
      <c r="C80" s="38">
        <v>409</v>
      </c>
      <c r="D80" s="38">
        <v>398</v>
      </c>
      <c r="E80" s="38">
        <v>431</v>
      </c>
      <c r="F80" s="39">
        <v>108.29145728643216</v>
      </c>
      <c r="G80" s="40"/>
      <c r="H80" s="151">
        <v>3.6399999999999997</v>
      </c>
      <c r="I80" s="152">
        <v>4.459</v>
      </c>
      <c r="J80" s="152">
        <v>4.5489999999999995</v>
      </c>
      <c r="K80" s="41">
        <v>102.01838977349182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40</v>
      </c>
      <c r="D82" s="30">
        <v>40</v>
      </c>
      <c r="E82" s="30">
        <v>40</v>
      </c>
      <c r="F82" s="31"/>
      <c r="G82" s="31"/>
      <c r="H82" s="150">
        <v>0.39</v>
      </c>
      <c r="I82" s="150">
        <v>0.39</v>
      </c>
      <c r="J82" s="150">
        <v>0.39</v>
      </c>
      <c r="K82" s="32"/>
    </row>
    <row r="83" spans="1:11" s="33" customFormat="1" ht="11.25" customHeight="1">
      <c r="A83" s="35" t="s">
        <v>63</v>
      </c>
      <c r="B83" s="29"/>
      <c r="C83" s="30">
        <v>9</v>
      </c>
      <c r="D83" s="30">
        <v>9</v>
      </c>
      <c r="E83" s="30">
        <v>8</v>
      </c>
      <c r="F83" s="31"/>
      <c r="G83" s="31"/>
      <c r="H83" s="150">
        <v>0.039</v>
      </c>
      <c r="I83" s="150">
        <v>0.039</v>
      </c>
      <c r="J83" s="150">
        <v>0.033</v>
      </c>
      <c r="K83" s="32"/>
    </row>
    <row r="84" spans="1:11" s="42" customFormat="1" ht="11.25" customHeight="1" thickBot="1">
      <c r="A84" s="36" t="s">
        <v>64</v>
      </c>
      <c r="B84" s="37"/>
      <c r="C84" s="38">
        <v>49</v>
      </c>
      <c r="D84" s="38">
        <v>49</v>
      </c>
      <c r="E84" s="38">
        <v>48</v>
      </c>
      <c r="F84" s="39">
        <v>97.95918367346938</v>
      </c>
      <c r="G84" s="40"/>
      <c r="H84" s="151">
        <v>0.429</v>
      </c>
      <c r="I84" s="152">
        <v>0.429</v>
      </c>
      <c r="J84" s="152">
        <v>0.42300000000000004</v>
      </c>
      <c r="K84" s="41">
        <v>98.60139860139861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16686</v>
      </c>
      <c r="D87" s="53">
        <v>16010</v>
      </c>
      <c r="E87" s="53">
        <v>16734</v>
      </c>
      <c r="F87" s="54">
        <v>104.52217364147408</v>
      </c>
      <c r="G87" s="40"/>
      <c r="H87" s="155">
        <v>126.984</v>
      </c>
      <c r="I87" s="156">
        <v>118.094</v>
      </c>
      <c r="J87" s="156">
        <v>121.43300000000002</v>
      </c>
      <c r="K87" s="54">
        <v>102.8274086744458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4</v>
      </c>
      <c r="D15" s="38">
        <v>4</v>
      </c>
      <c r="E15" s="38">
        <v>4</v>
      </c>
      <c r="F15" s="39">
        <v>100</v>
      </c>
      <c r="G15" s="40"/>
      <c r="H15" s="151">
        <v>0.024</v>
      </c>
      <c r="I15" s="152">
        <v>0.024</v>
      </c>
      <c r="J15" s="152">
        <v>0.024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2</v>
      </c>
      <c r="D19" s="30">
        <v>2</v>
      </c>
      <c r="E19" s="30">
        <v>2</v>
      </c>
      <c r="F19" s="31"/>
      <c r="G19" s="31"/>
      <c r="H19" s="150">
        <v>0.018</v>
      </c>
      <c r="I19" s="150">
        <v>0.02</v>
      </c>
      <c r="J19" s="150">
        <v>0.013</v>
      </c>
      <c r="K19" s="32"/>
    </row>
    <row r="20" spans="1:11" s="33" customFormat="1" ht="11.25" customHeight="1">
      <c r="A20" s="35" t="s">
        <v>13</v>
      </c>
      <c r="B20" s="29"/>
      <c r="C20" s="30">
        <v>12</v>
      </c>
      <c r="D20" s="30">
        <v>12</v>
      </c>
      <c r="E20" s="30">
        <v>12</v>
      </c>
      <c r="F20" s="31"/>
      <c r="G20" s="31"/>
      <c r="H20" s="150">
        <v>0.066</v>
      </c>
      <c r="I20" s="150">
        <v>0.067</v>
      </c>
      <c r="J20" s="150">
        <v>0.068</v>
      </c>
      <c r="K20" s="32"/>
    </row>
    <row r="21" spans="1:11" s="33" customFormat="1" ht="11.25" customHeight="1">
      <c r="A21" s="35" t="s">
        <v>14</v>
      </c>
      <c r="B21" s="29"/>
      <c r="C21" s="30">
        <v>20</v>
      </c>
      <c r="D21" s="30">
        <v>20</v>
      </c>
      <c r="E21" s="30">
        <v>20</v>
      </c>
      <c r="F21" s="31"/>
      <c r="G21" s="31"/>
      <c r="H21" s="150">
        <v>0.104</v>
      </c>
      <c r="I21" s="150">
        <v>0.12</v>
      </c>
      <c r="J21" s="150">
        <v>0.117</v>
      </c>
      <c r="K21" s="32"/>
    </row>
    <row r="22" spans="1:11" s="42" customFormat="1" ht="11.25" customHeight="1">
      <c r="A22" s="36" t="s">
        <v>15</v>
      </c>
      <c r="B22" s="37"/>
      <c r="C22" s="38">
        <v>34</v>
      </c>
      <c r="D22" s="38">
        <v>34</v>
      </c>
      <c r="E22" s="38">
        <v>34</v>
      </c>
      <c r="F22" s="39">
        <v>100</v>
      </c>
      <c r="G22" s="40"/>
      <c r="H22" s="151">
        <v>0.188</v>
      </c>
      <c r="I22" s="152">
        <v>0.20700000000000002</v>
      </c>
      <c r="J22" s="152">
        <v>0.198</v>
      </c>
      <c r="K22" s="41">
        <v>95.65217391304347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1823</v>
      </c>
      <c r="D24" s="38">
        <v>1740</v>
      </c>
      <c r="E24" s="38">
        <v>1554</v>
      </c>
      <c r="F24" s="39">
        <v>89.3103448275862</v>
      </c>
      <c r="G24" s="40"/>
      <c r="H24" s="151">
        <v>14.893</v>
      </c>
      <c r="I24" s="152">
        <v>14.038</v>
      </c>
      <c r="J24" s="152">
        <v>12.658</v>
      </c>
      <c r="K24" s="41">
        <v>90.16953982048724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31</v>
      </c>
      <c r="D26" s="38">
        <v>30</v>
      </c>
      <c r="E26" s="38">
        <v>30</v>
      </c>
      <c r="F26" s="39">
        <v>100</v>
      </c>
      <c r="G26" s="40"/>
      <c r="H26" s="151">
        <v>0.158</v>
      </c>
      <c r="I26" s="152">
        <v>0.16</v>
      </c>
      <c r="J26" s="152">
        <v>0.135</v>
      </c>
      <c r="K26" s="41">
        <v>84.375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90</v>
      </c>
      <c r="D28" s="30">
        <v>96</v>
      </c>
      <c r="E28" s="30">
        <v>41</v>
      </c>
      <c r="F28" s="31"/>
      <c r="G28" s="31"/>
      <c r="H28" s="150">
        <v>0.471</v>
      </c>
      <c r="I28" s="150">
        <v>0.499</v>
      </c>
      <c r="J28" s="150">
        <v>0.267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1088</v>
      </c>
      <c r="D30" s="30">
        <v>986</v>
      </c>
      <c r="E30" s="30">
        <v>1177</v>
      </c>
      <c r="F30" s="31"/>
      <c r="G30" s="31"/>
      <c r="H30" s="150">
        <v>5.984</v>
      </c>
      <c r="I30" s="150">
        <v>5.916</v>
      </c>
      <c r="J30" s="150">
        <v>7.65</v>
      </c>
      <c r="K30" s="32"/>
    </row>
    <row r="31" spans="1:11" s="42" customFormat="1" ht="11.25" customHeight="1">
      <c r="A31" s="43" t="s">
        <v>21</v>
      </c>
      <c r="B31" s="37"/>
      <c r="C31" s="38">
        <v>1178</v>
      </c>
      <c r="D31" s="38">
        <v>1082</v>
      </c>
      <c r="E31" s="38">
        <v>1218</v>
      </c>
      <c r="F31" s="39">
        <v>112.56931608133087</v>
      </c>
      <c r="G31" s="40"/>
      <c r="H31" s="151">
        <v>6.455</v>
      </c>
      <c r="I31" s="152">
        <v>6.415</v>
      </c>
      <c r="J31" s="152">
        <v>7.917000000000001</v>
      </c>
      <c r="K31" s="41">
        <v>123.41387373343726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154</v>
      </c>
      <c r="D33" s="30">
        <v>225</v>
      </c>
      <c r="E33" s="30">
        <v>150</v>
      </c>
      <c r="F33" s="31"/>
      <c r="G33" s="31"/>
      <c r="H33" s="150">
        <v>1.557</v>
      </c>
      <c r="I33" s="150">
        <v>2.25</v>
      </c>
      <c r="J33" s="150">
        <v>1.5</v>
      </c>
      <c r="K33" s="32"/>
    </row>
    <row r="34" spans="1:11" s="33" customFormat="1" ht="11.25" customHeight="1">
      <c r="A34" s="35" t="s">
        <v>23</v>
      </c>
      <c r="B34" s="29"/>
      <c r="C34" s="30">
        <v>91</v>
      </c>
      <c r="D34" s="30">
        <v>90</v>
      </c>
      <c r="E34" s="30">
        <v>65</v>
      </c>
      <c r="F34" s="31"/>
      <c r="G34" s="31"/>
      <c r="H34" s="150">
        <v>0.984</v>
      </c>
      <c r="I34" s="150">
        <v>0.98</v>
      </c>
      <c r="J34" s="150">
        <v>0.6</v>
      </c>
      <c r="K34" s="32"/>
    </row>
    <row r="35" spans="1:11" s="33" customFormat="1" ht="11.25" customHeight="1">
      <c r="A35" s="35" t="s">
        <v>24</v>
      </c>
      <c r="B35" s="29"/>
      <c r="C35" s="30">
        <v>6</v>
      </c>
      <c r="D35" s="30">
        <v>10</v>
      </c>
      <c r="E35" s="30">
        <v>60</v>
      </c>
      <c r="F35" s="31"/>
      <c r="G35" s="31"/>
      <c r="H35" s="150">
        <v>0.05</v>
      </c>
      <c r="I35" s="150">
        <v>0.1</v>
      </c>
      <c r="J35" s="150">
        <v>0.525</v>
      </c>
      <c r="K35" s="32"/>
    </row>
    <row r="36" spans="1:11" s="33" customFormat="1" ht="11.25" customHeight="1">
      <c r="A36" s="35" t="s">
        <v>25</v>
      </c>
      <c r="B36" s="29"/>
      <c r="C36" s="30">
        <v>87</v>
      </c>
      <c r="D36" s="30">
        <v>70</v>
      </c>
      <c r="E36" s="30">
        <v>90</v>
      </c>
      <c r="F36" s="31"/>
      <c r="G36" s="31"/>
      <c r="H36" s="150">
        <v>0.848</v>
      </c>
      <c r="I36" s="150">
        <v>0.85</v>
      </c>
      <c r="J36" s="150">
        <v>0.9</v>
      </c>
      <c r="K36" s="32"/>
    </row>
    <row r="37" spans="1:11" s="42" customFormat="1" ht="11.25" customHeight="1">
      <c r="A37" s="36" t="s">
        <v>26</v>
      </c>
      <c r="B37" s="37"/>
      <c r="C37" s="38">
        <v>338</v>
      </c>
      <c r="D37" s="38">
        <v>395</v>
      </c>
      <c r="E37" s="38">
        <v>365</v>
      </c>
      <c r="F37" s="39">
        <v>92.40506329113924</v>
      </c>
      <c r="G37" s="40"/>
      <c r="H37" s="151">
        <v>3.4389999999999996</v>
      </c>
      <c r="I37" s="152">
        <v>4.18</v>
      </c>
      <c r="J37" s="152">
        <v>3.525</v>
      </c>
      <c r="K37" s="41">
        <v>84.33014354066987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5</v>
      </c>
      <c r="D39" s="38">
        <v>5</v>
      </c>
      <c r="E39" s="38">
        <v>3</v>
      </c>
      <c r="F39" s="39">
        <v>60</v>
      </c>
      <c r="G39" s="40"/>
      <c r="H39" s="151">
        <v>0.057</v>
      </c>
      <c r="I39" s="152">
        <v>0.055</v>
      </c>
      <c r="J39" s="152">
        <v>0.03</v>
      </c>
      <c r="K39" s="41">
        <v>54.54545454545455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22</v>
      </c>
      <c r="D52" s="38">
        <v>22</v>
      </c>
      <c r="E52" s="38">
        <v>22</v>
      </c>
      <c r="F52" s="39">
        <v>100</v>
      </c>
      <c r="G52" s="40"/>
      <c r="H52" s="151">
        <v>0.281</v>
      </c>
      <c r="I52" s="152">
        <v>0.281</v>
      </c>
      <c r="J52" s="152">
        <v>0.198</v>
      </c>
      <c r="K52" s="41">
        <v>70.46263345195729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20</v>
      </c>
      <c r="D54" s="30">
        <v>20</v>
      </c>
      <c r="E54" s="30">
        <v>30</v>
      </c>
      <c r="F54" s="31"/>
      <c r="G54" s="31"/>
      <c r="H54" s="150">
        <v>0.14</v>
      </c>
      <c r="I54" s="150">
        <v>0.155</v>
      </c>
      <c r="J54" s="150">
        <v>0.225</v>
      </c>
      <c r="K54" s="32"/>
    </row>
    <row r="55" spans="1:11" s="33" customFormat="1" ht="11.25" customHeight="1">
      <c r="A55" s="35" t="s">
        <v>40</v>
      </c>
      <c r="B55" s="29"/>
      <c r="C55" s="30">
        <v>5</v>
      </c>
      <c r="D55" s="30">
        <v>4</v>
      </c>
      <c r="E55" s="30">
        <v>4</v>
      </c>
      <c r="F55" s="31"/>
      <c r="G55" s="31"/>
      <c r="H55" s="150">
        <v>0.04</v>
      </c>
      <c r="I55" s="150">
        <v>0.012</v>
      </c>
      <c r="J55" s="150">
        <v>0.032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>
        <v>1</v>
      </c>
      <c r="F56" s="31"/>
      <c r="G56" s="31"/>
      <c r="H56" s="150"/>
      <c r="I56" s="150"/>
      <c r="J56" s="150">
        <v>0.007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45</v>
      </c>
      <c r="D58" s="30">
        <v>9</v>
      </c>
      <c r="E58" s="30">
        <v>10</v>
      </c>
      <c r="F58" s="31"/>
      <c r="G58" s="31"/>
      <c r="H58" s="150">
        <v>0.383</v>
      </c>
      <c r="I58" s="150">
        <v>0.077</v>
      </c>
      <c r="J58" s="150">
        <v>0.075</v>
      </c>
      <c r="K58" s="32"/>
    </row>
    <row r="59" spans="1:11" s="42" customFormat="1" ht="11.25" customHeight="1">
      <c r="A59" s="36" t="s">
        <v>44</v>
      </c>
      <c r="B59" s="37"/>
      <c r="C59" s="38">
        <v>70</v>
      </c>
      <c r="D59" s="38">
        <v>33</v>
      </c>
      <c r="E59" s="38">
        <v>45</v>
      </c>
      <c r="F59" s="39">
        <v>136.36363636363637</v>
      </c>
      <c r="G59" s="40"/>
      <c r="H59" s="151">
        <v>0.5630000000000001</v>
      </c>
      <c r="I59" s="152">
        <v>0.244</v>
      </c>
      <c r="J59" s="152">
        <v>0.339</v>
      </c>
      <c r="K59" s="41">
        <v>138.93442622950823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490</v>
      </c>
      <c r="D61" s="30">
        <v>490</v>
      </c>
      <c r="E61" s="30">
        <v>450</v>
      </c>
      <c r="F61" s="31"/>
      <c r="G61" s="31"/>
      <c r="H61" s="150">
        <v>5.88</v>
      </c>
      <c r="I61" s="150">
        <v>5.88</v>
      </c>
      <c r="J61" s="150">
        <v>5.4</v>
      </c>
      <c r="K61" s="32"/>
    </row>
    <row r="62" spans="1:11" s="33" customFormat="1" ht="11.25" customHeight="1">
      <c r="A62" s="35" t="s">
        <v>46</v>
      </c>
      <c r="B62" s="29"/>
      <c r="C62" s="30">
        <v>69</v>
      </c>
      <c r="D62" s="30">
        <v>69</v>
      </c>
      <c r="E62" s="30">
        <v>63</v>
      </c>
      <c r="F62" s="31"/>
      <c r="G62" s="31"/>
      <c r="H62" s="150">
        <v>0.621</v>
      </c>
      <c r="I62" s="150">
        <v>0.497</v>
      </c>
      <c r="J62" s="150">
        <v>0.539</v>
      </c>
      <c r="K62" s="32"/>
    </row>
    <row r="63" spans="1:11" s="33" customFormat="1" ht="11.25" customHeight="1">
      <c r="A63" s="35" t="s">
        <v>47</v>
      </c>
      <c r="B63" s="29"/>
      <c r="C63" s="30">
        <v>95</v>
      </c>
      <c r="D63" s="30">
        <v>95</v>
      </c>
      <c r="E63" s="30"/>
      <c r="F63" s="31"/>
      <c r="G63" s="31"/>
      <c r="H63" s="150">
        <v>0.475</v>
      </c>
      <c r="I63" s="150">
        <v>0.475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654</v>
      </c>
      <c r="D64" s="38">
        <v>654</v>
      </c>
      <c r="E64" s="38">
        <v>513</v>
      </c>
      <c r="F64" s="39">
        <v>78.44036697247707</v>
      </c>
      <c r="G64" s="40"/>
      <c r="H64" s="151">
        <v>6.975999999999999</v>
      </c>
      <c r="I64" s="152">
        <v>6.851999999999999</v>
      </c>
      <c r="J64" s="152">
        <v>5.939</v>
      </c>
      <c r="K64" s="41">
        <v>86.67542323409224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518</v>
      </c>
      <c r="D66" s="38">
        <v>502</v>
      </c>
      <c r="E66" s="38">
        <v>485</v>
      </c>
      <c r="F66" s="39">
        <v>96.61354581673307</v>
      </c>
      <c r="G66" s="40"/>
      <c r="H66" s="151">
        <v>7.356</v>
      </c>
      <c r="I66" s="152">
        <v>7.279</v>
      </c>
      <c r="J66" s="152">
        <v>6.305</v>
      </c>
      <c r="K66" s="41">
        <v>86.61904107707103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92</v>
      </c>
      <c r="D68" s="30">
        <v>90</v>
      </c>
      <c r="E68" s="30">
        <v>100</v>
      </c>
      <c r="F68" s="31"/>
      <c r="G68" s="31"/>
      <c r="H68" s="150">
        <v>0.69</v>
      </c>
      <c r="I68" s="150">
        <v>0.525</v>
      </c>
      <c r="J68" s="150">
        <v>0.58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>
        <v>92</v>
      </c>
      <c r="D70" s="38">
        <v>90</v>
      </c>
      <c r="E70" s="38">
        <v>100</v>
      </c>
      <c r="F70" s="39">
        <v>111.11111111111111</v>
      </c>
      <c r="G70" s="40"/>
      <c r="H70" s="151">
        <v>0.69</v>
      </c>
      <c r="I70" s="152">
        <v>0.525</v>
      </c>
      <c r="J70" s="152">
        <v>0.58</v>
      </c>
      <c r="K70" s="41">
        <v>110.47619047619045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228</v>
      </c>
      <c r="D72" s="30">
        <v>218</v>
      </c>
      <c r="E72" s="30">
        <v>191</v>
      </c>
      <c r="F72" s="31"/>
      <c r="G72" s="31"/>
      <c r="H72" s="150">
        <v>2.419</v>
      </c>
      <c r="I72" s="150">
        <v>2.174</v>
      </c>
      <c r="J72" s="150">
        <v>2.675</v>
      </c>
      <c r="K72" s="32"/>
    </row>
    <row r="73" spans="1:11" s="33" customFormat="1" ht="11.25" customHeight="1">
      <c r="A73" s="35" t="s">
        <v>54</v>
      </c>
      <c r="B73" s="29"/>
      <c r="C73" s="30">
        <v>84</v>
      </c>
      <c r="D73" s="30">
        <v>140</v>
      </c>
      <c r="E73" s="30">
        <v>84</v>
      </c>
      <c r="F73" s="31"/>
      <c r="G73" s="31"/>
      <c r="H73" s="150">
        <v>0.66</v>
      </c>
      <c r="I73" s="150">
        <v>1.1</v>
      </c>
      <c r="J73" s="150">
        <v>0.66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>
        <v>197</v>
      </c>
      <c r="D75" s="30">
        <v>197</v>
      </c>
      <c r="E75" s="30">
        <v>225</v>
      </c>
      <c r="F75" s="31"/>
      <c r="G75" s="31"/>
      <c r="H75" s="150">
        <v>2.191</v>
      </c>
      <c r="I75" s="150">
        <v>1.537</v>
      </c>
      <c r="J75" s="150">
        <v>2.525</v>
      </c>
      <c r="K75" s="32"/>
    </row>
    <row r="76" spans="1:11" s="33" customFormat="1" ht="11.25" customHeight="1">
      <c r="A76" s="35" t="s">
        <v>57</v>
      </c>
      <c r="B76" s="29"/>
      <c r="C76" s="30">
        <v>110</v>
      </c>
      <c r="D76" s="30">
        <v>110</v>
      </c>
      <c r="E76" s="30">
        <v>80</v>
      </c>
      <c r="F76" s="31"/>
      <c r="G76" s="31"/>
      <c r="H76" s="150">
        <v>0.97</v>
      </c>
      <c r="I76" s="150">
        <v>0.96</v>
      </c>
      <c r="J76" s="150">
        <v>0.65</v>
      </c>
      <c r="K76" s="32"/>
    </row>
    <row r="77" spans="1:11" s="33" customFormat="1" ht="11.25" customHeight="1">
      <c r="A77" s="35" t="s">
        <v>58</v>
      </c>
      <c r="B77" s="29"/>
      <c r="C77" s="30">
        <v>106</v>
      </c>
      <c r="D77" s="30">
        <v>106</v>
      </c>
      <c r="E77" s="30">
        <v>120</v>
      </c>
      <c r="F77" s="31"/>
      <c r="G77" s="31"/>
      <c r="H77" s="150">
        <v>0.696</v>
      </c>
      <c r="I77" s="150">
        <v>0.696</v>
      </c>
      <c r="J77" s="150">
        <v>0.864</v>
      </c>
      <c r="K77" s="32"/>
    </row>
    <row r="78" spans="1:11" s="33" customFormat="1" ht="11.25" customHeight="1">
      <c r="A78" s="35" t="s">
        <v>59</v>
      </c>
      <c r="B78" s="29"/>
      <c r="C78" s="30">
        <v>890</v>
      </c>
      <c r="D78" s="30">
        <v>750</v>
      </c>
      <c r="E78" s="30">
        <v>850</v>
      </c>
      <c r="F78" s="31"/>
      <c r="G78" s="31"/>
      <c r="H78" s="150">
        <v>7.946</v>
      </c>
      <c r="I78" s="150">
        <v>7</v>
      </c>
      <c r="J78" s="150">
        <v>7.65</v>
      </c>
      <c r="K78" s="32"/>
    </row>
    <row r="79" spans="1:11" s="33" customFormat="1" ht="11.25" customHeight="1">
      <c r="A79" s="35" t="s">
        <v>60</v>
      </c>
      <c r="B79" s="29"/>
      <c r="C79" s="30">
        <v>52</v>
      </c>
      <c r="D79" s="30">
        <v>60</v>
      </c>
      <c r="E79" s="30">
        <v>80</v>
      </c>
      <c r="F79" s="31"/>
      <c r="G79" s="31"/>
      <c r="H79" s="150">
        <v>0.624</v>
      </c>
      <c r="I79" s="150">
        <v>0.63</v>
      </c>
      <c r="J79" s="150">
        <v>0.8</v>
      </c>
      <c r="K79" s="32"/>
    </row>
    <row r="80" spans="1:11" s="42" customFormat="1" ht="11.25" customHeight="1">
      <c r="A80" s="43" t="s">
        <v>61</v>
      </c>
      <c r="B80" s="37"/>
      <c r="C80" s="38">
        <v>1667</v>
      </c>
      <c r="D80" s="38">
        <v>1581</v>
      </c>
      <c r="E80" s="38">
        <v>1630</v>
      </c>
      <c r="F80" s="39">
        <v>103.09930423782416</v>
      </c>
      <c r="G80" s="40"/>
      <c r="H80" s="151">
        <v>15.505999999999998</v>
      </c>
      <c r="I80" s="152">
        <v>14.097</v>
      </c>
      <c r="J80" s="152">
        <v>15.824000000000002</v>
      </c>
      <c r="K80" s="41">
        <v>112.25083351067605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17</v>
      </c>
      <c r="D82" s="30">
        <v>17</v>
      </c>
      <c r="E82" s="30">
        <v>16</v>
      </c>
      <c r="F82" s="31"/>
      <c r="G82" s="31"/>
      <c r="H82" s="150">
        <v>0.257</v>
      </c>
      <c r="I82" s="150">
        <v>0.257</v>
      </c>
      <c r="J82" s="150">
        <v>0.175</v>
      </c>
      <c r="K82" s="32"/>
    </row>
    <row r="83" spans="1:11" s="33" customFormat="1" ht="11.25" customHeight="1">
      <c r="A83" s="35" t="s">
        <v>63</v>
      </c>
      <c r="B83" s="29"/>
      <c r="C83" s="30">
        <v>44</v>
      </c>
      <c r="D83" s="30">
        <v>44</v>
      </c>
      <c r="E83" s="30">
        <v>42</v>
      </c>
      <c r="F83" s="31"/>
      <c r="G83" s="31"/>
      <c r="H83" s="150">
        <v>0.206</v>
      </c>
      <c r="I83" s="150">
        <v>0.2</v>
      </c>
      <c r="J83" s="150">
        <v>0.245</v>
      </c>
      <c r="K83" s="32"/>
    </row>
    <row r="84" spans="1:11" s="42" customFormat="1" ht="11.25" customHeight="1" thickBot="1">
      <c r="A84" s="36" t="s">
        <v>64</v>
      </c>
      <c r="B84" s="37"/>
      <c r="C84" s="38">
        <v>61</v>
      </c>
      <c r="D84" s="38">
        <v>61</v>
      </c>
      <c r="E84" s="38">
        <v>58</v>
      </c>
      <c r="F84" s="39">
        <v>95.08196721311475</v>
      </c>
      <c r="G84" s="40"/>
      <c r="H84" s="151">
        <v>0.46299999999999997</v>
      </c>
      <c r="I84" s="152">
        <v>0.457</v>
      </c>
      <c r="J84" s="152">
        <v>0.42</v>
      </c>
      <c r="K84" s="41">
        <v>91.90371991247264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6497</v>
      </c>
      <c r="D87" s="53">
        <v>6233</v>
      </c>
      <c r="E87" s="53">
        <v>6061</v>
      </c>
      <c r="F87" s="54">
        <v>97.24049414407187</v>
      </c>
      <c r="G87" s="40"/>
      <c r="H87" s="155">
        <v>57.04899999999999</v>
      </c>
      <c r="I87" s="156">
        <v>54.814</v>
      </c>
      <c r="J87" s="156">
        <v>54.092</v>
      </c>
      <c r="K87" s="54">
        <v>98.68281825810924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SheetLayoutView="100" zoomScalePageLayoutView="0" workbookViewId="0" topLeftCell="A63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6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>
        <v>11</v>
      </c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>
        <v>11</v>
      </c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>
        <v>22</v>
      </c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56</v>
      </c>
      <c r="D24" s="38">
        <v>52</v>
      </c>
      <c r="E24" s="38">
        <v>58</v>
      </c>
      <c r="F24" s="39">
        <v>111.53846153846153</v>
      </c>
      <c r="G24" s="40"/>
      <c r="H24" s="151">
        <v>1.624</v>
      </c>
      <c r="I24" s="152">
        <v>1.414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>
        <v>2</v>
      </c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>
        <v>2</v>
      </c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>
        <v>1</v>
      </c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25</v>
      </c>
      <c r="B36" s="29"/>
      <c r="C36" s="30">
        <v>8</v>
      </c>
      <c r="D36" s="30">
        <v>2</v>
      </c>
      <c r="E36" s="30">
        <v>32</v>
      </c>
      <c r="F36" s="31"/>
      <c r="G36" s="31"/>
      <c r="H36" s="150">
        <v>0.16</v>
      </c>
      <c r="I36" s="150">
        <v>0.04</v>
      </c>
      <c r="J36" s="150"/>
      <c r="K36" s="32"/>
    </row>
    <row r="37" spans="1:11" s="42" customFormat="1" ht="11.25" customHeight="1">
      <c r="A37" s="36" t="s">
        <v>26</v>
      </c>
      <c r="B37" s="37"/>
      <c r="C37" s="38">
        <v>8</v>
      </c>
      <c r="D37" s="38">
        <v>2</v>
      </c>
      <c r="E37" s="38">
        <v>33</v>
      </c>
      <c r="F37" s="39">
        <v>1650</v>
      </c>
      <c r="G37" s="40"/>
      <c r="H37" s="151">
        <v>0.16</v>
      </c>
      <c r="I37" s="152">
        <v>0.04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>
        <v>93</v>
      </c>
      <c r="D46" s="30">
        <v>81</v>
      </c>
      <c r="E46" s="30">
        <v>75</v>
      </c>
      <c r="F46" s="31"/>
      <c r="G46" s="31"/>
      <c r="H46" s="150">
        <v>2.325</v>
      </c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>
        <v>125</v>
      </c>
      <c r="D48" s="30">
        <v>179</v>
      </c>
      <c r="E48" s="30">
        <v>175</v>
      </c>
      <c r="F48" s="31"/>
      <c r="G48" s="31"/>
      <c r="H48" s="150">
        <v>2.75</v>
      </c>
      <c r="I48" s="150">
        <v>3.938</v>
      </c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218</v>
      </c>
      <c r="D50" s="38">
        <v>260</v>
      </c>
      <c r="E50" s="38">
        <v>250</v>
      </c>
      <c r="F50" s="39">
        <v>96.15384615384616</v>
      </c>
      <c r="G50" s="40"/>
      <c r="H50" s="151">
        <v>5.075</v>
      </c>
      <c r="I50" s="152">
        <v>3.938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>
        <v>1</v>
      </c>
      <c r="D56" s="30">
        <v>1</v>
      </c>
      <c r="E56" s="30">
        <v>2</v>
      </c>
      <c r="F56" s="31"/>
      <c r="G56" s="31"/>
      <c r="H56" s="150">
        <v>0.007</v>
      </c>
      <c r="I56" s="150">
        <v>0.007</v>
      </c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>
        <v>1</v>
      </c>
      <c r="D59" s="38">
        <v>1</v>
      </c>
      <c r="E59" s="38">
        <v>2</v>
      </c>
      <c r="F59" s="39">
        <v>200</v>
      </c>
      <c r="G59" s="40"/>
      <c r="H59" s="151">
        <v>0.007</v>
      </c>
      <c r="I59" s="152">
        <v>0.007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5</v>
      </c>
      <c r="D66" s="38">
        <v>7</v>
      </c>
      <c r="E66" s="38">
        <v>5</v>
      </c>
      <c r="F66" s="39">
        <v>71.42857142857143</v>
      </c>
      <c r="G66" s="40"/>
      <c r="H66" s="151">
        <v>0.121</v>
      </c>
      <c r="I66" s="152">
        <v>0.17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>
        <v>41</v>
      </c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61</v>
      </c>
      <c r="B80" s="37"/>
      <c r="C80" s="38"/>
      <c r="D80" s="38">
        <v>41</v>
      </c>
      <c r="E80" s="38"/>
      <c r="F80" s="39"/>
      <c r="G80" s="40"/>
      <c r="H80" s="151"/>
      <c r="I80" s="152"/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288</v>
      </c>
      <c r="D87" s="53">
        <v>385</v>
      </c>
      <c r="E87" s="53">
        <v>350</v>
      </c>
      <c r="F87" s="54">
        <v>90.9090909090909</v>
      </c>
      <c r="G87" s="40"/>
      <c r="H87" s="155">
        <v>6.987</v>
      </c>
      <c r="I87" s="156">
        <v>5.569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SheetLayoutView="100" zoomScalePageLayoutView="0" workbookViewId="0" topLeftCell="A28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4</v>
      </c>
      <c r="D7" s="21" t="s">
        <v>4</v>
      </c>
      <c r="E7" s="21">
        <v>6</v>
      </c>
      <c r="F7" s="22" t="str">
        <f>CONCATENATE(D6,"=100")</f>
        <v>2021=100</v>
      </c>
      <c r="G7" s="23"/>
      <c r="H7" s="20" t="s">
        <v>4</v>
      </c>
      <c r="I7" s="21" t="s">
        <v>4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4</v>
      </c>
      <c r="D19" s="30"/>
      <c r="E19" s="30"/>
      <c r="F19" s="31"/>
      <c r="G19" s="31"/>
      <c r="H19" s="150">
        <v>0.081</v>
      </c>
      <c r="I19" s="150">
        <v>0.08</v>
      </c>
      <c r="J19" s="150"/>
      <c r="K19" s="32"/>
    </row>
    <row r="20" spans="1:11" s="33" customFormat="1" ht="11.25" customHeight="1">
      <c r="A20" s="35" t="s">
        <v>13</v>
      </c>
      <c r="B20" s="29"/>
      <c r="C20" s="30">
        <v>11</v>
      </c>
      <c r="D20" s="30">
        <v>11</v>
      </c>
      <c r="E20" s="30">
        <v>11</v>
      </c>
      <c r="F20" s="31"/>
      <c r="G20" s="31"/>
      <c r="H20" s="150">
        <v>0.275</v>
      </c>
      <c r="I20" s="150">
        <v>0.264</v>
      </c>
      <c r="J20" s="150"/>
      <c r="K20" s="32"/>
    </row>
    <row r="21" spans="1:11" s="33" customFormat="1" ht="11.25" customHeight="1">
      <c r="A21" s="35" t="s">
        <v>14</v>
      </c>
      <c r="B21" s="29"/>
      <c r="C21" s="30">
        <v>11</v>
      </c>
      <c r="D21" s="30">
        <v>11</v>
      </c>
      <c r="E21" s="30"/>
      <c r="F21" s="31"/>
      <c r="G21" s="31"/>
      <c r="H21" s="150">
        <v>0.255</v>
      </c>
      <c r="I21" s="150">
        <v>0.257</v>
      </c>
      <c r="J21" s="150"/>
      <c r="K21" s="32"/>
    </row>
    <row r="22" spans="1:11" s="42" customFormat="1" ht="11.25" customHeight="1">
      <c r="A22" s="36" t="s">
        <v>15</v>
      </c>
      <c r="B22" s="37"/>
      <c r="C22" s="38">
        <v>26</v>
      </c>
      <c r="D22" s="38">
        <v>22</v>
      </c>
      <c r="E22" s="38">
        <v>11</v>
      </c>
      <c r="F22" s="39">
        <v>50</v>
      </c>
      <c r="G22" s="40"/>
      <c r="H22" s="151">
        <v>0.611</v>
      </c>
      <c r="I22" s="152">
        <v>0.601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127</v>
      </c>
      <c r="D24" s="38">
        <v>124</v>
      </c>
      <c r="E24" s="38">
        <v>127</v>
      </c>
      <c r="F24" s="39">
        <v>102.41935483870968</v>
      </c>
      <c r="G24" s="40"/>
      <c r="H24" s="151">
        <v>3.857</v>
      </c>
      <c r="I24" s="152">
        <v>3.857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11</v>
      </c>
      <c r="D26" s="38">
        <v>10</v>
      </c>
      <c r="E26" s="38">
        <v>10</v>
      </c>
      <c r="F26" s="39">
        <v>100</v>
      </c>
      <c r="G26" s="40"/>
      <c r="H26" s="151">
        <v>0.3</v>
      </c>
      <c r="I26" s="152">
        <v>0.24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>
        <v>1</v>
      </c>
      <c r="F28" s="31"/>
      <c r="G28" s="31"/>
      <c r="H28" s="150">
        <v>0.028</v>
      </c>
      <c r="I28" s="150">
        <v>0.023</v>
      </c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18</v>
      </c>
      <c r="D30" s="30">
        <v>7</v>
      </c>
      <c r="E30" s="30">
        <v>2</v>
      </c>
      <c r="F30" s="31"/>
      <c r="G30" s="31"/>
      <c r="H30" s="150">
        <v>0.414</v>
      </c>
      <c r="I30" s="150">
        <v>0.12</v>
      </c>
      <c r="J30" s="150"/>
      <c r="K30" s="32"/>
    </row>
    <row r="31" spans="1:11" s="42" customFormat="1" ht="11.25" customHeight="1">
      <c r="A31" s="43" t="s">
        <v>21</v>
      </c>
      <c r="B31" s="37"/>
      <c r="C31" s="38">
        <v>19</v>
      </c>
      <c r="D31" s="38">
        <v>8</v>
      </c>
      <c r="E31" s="38">
        <v>3</v>
      </c>
      <c r="F31" s="39">
        <v>37.5</v>
      </c>
      <c r="G31" s="40"/>
      <c r="H31" s="151">
        <v>0.442</v>
      </c>
      <c r="I31" s="152">
        <v>0.143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100</v>
      </c>
      <c r="D33" s="30">
        <v>90</v>
      </c>
      <c r="E33" s="30">
        <v>80</v>
      </c>
      <c r="F33" s="31"/>
      <c r="G33" s="31"/>
      <c r="H33" s="150">
        <v>1.45</v>
      </c>
      <c r="I33" s="150">
        <v>1.15</v>
      </c>
      <c r="J33" s="150"/>
      <c r="K33" s="32"/>
    </row>
    <row r="34" spans="1:11" s="33" customFormat="1" ht="11.25" customHeight="1">
      <c r="A34" s="35" t="s">
        <v>23</v>
      </c>
      <c r="B34" s="29"/>
      <c r="C34" s="30">
        <v>33</v>
      </c>
      <c r="D34" s="30">
        <v>33</v>
      </c>
      <c r="E34" s="30">
        <v>50</v>
      </c>
      <c r="F34" s="31"/>
      <c r="G34" s="31"/>
      <c r="H34" s="150">
        <v>0.825</v>
      </c>
      <c r="I34" s="150">
        <v>1.24</v>
      </c>
      <c r="J34" s="150"/>
      <c r="K34" s="32"/>
    </row>
    <row r="35" spans="1:11" s="33" customFormat="1" ht="11.25" customHeight="1">
      <c r="A35" s="35" t="s">
        <v>24</v>
      </c>
      <c r="B35" s="29"/>
      <c r="C35" s="30">
        <v>35</v>
      </c>
      <c r="D35" s="30">
        <v>98</v>
      </c>
      <c r="E35" s="30">
        <v>20</v>
      </c>
      <c r="F35" s="31"/>
      <c r="G35" s="31"/>
      <c r="H35" s="150">
        <v>0.65</v>
      </c>
      <c r="I35" s="150">
        <v>0.48</v>
      </c>
      <c r="J35" s="150"/>
      <c r="K35" s="32"/>
    </row>
    <row r="36" spans="1:11" s="33" customFormat="1" ht="11.25" customHeight="1">
      <c r="A36" s="35" t="s">
        <v>25</v>
      </c>
      <c r="B36" s="29"/>
      <c r="C36" s="30">
        <v>103</v>
      </c>
      <c r="D36" s="30">
        <v>120</v>
      </c>
      <c r="E36" s="30">
        <v>100</v>
      </c>
      <c r="F36" s="31"/>
      <c r="G36" s="31"/>
      <c r="H36" s="150">
        <v>3</v>
      </c>
      <c r="I36" s="150">
        <v>2.5</v>
      </c>
      <c r="J36" s="150"/>
      <c r="K36" s="32"/>
    </row>
    <row r="37" spans="1:11" s="42" customFormat="1" ht="11.25" customHeight="1">
      <c r="A37" s="36" t="s">
        <v>26</v>
      </c>
      <c r="B37" s="37"/>
      <c r="C37" s="38">
        <v>271</v>
      </c>
      <c r="D37" s="38">
        <v>341</v>
      </c>
      <c r="E37" s="38">
        <v>250</v>
      </c>
      <c r="F37" s="39">
        <v>73.31378299120234</v>
      </c>
      <c r="G37" s="40"/>
      <c r="H37" s="151">
        <v>5.925</v>
      </c>
      <c r="I37" s="152">
        <v>5.369999999999999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10</v>
      </c>
      <c r="D39" s="38">
        <v>12</v>
      </c>
      <c r="E39" s="38">
        <v>5</v>
      </c>
      <c r="F39" s="39">
        <v>41.666666666666664</v>
      </c>
      <c r="G39" s="40"/>
      <c r="H39" s="151">
        <v>0.25</v>
      </c>
      <c r="I39" s="152">
        <v>0.1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>
        <v>4</v>
      </c>
      <c r="D46" s="30">
        <v>3</v>
      </c>
      <c r="E46" s="30">
        <v>4</v>
      </c>
      <c r="F46" s="31"/>
      <c r="G46" s="31"/>
      <c r="H46" s="150">
        <v>0.06</v>
      </c>
      <c r="I46" s="150">
        <v>0.042</v>
      </c>
      <c r="J46" s="150"/>
      <c r="K46" s="32"/>
    </row>
    <row r="47" spans="1:11" s="33" customFormat="1" ht="11.25" customHeight="1">
      <c r="A47" s="35" t="s">
        <v>34</v>
      </c>
      <c r="B47" s="29"/>
      <c r="C47" s="30">
        <v>118</v>
      </c>
      <c r="D47" s="30">
        <v>100</v>
      </c>
      <c r="E47" s="30">
        <v>86</v>
      </c>
      <c r="F47" s="31"/>
      <c r="G47" s="31"/>
      <c r="H47" s="150">
        <v>4.13</v>
      </c>
      <c r="I47" s="150">
        <v>3</v>
      </c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122</v>
      </c>
      <c r="D50" s="38">
        <v>103</v>
      </c>
      <c r="E50" s="38">
        <v>90</v>
      </c>
      <c r="F50" s="39">
        <v>87.37864077669903</v>
      </c>
      <c r="G50" s="40"/>
      <c r="H50" s="151">
        <v>4.1899999999999995</v>
      </c>
      <c r="I50" s="152">
        <v>3.042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1">
        <v>0.024</v>
      </c>
      <c r="I52" s="152">
        <v>0.024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/>
      <c r="E58" s="30">
        <v>1</v>
      </c>
      <c r="F58" s="31"/>
      <c r="G58" s="31"/>
      <c r="H58" s="150">
        <v>0.048</v>
      </c>
      <c r="I58" s="150">
        <v>0.066</v>
      </c>
      <c r="J58" s="150"/>
      <c r="K58" s="32"/>
    </row>
    <row r="59" spans="1:11" s="42" customFormat="1" ht="11.25" customHeight="1">
      <c r="A59" s="36" t="s">
        <v>44</v>
      </c>
      <c r="B59" s="37"/>
      <c r="C59" s="38">
        <v>2</v>
      </c>
      <c r="D59" s="38"/>
      <c r="E59" s="38">
        <v>1</v>
      </c>
      <c r="F59" s="39"/>
      <c r="G59" s="40"/>
      <c r="H59" s="151">
        <v>0.048</v>
      </c>
      <c r="I59" s="152">
        <v>0.066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180</v>
      </c>
      <c r="D61" s="30">
        <v>220</v>
      </c>
      <c r="E61" s="30">
        <v>215</v>
      </c>
      <c r="F61" s="31"/>
      <c r="G61" s="31"/>
      <c r="H61" s="150">
        <v>6.3</v>
      </c>
      <c r="I61" s="150">
        <v>7.095</v>
      </c>
      <c r="J61" s="150"/>
      <c r="K61" s="32"/>
    </row>
    <row r="62" spans="1:11" s="33" customFormat="1" ht="11.25" customHeight="1">
      <c r="A62" s="35" t="s">
        <v>46</v>
      </c>
      <c r="B62" s="29"/>
      <c r="C62" s="30">
        <v>235</v>
      </c>
      <c r="D62" s="30">
        <v>270</v>
      </c>
      <c r="E62" s="30">
        <v>270</v>
      </c>
      <c r="F62" s="31"/>
      <c r="G62" s="31"/>
      <c r="H62" s="150">
        <v>5.288</v>
      </c>
      <c r="I62" s="150">
        <v>5.4</v>
      </c>
      <c r="J62" s="150"/>
      <c r="K62" s="32"/>
    </row>
    <row r="63" spans="1:11" s="33" customFormat="1" ht="11.25" customHeight="1">
      <c r="A63" s="35" t="s">
        <v>47</v>
      </c>
      <c r="B63" s="29"/>
      <c r="C63" s="30">
        <v>95</v>
      </c>
      <c r="D63" s="30">
        <v>119</v>
      </c>
      <c r="E63" s="30"/>
      <c r="F63" s="31"/>
      <c r="G63" s="31"/>
      <c r="H63" s="150">
        <v>3.136</v>
      </c>
      <c r="I63" s="150">
        <v>3.928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510</v>
      </c>
      <c r="D64" s="38">
        <v>609</v>
      </c>
      <c r="E64" s="38">
        <v>485</v>
      </c>
      <c r="F64" s="39">
        <v>79.63875205254516</v>
      </c>
      <c r="G64" s="40"/>
      <c r="H64" s="151">
        <v>14.724</v>
      </c>
      <c r="I64" s="152">
        <v>16.423000000000002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660</v>
      </c>
      <c r="D66" s="38">
        <v>601</v>
      </c>
      <c r="E66" s="38">
        <v>818</v>
      </c>
      <c r="F66" s="39">
        <v>136.10648918469218</v>
      </c>
      <c r="G66" s="40"/>
      <c r="H66" s="151">
        <v>15.84</v>
      </c>
      <c r="I66" s="152">
        <v>26.022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200</v>
      </c>
      <c r="D72" s="30">
        <v>560</v>
      </c>
      <c r="E72" s="30">
        <v>568</v>
      </c>
      <c r="F72" s="31"/>
      <c r="G72" s="31"/>
      <c r="H72" s="150">
        <v>10.2</v>
      </c>
      <c r="I72" s="150">
        <v>19.835</v>
      </c>
      <c r="J72" s="150"/>
      <c r="K72" s="32"/>
    </row>
    <row r="73" spans="1:11" s="33" customFormat="1" ht="11.25" customHeight="1">
      <c r="A73" s="35" t="s">
        <v>54</v>
      </c>
      <c r="B73" s="29"/>
      <c r="C73" s="30">
        <v>5</v>
      </c>
      <c r="D73" s="30">
        <v>6</v>
      </c>
      <c r="E73" s="30">
        <v>6</v>
      </c>
      <c r="F73" s="31"/>
      <c r="G73" s="31"/>
      <c r="H73" s="150">
        <v>0.09</v>
      </c>
      <c r="I73" s="150">
        <v>0.108</v>
      </c>
      <c r="J73" s="150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>
        <v>270</v>
      </c>
      <c r="D75" s="30">
        <v>481</v>
      </c>
      <c r="E75" s="30">
        <v>481</v>
      </c>
      <c r="F75" s="31"/>
      <c r="G75" s="31"/>
      <c r="H75" s="150">
        <v>6.117</v>
      </c>
      <c r="I75" s="150">
        <v>18.227</v>
      </c>
      <c r="J75" s="150"/>
      <c r="K75" s="32"/>
    </row>
    <row r="76" spans="1:11" s="33" customFormat="1" ht="11.25" customHeight="1">
      <c r="A76" s="35" t="s">
        <v>57</v>
      </c>
      <c r="B76" s="29"/>
      <c r="C76" s="30"/>
      <c r="D76" s="30">
        <v>10</v>
      </c>
      <c r="E76" s="30"/>
      <c r="F76" s="31"/>
      <c r="G76" s="31"/>
      <c r="H76" s="150"/>
      <c r="I76" s="150">
        <v>0.21</v>
      </c>
      <c r="J76" s="150"/>
      <c r="K76" s="32"/>
    </row>
    <row r="77" spans="1:11" s="33" customFormat="1" ht="11.25" customHeight="1">
      <c r="A77" s="35" t="s">
        <v>58</v>
      </c>
      <c r="B77" s="29"/>
      <c r="C77" s="30">
        <v>4</v>
      </c>
      <c r="D77" s="30">
        <v>4</v>
      </c>
      <c r="E77" s="30">
        <v>4</v>
      </c>
      <c r="F77" s="31"/>
      <c r="G77" s="31"/>
      <c r="H77" s="150">
        <v>0.08</v>
      </c>
      <c r="I77" s="150">
        <v>0.08</v>
      </c>
      <c r="J77" s="150"/>
      <c r="K77" s="32"/>
    </row>
    <row r="78" spans="1:11" s="33" customFormat="1" ht="11.25" customHeight="1">
      <c r="A78" s="35" t="s">
        <v>59</v>
      </c>
      <c r="B78" s="29"/>
      <c r="C78" s="30">
        <v>10</v>
      </c>
      <c r="D78" s="30"/>
      <c r="E78" s="30"/>
      <c r="F78" s="31"/>
      <c r="G78" s="31"/>
      <c r="H78" s="150">
        <v>0.25</v>
      </c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>
        <v>0.05</v>
      </c>
      <c r="I79" s="150"/>
      <c r="J79" s="150"/>
      <c r="K79" s="32"/>
    </row>
    <row r="80" spans="1:11" s="42" customFormat="1" ht="11.25" customHeight="1">
      <c r="A80" s="43" t="s">
        <v>61</v>
      </c>
      <c r="B80" s="37"/>
      <c r="C80" s="38">
        <v>489</v>
      </c>
      <c r="D80" s="38">
        <v>1061</v>
      </c>
      <c r="E80" s="38">
        <v>1059</v>
      </c>
      <c r="F80" s="39">
        <v>99.8114985862394</v>
      </c>
      <c r="G80" s="40"/>
      <c r="H80" s="151">
        <v>16.787</v>
      </c>
      <c r="I80" s="152">
        <v>38.46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57</v>
      </c>
      <c r="D82" s="30">
        <v>57</v>
      </c>
      <c r="E82" s="30">
        <v>58</v>
      </c>
      <c r="F82" s="31"/>
      <c r="G82" s="31"/>
      <c r="H82" s="150">
        <v>1.339</v>
      </c>
      <c r="I82" s="150">
        <v>1.03</v>
      </c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>
        <v>57</v>
      </c>
      <c r="D84" s="38">
        <v>57</v>
      </c>
      <c r="E84" s="38">
        <v>58</v>
      </c>
      <c r="F84" s="39">
        <v>101.75438596491227</v>
      </c>
      <c r="G84" s="40"/>
      <c r="H84" s="151">
        <v>1.339</v>
      </c>
      <c r="I84" s="152">
        <v>1.03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2306</v>
      </c>
      <c r="D87" s="53">
        <v>2950</v>
      </c>
      <c r="E87" s="53">
        <v>2919</v>
      </c>
      <c r="F87" s="54">
        <v>98.94915254237289</v>
      </c>
      <c r="G87" s="40"/>
      <c r="H87" s="155">
        <v>64.337</v>
      </c>
      <c r="I87" s="156">
        <v>95.378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SheetLayoutView="100" zoomScalePageLayoutView="0" workbookViewId="0" topLeftCell="A22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</v>
      </c>
      <c r="D9" s="30">
        <v>1</v>
      </c>
      <c r="E9" s="30">
        <v>1</v>
      </c>
      <c r="F9" s="31"/>
      <c r="G9" s="31"/>
      <c r="H9" s="150">
        <v>0.038</v>
      </c>
      <c r="I9" s="150">
        <v>0.011</v>
      </c>
      <c r="J9" s="150">
        <v>0.001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>
        <v>2</v>
      </c>
      <c r="D12" s="30">
        <v>1</v>
      </c>
      <c r="E12" s="30">
        <v>1</v>
      </c>
      <c r="F12" s="31"/>
      <c r="G12" s="31"/>
      <c r="H12" s="150">
        <v>0.04</v>
      </c>
      <c r="I12" s="150">
        <v>0.011</v>
      </c>
      <c r="J12" s="150">
        <v>0.001</v>
      </c>
      <c r="K12" s="32"/>
    </row>
    <row r="13" spans="1:11" s="42" customFormat="1" ht="11.25" customHeight="1">
      <c r="A13" s="36" t="s">
        <v>9</v>
      </c>
      <c r="B13" s="37"/>
      <c r="C13" s="38">
        <v>3</v>
      </c>
      <c r="D13" s="38">
        <v>2</v>
      </c>
      <c r="E13" s="38">
        <v>2</v>
      </c>
      <c r="F13" s="39">
        <v>100</v>
      </c>
      <c r="G13" s="40"/>
      <c r="H13" s="151">
        <v>0.078</v>
      </c>
      <c r="I13" s="152">
        <v>0.022</v>
      </c>
      <c r="J13" s="152">
        <v>0.002</v>
      </c>
      <c r="K13" s="41">
        <v>9.090909090909092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1">
        <v>0.012</v>
      </c>
      <c r="I15" s="152">
        <v>0.012</v>
      </c>
      <c r="J15" s="152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/>
      <c r="E19" s="30">
        <v>3</v>
      </c>
      <c r="F19" s="31"/>
      <c r="G19" s="31"/>
      <c r="H19" s="150">
        <v>0.026</v>
      </c>
      <c r="I19" s="150">
        <v>0.027</v>
      </c>
      <c r="J19" s="150">
        <v>0.003</v>
      </c>
      <c r="K19" s="32"/>
    </row>
    <row r="20" spans="1:11" s="33" customFormat="1" ht="11.25" customHeight="1">
      <c r="A20" s="35" t="s">
        <v>13</v>
      </c>
      <c r="B20" s="29"/>
      <c r="C20" s="30">
        <v>2</v>
      </c>
      <c r="D20" s="30"/>
      <c r="E20" s="30"/>
      <c r="F20" s="31"/>
      <c r="G20" s="31"/>
      <c r="H20" s="150">
        <v>0.029</v>
      </c>
      <c r="I20" s="150">
        <v>0.032</v>
      </c>
      <c r="J20" s="150">
        <v>0.032</v>
      </c>
      <c r="K20" s="32"/>
    </row>
    <row r="21" spans="1:11" s="33" customFormat="1" ht="11.25" customHeight="1">
      <c r="A21" s="35" t="s">
        <v>14</v>
      </c>
      <c r="B21" s="29"/>
      <c r="C21" s="30">
        <v>3</v>
      </c>
      <c r="D21" s="30">
        <v>3</v>
      </c>
      <c r="E21" s="30"/>
      <c r="F21" s="31"/>
      <c r="G21" s="31"/>
      <c r="H21" s="150">
        <v>0.032</v>
      </c>
      <c r="I21" s="150">
        <v>0.064</v>
      </c>
      <c r="J21" s="150">
        <v>0.068</v>
      </c>
      <c r="K21" s="32"/>
    </row>
    <row r="22" spans="1:11" s="42" customFormat="1" ht="11.25" customHeight="1">
      <c r="A22" s="36" t="s">
        <v>15</v>
      </c>
      <c r="B22" s="37"/>
      <c r="C22" s="38">
        <v>8</v>
      </c>
      <c r="D22" s="38">
        <v>3</v>
      </c>
      <c r="E22" s="38">
        <v>3</v>
      </c>
      <c r="F22" s="39">
        <v>100</v>
      </c>
      <c r="G22" s="40"/>
      <c r="H22" s="151">
        <v>0.087</v>
      </c>
      <c r="I22" s="152">
        <v>0.123</v>
      </c>
      <c r="J22" s="152">
        <v>0.10300000000000001</v>
      </c>
      <c r="K22" s="41">
        <v>83.739837398374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687</v>
      </c>
      <c r="D24" s="38">
        <v>809</v>
      </c>
      <c r="E24" s="38">
        <v>809</v>
      </c>
      <c r="F24" s="39">
        <v>100</v>
      </c>
      <c r="G24" s="40"/>
      <c r="H24" s="151">
        <v>12.736</v>
      </c>
      <c r="I24" s="152">
        <v>15.342</v>
      </c>
      <c r="J24" s="152">
        <v>15.543</v>
      </c>
      <c r="K24" s="41">
        <v>101.31012905748923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6</v>
      </c>
      <c r="D26" s="38">
        <v>5</v>
      </c>
      <c r="E26" s="38">
        <v>4</v>
      </c>
      <c r="F26" s="39">
        <v>80</v>
      </c>
      <c r="G26" s="40"/>
      <c r="H26" s="151">
        <v>0.14</v>
      </c>
      <c r="I26" s="152">
        <v>0.1</v>
      </c>
      <c r="J26" s="152">
        <v>0.07</v>
      </c>
      <c r="K26" s="41">
        <v>70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82</v>
      </c>
      <c r="D28" s="30">
        <v>32</v>
      </c>
      <c r="E28" s="30">
        <v>40</v>
      </c>
      <c r="F28" s="31"/>
      <c r="G28" s="31"/>
      <c r="H28" s="150">
        <v>1.927</v>
      </c>
      <c r="I28" s="150">
        <v>1</v>
      </c>
      <c r="J28" s="150">
        <v>0.308</v>
      </c>
      <c r="K28" s="32"/>
    </row>
    <row r="29" spans="1:11" s="33" customFormat="1" ht="11.25" customHeight="1">
      <c r="A29" s="35" t="s">
        <v>19</v>
      </c>
      <c r="B29" s="29"/>
      <c r="C29" s="30">
        <v>1</v>
      </c>
      <c r="D29" s="30"/>
      <c r="E29" s="30"/>
      <c r="F29" s="31"/>
      <c r="G29" s="31"/>
      <c r="H29" s="150">
        <v>0.01</v>
      </c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80</v>
      </c>
      <c r="D30" s="30">
        <v>9</v>
      </c>
      <c r="E30" s="30">
        <v>20</v>
      </c>
      <c r="F30" s="31"/>
      <c r="G30" s="31"/>
      <c r="H30" s="150">
        <v>1.846</v>
      </c>
      <c r="I30" s="150">
        <v>0.484</v>
      </c>
      <c r="J30" s="150">
        <v>0.46</v>
      </c>
      <c r="K30" s="32"/>
    </row>
    <row r="31" spans="1:11" s="42" customFormat="1" ht="11.25" customHeight="1">
      <c r="A31" s="43" t="s">
        <v>21</v>
      </c>
      <c r="B31" s="37"/>
      <c r="C31" s="38">
        <v>163</v>
      </c>
      <c r="D31" s="38">
        <v>41</v>
      </c>
      <c r="E31" s="38">
        <v>60</v>
      </c>
      <c r="F31" s="39">
        <v>146.34146341463415</v>
      </c>
      <c r="G31" s="40"/>
      <c r="H31" s="151">
        <v>3.7830000000000004</v>
      </c>
      <c r="I31" s="152">
        <v>1.484</v>
      </c>
      <c r="J31" s="152">
        <v>0.768</v>
      </c>
      <c r="K31" s="41">
        <v>51.75202156334232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90</v>
      </c>
      <c r="D33" s="30">
        <v>80</v>
      </c>
      <c r="E33" s="30">
        <v>80</v>
      </c>
      <c r="F33" s="31"/>
      <c r="G33" s="31"/>
      <c r="H33" s="150">
        <v>0.68</v>
      </c>
      <c r="I33" s="150">
        <v>0.7</v>
      </c>
      <c r="J33" s="150">
        <v>0.72</v>
      </c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>
        <v>6</v>
      </c>
      <c r="F34" s="31"/>
      <c r="G34" s="31"/>
      <c r="H34" s="150">
        <v>0.15</v>
      </c>
      <c r="I34" s="150">
        <v>0.13</v>
      </c>
      <c r="J34" s="150">
        <v>0.085</v>
      </c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152</v>
      </c>
      <c r="E35" s="30"/>
      <c r="F35" s="31"/>
      <c r="G35" s="31"/>
      <c r="H35" s="150">
        <v>0.28</v>
      </c>
      <c r="I35" s="150">
        <v>0.28</v>
      </c>
      <c r="J35" s="150"/>
      <c r="K35" s="32"/>
    </row>
    <row r="36" spans="1:11" s="33" customFormat="1" ht="11.25" customHeight="1">
      <c r="A36" s="35" t="s">
        <v>25</v>
      </c>
      <c r="B36" s="29"/>
      <c r="C36" s="30">
        <v>42</v>
      </c>
      <c r="D36" s="30">
        <v>160</v>
      </c>
      <c r="E36" s="30">
        <v>155</v>
      </c>
      <c r="F36" s="31"/>
      <c r="G36" s="31"/>
      <c r="H36" s="150">
        <v>0.525</v>
      </c>
      <c r="I36" s="150">
        <v>1.9</v>
      </c>
      <c r="J36" s="150">
        <v>1.85</v>
      </c>
      <c r="K36" s="32"/>
    </row>
    <row r="37" spans="1:11" s="42" customFormat="1" ht="11.25" customHeight="1">
      <c r="A37" s="36" t="s">
        <v>26</v>
      </c>
      <c r="B37" s="37"/>
      <c r="C37" s="38">
        <v>162</v>
      </c>
      <c r="D37" s="38">
        <v>402</v>
      </c>
      <c r="E37" s="38">
        <v>241</v>
      </c>
      <c r="F37" s="39">
        <v>59.950248756218905</v>
      </c>
      <c r="G37" s="40"/>
      <c r="H37" s="151">
        <v>1.6350000000000002</v>
      </c>
      <c r="I37" s="152">
        <v>3.01</v>
      </c>
      <c r="J37" s="152">
        <v>2.6550000000000002</v>
      </c>
      <c r="K37" s="41">
        <v>88.20598006644519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15</v>
      </c>
      <c r="D39" s="38">
        <v>18</v>
      </c>
      <c r="E39" s="38">
        <v>12</v>
      </c>
      <c r="F39" s="39">
        <v>66.66666666666667</v>
      </c>
      <c r="G39" s="40"/>
      <c r="H39" s="151">
        <v>0.3</v>
      </c>
      <c r="I39" s="152">
        <v>0.25</v>
      </c>
      <c r="J39" s="152">
        <v>0.22</v>
      </c>
      <c r="K39" s="41">
        <v>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>
        <v>126</v>
      </c>
      <c r="E41" s="30"/>
      <c r="F41" s="31"/>
      <c r="G41" s="31"/>
      <c r="H41" s="150"/>
      <c r="I41" s="150">
        <v>1.812</v>
      </c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>
        <v>19</v>
      </c>
      <c r="E45" s="30"/>
      <c r="F45" s="31"/>
      <c r="G45" s="31"/>
      <c r="H45" s="150"/>
      <c r="I45" s="150">
        <v>0.418</v>
      </c>
      <c r="J45" s="150"/>
      <c r="K45" s="32"/>
    </row>
    <row r="46" spans="1:11" s="33" customFormat="1" ht="11.25" customHeight="1">
      <c r="A46" s="35" t="s">
        <v>33</v>
      </c>
      <c r="B46" s="29"/>
      <c r="C46" s="30">
        <v>4</v>
      </c>
      <c r="D46" s="30">
        <v>32</v>
      </c>
      <c r="E46" s="30"/>
      <c r="F46" s="31"/>
      <c r="G46" s="31"/>
      <c r="H46" s="150">
        <v>0.06</v>
      </c>
      <c r="I46" s="150">
        <v>0.448</v>
      </c>
      <c r="J46" s="150"/>
      <c r="K46" s="32"/>
    </row>
    <row r="47" spans="1:11" s="33" customFormat="1" ht="11.25" customHeight="1">
      <c r="A47" s="35" t="s">
        <v>34</v>
      </c>
      <c r="B47" s="29"/>
      <c r="C47" s="30">
        <v>37</v>
      </c>
      <c r="D47" s="30">
        <v>62</v>
      </c>
      <c r="E47" s="30">
        <v>56</v>
      </c>
      <c r="F47" s="31"/>
      <c r="G47" s="31"/>
      <c r="H47" s="150">
        <v>0.296</v>
      </c>
      <c r="I47" s="150">
        <v>1.24</v>
      </c>
      <c r="J47" s="150"/>
      <c r="K47" s="32"/>
    </row>
    <row r="48" spans="1:11" s="33" customFormat="1" ht="11.25" customHeight="1">
      <c r="A48" s="35" t="s">
        <v>35</v>
      </c>
      <c r="B48" s="29"/>
      <c r="C48" s="30">
        <v>309</v>
      </c>
      <c r="D48" s="30">
        <v>183</v>
      </c>
      <c r="E48" s="30">
        <v>194</v>
      </c>
      <c r="F48" s="31"/>
      <c r="G48" s="31"/>
      <c r="H48" s="150">
        <v>6.798</v>
      </c>
      <c r="I48" s="150">
        <v>4.026</v>
      </c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>
        <v>42</v>
      </c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350</v>
      </c>
      <c r="D50" s="38">
        <v>422</v>
      </c>
      <c r="E50" s="38">
        <v>292</v>
      </c>
      <c r="F50" s="39">
        <v>69.19431279620854</v>
      </c>
      <c r="G50" s="40"/>
      <c r="H50" s="151">
        <v>7.154</v>
      </c>
      <c r="I50" s="152">
        <v>7.944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1">
        <v>0.038</v>
      </c>
      <c r="I52" s="152">
        <v>0.038</v>
      </c>
      <c r="J52" s="152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200</v>
      </c>
      <c r="D54" s="30">
        <v>225</v>
      </c>
      <c r="E54" s="30">
        <v>240</v>
      </c>
      <c r="F54" s="31"/>
      <c r="G54" s="31"/>
      <c r="H54" s="150">
        <v>5</v>
      </c>
      <c r="I54" s="150">
        <v>5.063</v>
      </c>
      <c r="J54" s="150">
        <v>5.4</v>
      </c>
      <c r="K54" s="32"/>
    </row>
    <row r="55" spans="1:11" s="33" customFormat="1" ht="11.25" customHeight="1">
      <c r="A55" s="35" t="s">
        <v>40</v>
      </c>
      <c r="B55" s="29"/>
      <c r="C55" s="30">
        <v>5</v>
      </c>
      <c r="D55" s="30">
        <v>2</v>
      </c>
      <c r="E55" s="30">
        <v>2</v>
      </c>
      <c r="F55" s="31"/>
      <c r="G55" s="31"/>
      <c r="H55" s="150">
        <v>0.08</v>
      </c>
      <c r="I55" s="150">
        <v>0.032</v>
      </c>
      <c r="J55" s="150">
        <v>0.032</v>
      </c>
      <c r="K55" s="32"/>
    </row>
    <row r="56" spans="1:11" s="33" customFormat="1" ht="11.25" customHeight="1">
      <c r="A56" s="35" t="s">
        <v>41</v>
      </c>
      <c r="B56" s="29"/>
      <c r="C56" s="30"/>
      <c r="D56" s="30">
        <v>21</v>
      </c>
      <c r="E56" s="30">
        <v>8</v>
      </c>
      <c r="F56" s="31"/>
      <c r="G56" s="31"/>
      <c r="H56" s="150"/>
      <c r="I56" s="150">
        <v>0.37</v>
      </c>
      <c r="J56" s="150">
        <v>0.45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>
        <v>2</v>
      </c>
      <c r="E58" s="30">
        <v>2</v>
      </c>
      <c r="F58" s="31"/>
      <c r="G58" s="31"/>
      <c r="H58" s="150">
        <v>0.037</v>
      </c>
      <c r="I58" s="150">
        <v>0.017</v>
      </c>
      <c r="J58" s="150">
        <v>0.019</v>
      </c>
      <c r="K58" s="32"/>
    </row>
    <row r="59" spans="1:11" s="42" customFormat="1" ht="11.25" customHeight="1">
      <c r="A59" s="36" t="s">
        <v>44</v>
      </c>
      <c r="B59" s="37"/>
      <c r="C59" s="38">
        <v>207</v>
      </c>
      <c r="D59" s="38">
        <v>250</v>
      </c>
      <c r="E59" s="38">
        <v>252</v>
      </c>
      <c r="F59" s="39">
        <v>100.8</v>
      </c>
      <c r="G59" s="40"/>
      <c r="H59" s="151">
        <v>5.117</v>
      </c>
      <c r="I59" s="152">
        <v>5.482</v>
      </c>
      <c r="J59" s="152">
        <v>5.901000000000001</v>
      </c>
      <c r="K59" s="41">
        <v>107.64319591390003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240</v>
      </c>
      <c r="D61" s="30">
        <v>240</v>
      </c>
      <c r="E61" s="30">
        <v>250</v>
      </c>
      <c r="F61" s="31"/>
      <c r="G61" s="31"/>
      <c r="H61" s="150">
        <v>6.625</v>
      </c>
      <c r="I61" s="150">
        <v>5.17</v>
      </c>
      <c r="J61" s="150">
        <v>5.7</v>
      </c>
      <c r="K61" s="32"/>
    </row>
    <row r="62" spans="1:11" s="33" customFormat="1" ht="11.25" customHeight="1">
      <c r="A62" s="35" t="s">
        <v>46</v>
      </c>
      <c r="B62" s="29"/>
      <c r="C62" s="30">
        <v>13</v>
      </c>
      <c r="D62" s="30">
        <v>11</v>
      </c>
      <c r="E62" s="30">
        <v>11</v>
      </c>
      <c r="F62" s="31"/>
      <c r="G62" s="31"/>
      <c r="H62" s="150">
        <v>0.263</v>
      </c>
      <c r="I62" s="150">
        <v>0.235</v>
      </c>
      <c r="J62" s="150">
        <v>0.235</v>
      </c>
      <c r="K62" s="32"/>
    </row>
    <row r="63" spans="1:11" s="33" customFormat="1" ht="11.25" customHeight="1">
      <c r="A63" s="35" t="s">
        <v>47</v>
      </c>
      <c r="B63" s="29"/>
      <c r="C63" s="30">
        <v>193</v>
      </c>
      <c r="D63" s="30">
        <v>192</v>
      </c>
      <c r="E63" s="30"/>
      <c r="F63" s="31"/>
      <c r="G63" s="31"/>
      <c r="H63" s="150">
        <v>3.449</v>
      </c>
      <c r="I63" s="150">
        <v>3.276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446</v>
      </c>
      <c r="D64" s="38">
        <v>443</v>
      </c>
      <c r="E64" s="38">
        <v>261</v>
      </c>
      <c r="F64" s="39">
        <v>58.91647855530474</v>
      </c>
      <c r="G64" s="40"/>
      <c r="H64" s="151">
        <v>10.337</v>
      </c>
      <c r="I64" s="152">
        <v>8.681000000000001</v>
      </c>
      <c r="J64" s="152">
        <v>5.9350000000000005</v>
      </c>
      <c r="K64" s="41">
        <v>68.36769957378182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2300</v>
      </c>
      <c r="D66" s="38">
        <v>1300</v>
      </c>
      <c r="E66" s="38">
        <v>1300</v>
      </c>
      <c r="F66" s="39">
        <v>100</v>
      </c>
      <c r="G66" s="40"/>
      <c r="H66" s="151">
        <v>21.85</v>
      </c>
      <c r="I66" s="152">
        <v>27.3</v>
      </c>
      <c r="J66" s="152">
        <v>27.3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210</v>
      </c>
      <c r="D68" s="30">
        <v>210</v>
      </c>
      <c r="E68" s="30">
        <v>36</v>
      </c>
      <c r="F68" s="31"/>
      <c r="G68" s="31"/>
      <c r="H68" s="150">
        <v>3.5</v>
      </c>
      <c r="I68" s="150">
        <v>0.77</v>
      </c>
      <c r="J68" s="150">
        <v>1.4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>
        <v>210</v>
      </c>
      <c r="D70" s="38">
        <v>210</v>
      </c>
      <c r="E70" s="38">
        <v>36</v>
      </c>
      <c r="F70" s="39">
        <v>17.142857142857142</v>
      </c>
      <c r="G70" s="40"/>
      <c r="H70" s="151">
        <v>3.5</v>
      </c>
      <c r="I70" s="152">
        <v>0.77</v>
      </c>
      <c r="J70" s="152">
        <v>1.4</v>
      </c>
      <c r="K70" s="41">
        <v>181.8181818181818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300</v>
      </c>
      <c r="D72" s="30">
        <v>871</v>
      </c>
      <c r="E72" s="30">
        <v>880</v>
      </c>
      <c r="F72" s="31"/>
      <c r="G72" s="31"/>
      <c r="H72" s="150">
        <v>3.45</v>
      </c>
      <c r="I72" s="150">
        <v>8.741</v>
      </c>
      <c r="J72" s="150">
        <v>9.6</v>
      </c>
      <c r="K72" s="32"/>
    </row>
    <row r="73" spans="1:11" s="33" customFormat="1" ht="11.25" customHeight="1">
      <c r="A73" s="35" t="s">
        <v>54</v>
      </c>
      <c r="B73" s="29"/>
      <c r="C73" s="30">
        <v>43</v>
      </c>
      <c r="D73" s="30">
        <v>45</v>
      </c>
      <c r="E73" s="30">
        <v>43</v>
      </c>
      <c r="F73" s="31"/>
      <c r="G73" s="31"/>
      <c r="H73" s="150">
        <v>0.77</v>
      </c>
      <c r="I73" s="150">
        <v>0.77</v>
      </c>
      <c r="J73" s="150">
        <v>0.77</v>
      </c>
      <c r="K73" s="32"/>
    </row>
    <row r="74" spans="1:11" s="33" customFormat="1" ht="11.25" customHeight="1">
      <c r="A74" s="35" t="s">
        <v>55</v>
      </c>
      <c r="B74" s="29"/>
      <c r="C74" s="30">
        <v>15</v>
      </c>
      <c r="D74" s="30">
        <v>90</v>
      </c>
      <c r="E74" s="30">
        <v>100</v>
      </c>
      <c r="F74" s="31"/>
      <c r="G74" s="31"/>
      <c r="H74" s="150">
        <v>0.3</v>
      </c>
      <c r="I74" s="150">
        <v>0.36</v>
      </c>
      <c r="J74" s="150">
        <v>0.623</v>
      </c>
      <c r="K74" s="32"/>
    </row>
    <row r="75" spans="1:11" s="33" customFormat="1" ht="11.25" customHeight="1">
      <c r="A75" s="35" t="s">
        <v>56</v>
      </c>
      <c r="B75" s="29"/>
      <c r="C75" s="30">
        <v>174</v>
      </c>
      <c r="D75" s="30">
        <v>174</v>
      </c>
      <c r="E75" s="30">
        <v>64</v>
      </c>
      <c r="F75" s="31"/>
      <c r="G75" s="31"/>
      <c r="H75" s="150">
        <v>1.836</v>
      </c>
      <c r="I75" s="150">
        <v>0.808</v>
      </c>
      <c r="J75" s="150">
        <v>0.639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>
        <v>10</v>
      </c>
      <c r="D77" s="30">
        <v>14</v>
      </c>
      <c r="E77" s="30">
        <v>15</v>
      </c>
      <c r="F77" s="31"/>
      <c r="G77" s="31"/>
      <c r="H77" s="150">
        <v>0.168</v>
      </c>
      <c r="I77" s="150">
        <v>0.168</v>
      </c>
      <c r="J77" s="150">
        <v>0.18</v>
      </c>
      <c r="K77" s="32"/>
    </row>
    <row r="78" spans="1:11" s="33" customFormat="1" ht="11.25" customHeight="1">
      <c r="A78" s="35" t="s">
        <v>59</v>
      </c>
      <c r="B78" s="29"/>
      <c r="C78" s="30">
        <v>18</v>
      </c>
      <c r="D78" s="30">
        <v>15</v>
      </c>
      <c r="E78" s="30">
        <v>15</v>
      </c>
      <c r="F78" s="31"/>
      <c r="G78" s="31"/>
      <c r="H78" s="150">
        <v>0.36</v>
      </c>
      <c r="I78" s="150">
        <v>0.293</v>
      </c>
      <c r="J78" s="150">
        <v>0.3</v>
      </c>
      <c r="K78" s="32"/>
    </row>
    <row r="79" spans="1:11" s="33" customFormat="1" ht="11.25" customHeight="1">
      <c r="A79" s="35" t="s">
        <v>60</v>
      </c>
      <c r="B79" s="29"/>
      <c r="C79" s="30">
        <v>150</v>
      </c>
      <c r="D79" s="30">
        <v>120</v>
      </c>
      <c r="E79" s="30">
        <v>180</v>
      </c>
      <c r="F79" s="31"/>
      <c r="G79" s="31"/>
      <c r="H79" s="150">
        <v>2.4</v>
      </c>
      <c r="I79" s="150">
        <v>2.7</v>
      </c>
      <c r="J79" s="150">
        <v>2.66</v>
      </c>
      <c r="K79" s="32"/>
    </row>
    <row r="80" spans="1:11" s="42" customFormat="1" ht="11.25" customHeight="1">
      <c r="A80" s="43" t="s">
        <v>61</v>
      </c>
      <c r="B80" s="37"/>
      <c r="C80" s="38">
        <v>710</v>
      </c>
      <c r="D80" s="38">
        <v>1329</v>
      </c>
      <c r="E80" s="38">
        <v>1297</v>
      </c>
      <c r="F80" s="39">
        <v>97.59217456734386</v>
      </c>
      <c r="G80" s="40"/>
      <c r="H80" s="151">
        <v>9.284</v>
      </c>
      <c r="I80" s="152">
        <v>13.839999999999996</v>
      </c>
      <c r="J80" s="152">
        <v>14.771999999999998</v>
      </c>
      <c r="K80" s="41">
        <v>106.73410404624279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23</v>
      </c>
      <c r="D82" s="30">
        <v>23</v>
      </c>
      <c r="E82" s="30">
        <v>24</v>
      </c>
      <c r="F82" s="31"/>
      <c r="G82" s="31"/>
      <c r="H82" s="150">
        <v>0.443</v>
      </c>
      <c r="I82" s="150">
        <v>0.438</v>
      </c>
      <c r="J82" s="150">
        <v>0.408</v>
      </c>
      <c r="K82" s="32"/>
    </row>
    <row r="83" spans="1:11" s="33" customFormat="1" ht="11.25" customHeight="1">
      <c r="A83" s="35" t="s">
        <v>63</v>
      </c>
      <c r="B83" s="29"/>
      <c r="C83" s="30">
        <v>35</v>
      </c>
      <c r="D83" s="30">
        <v>35</v>
      </c>
      <c r="E83" s="30">
        <v>35</v>
      </c>
      <c r="F83" s="31"/>
      <c r="G83" s="31"/>
      <c r="H83" s="150">
        <v>0.69</v>
      </c>
      <c r="I83" s="150">
        <v>0.69</v>
      </c>
      <c r="J83" s="150">
        <v>0.65</v>
      </c>
      <c r="K83" s="32"/>
    </row>
    <row r="84" spans="1:11" s="42" customFormat="1" ht="11.25" customHeight="1" thickBot="1">
      <c r="A84" s="36" t="s">
        <v>64</v>
      </c>
      <c r="B84" s="37"/>
      <c r="C84" s="38">
        <v>58</v>
      </c>
      <c r="D84" s="38">
        <v>58</v>
      </c>
      <c r="E84" s="38">
        <v>59</v>
      </c>
      <c r="F84" s="39">
        <v>101.72413793103448</v>
      </c>
      <c r="G84" s="40"/>
      <c r="H84" s="151">
        <v>1.133</v>
      </c>
      <c r="I84" s="152">
        <v>1.128</v>
      </c>
      <c r="J84" s="152">
        <v>1.058</v>
      </c>
      <c r="K84" s="41">
        <v>93.79432624113477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5328</v>
      </c>
      <c r="D87" s="53">
        <v>5295</v>
      </c>
      <c r="E87" s="53">
        <v>4631</v>
      </c>
      <c r="F87" s="54">
        <v>87.45986779981114</v>
      </c>
      <c r="G87" s="40"/>
      <c r="H87" s="155">
        <v>77.184</v>
      </c>
      <c r="I87" s="156">
        <v>85.526</v>
      </c>
      <c r="J87" s="156">
        <v>75.777</v>
      </c>
      <c r="K87" s="54">
        <v>88.6011271426233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SheetLayoutView="100" zoomScalePageLayoutView="0" workbookViewId="0" topLeftCell="A43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5.61</v>
      </c>
      <c r="D24" s="38">
        <v>6</v>
      </c>
      <c r="E24" s="38">
        <v>6</v>
      </c>
      <c r="F24" s="39">
        <v>100</v>
      </c>
      <c r="G24" s="40"/>
      <c r="H24" s="151">
        <v>1.008</v>
      </c>
      <c r="I24" s="152">
        <v>1.008</v>
      </c>
      <c r="J24" s="152">
        <v>1.008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234</v>
      </c>
      <c r="D26" s="38">
        <v>215</v>
      </c>
      <c r="E26" s="38">
        <v>215</v>
      </c>
      <c r="F26" s="39">
        <v>100</v>
      </c>
      <c r="G26" s="40"/>
      <c r="H26" s="151">
        <v>70.317</v>
      </c>
      <c r="I26" s="152">
        <v>70</v>
      </c>
      <c r="J26" s="152">
        <v>70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10.33</v>
      </c>
      <c r="D39" s="38">
        <v>10</v>
      </c>
      <c r="E39" s="38">
        <v>6</v>
      </c>
      <c r="F39" s="39">
        <v>60</v>
      </c>
      <c r="G39" s="40"/>
      <c r="H39" s="151">
        <v>1.55</v>
      </c>
      <c r="I39" s="152">
        <v>1.5</v>
      </c>
      <c r="J39" s="152">
        <v>0.9</v>
      </c>
      <c r="K39" s="41">
        <v>60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66</v>
      </c>
      <c r="D54" s="30">
        <v>68</v>
      </c>
      <c r="E54" s="30">
        <v>70</v>
      </c>
      <c r="F54" s="31"/>
      <c r="G54" s="31"/>
      <c r="H54" s="150">
        <v>26.4</v>
      </c>
      <c r="I54" s="150">
        <v>26.52</v>
      </c>
      <c r="J54" s="150">
        <v>28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>
        <v>130</v>
      </c>
      <c r="D56" s="30">
        <v>130</v>
      </c>
      <c r="E56" s="30">
        <v>130</v>
      </c>
      <c r="F56" s="31"/>
      <c r="G56" s="31"/>
      <c r="H56" s="150">
        <v>52</v>
      </c>
      <c r="I56" s="150">
        <v>48.912</v>
      </c>
      <c r="J56" s="150">
        <v>48.7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>
        <v>196</v>
      </c>
      <c r="D59" s="38">
        <v>198</v>
      </c>
      <c r="E59" s="38">
        <v>200</v>
      </c>
      <c r="F59" s="39">
        <v>49.494949494949495</v>
      </c>
      <c r="G59" s="40"/>
      <c r="H59" s="151">
        <v>78.4</v>
      </c>
      <c r="I59" s="152">
        <v>75.432</v>
      </c>
      <c r="J59" s="152">
        <v>76.7</v>
      </c>
      <c r="K59" s="41">
        <v>101.68098419768798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>
        <v>3</v>
      </c>
      <c r="D63" s="30">
        <v>4</v>
      </c>
      <c r="E63" s="30">
        <v>3</v>
      </c>
      <c r="F63" s="31"/>
      <c r="G63" s="31"/>
      <c r="H63" s="150">
        <v>0.225</v>
      </c>
      <c r="I63" s="150">
        <v>0.225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3</v>
      </c>
      <c r="D64" s="38">
        <v>4</v>
      </c>
      <c r="E64" s="38">
        <v>3</v>
      </c>
      <c r="F64" s="39">
        <v>75</v>
      </c>
      <c r="G64" s="40"/>
      <c r="H64" s="151">
        <v>0.225</v>
      </c>
      <c r="I64" s="152">
        <v>0.225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>
        <v>1.67</v>
      </c>
      <c r="D77" s="30">
        <v>2</v>
      </c>
      <c r="E77" s="30">
        <v>1</v>
      </c>
      <c r="F77" s="31"/>
      <c r="G77" s="31"/>
      <c r="H77" s="150">
        <v>0.267</v>
      </c>
      <c r="I77" s="150">
        <v>0.267</v>
      </c>
      <c r="J77" s="150">
        <v>0.202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61</v>
      </c>
      <c r="B80" s="37"/>
      <c r="C80" s="38">
        <v>2</v>
      </c>
      <c r="D80" s="38">
        <v>2</v>
      </c>
      <c r="E80" s="38">
        <v>1</v>
      </c>
      <c r="F80" s="39">
        <v>50</v>
      </c>
      <c r="G80" s="40"/>
      <c r="H80" s="151">
        <v>0.267</v>
      </c>
      <c r="I80" s="152">
        <v>0.267</v>
      </c>
      <c r="J80" s="152">
        <v>0.202</v>
      </c>
      <c r="K80" s="41">
        <v>75.65543071161049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>
        <v>0.8</v>
      </c>
      <c r="D83" s="30"/>
      <c r="E83" s="30"/>
      <c r="F83" s="31"/>
      <c r="G83" s="31"/>
      <c r="H83" s="150">
        <v>0.056</v>
      </c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>
        <v>1</v>
      </c>
      <c r="D84" s="38"/>
      <c r="E84" s="38"/>
      <c r="F84" s="39"/>
      <c r="G84" s="40"/>
      <c r="H84" s="151">
        <v>0.056</v>
      </c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451.94000000000005</v>
      </c>
      <c r="D87" s="53">
        <v>435</v>
      </c>
      <c r="E87" s="53">
        <v>431</v>
      </c>
      <c r="F87" s="54">
        <v>99.08045977011494</v>
      </c>
      <c r="G87" s="40"/>
      <c r="H87" s="155">
        <v>151.82299999999998</v>
      </c>
      <c r="I87" s="156">
        <v>148.432</v>
      </c>
      <c r="J87" s="156">
        <v>148.81</v>
      </c>
      <c r="K87" s="54">
        <v>100.25466206747872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</v>
      </c>
      <c r="D9" s="30">
        <v>4</v>
      </c>
      <c r="E9" s="30">
        <v>4</v>
      </c>
      <c r="F9" s="31"/>
      <c r="G9" s="31"/>
      <c r="H9" s="150">
        <v>0.025</v>
      </c>
      <c r="I9" s="150">
        <v>0.005</v>
      </c>
      <c r="J9" s="150">
        <v>0.005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>
        <v>4</v>
      </c>
      <c r="D13" s="38">
        <v>4</v>
      </c>
      <c r="E13" s="38">
        <v>4</v>
      </c>
      <c r="F13" s="39">
        <v>100</v>
      </c>
      <c r="G13" s="40"/>
      <c r="H13" s="151">
        <v>0.025</v>
      </c>
      <c r="I13" s="152">
        <v>0.005</v>
      </c>
      <c r="J13" s="152">
        <v>0.005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382</v>
      </c>
      <c r="D24" s="38">
        <v>372</v>
      </c>
      <c r="E24" s="38">
        <v>465</v>
      </c>
      <c r="F24" s="39">
        <v>125</v>
      </c>
      <c r="G24" s="40"/>
      <c r="H24" s="151">
        <v>1.164</v>
      </c>
      <c r="I24" s="152">
        <v>1.358</v>
      </c>
      <c r="J24" s="152">
        <v>1.239</v>
      </c>
      <c r="K24" s="41">
        <v>91.23711340206185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50</v>
      </c>
      <c r="D26" s="38">
        <v>30</v>
      </c>
      <c r="E26" s="38">
        <v>30</v>
      </c>
      <c r="F26" s="39">
        <v>100</v>
      </c>
      <c r="G26" s="40"/>
      <c r="H26" s="151">
        <v>0.2</v>
      </c>
      <c r="I26" s="152">
        <v>0.12</v>
      </c>
      <c r="J26" s="152">
        <v>0.125</v>
      </c>
      <c r="K26" s="41">
        <v>104.16666666666667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2778</v>
      </c>
      <c r="D28" s="30">
        <v>1704</v>
      </c>
      <c r="E28" s="30">
        <v>1937</v>
      </c>
      <c r="F28" s="31"/>
      <c r="G28" s="31"/>
      <c r="H28" s="150">
        <v>7.64</v>
      </c>
      <c r="I28" s="150">
        <v>7.48</v>
      </c>
      <c r="J28" s="150">
        <v>6.744</v>
      </c>
      <c r="K28" s="32"/>
    </row>
    <row r="29" spans="1:11" s="33" customFormat="1" ht="11.25" customHeight="1">
      <c r="A29" s="35" t="s">
        <v>19</v>
      </c>
      <c r="B29" s="29"/>
      <c r="C29" s="30">
        <v>1493</v>
      </c>
      <c r="D29" s="30">
        <v>1069</v>
      </c>
      <c r="E29" s="30">
        <v>1069</v>
      </c>
      <c r="F29" s="31"/>
      <c r="G29" s="31"/>
      <c r="H29" s="150">
        <v>1.868</v>
      </c>
      <c r="I29" s="150">
        <v>2.509</v>
      </c>
      <c r="J29" s="150">
        <v>2.895</v>
      </c>
      <c r="K29" s="32"/>
    </row>
    <row r="30" spans="1:11" s="33" customFormat="1" ht="11.25" customHeight="1">
      <c r="A30" s="35" t="s">
        <v>20</v>
      </c>
      <c r="B30" s="29"/>
      <c r="C30" s="30">
        <v>73542</v>
      </c>
      <c r="D30" s="30">
        <v>57519</v>
      </c>
      <c r="E30" s="30">
        <v>57000</v>
      </c>
      <c r="F30" s="31"/>
      <c r="G30" s="31"/>
      <c r="H30" s="150">
        <v>155.086</v>
      </c>
      <c r="I30" s="150">
        <v>161.318</v>
      </c>
      <c r="J30" s="150">
        <v>166.5</v>
      </c>
      <c r="K30" s="32"/>
    </row>
    <row r="31" spans="1:11" s="42" customFormat="1" ht="11.25" customHeight="1">
      <c r="A31" s="43" t="s">
        <v>21</v>
      </c>
      <c r="B31" s="37"/>
      <c r="C31" s="38">
        <v>77813</v>
      </c>
      <c r="D31" s="38">
        <v>60292</v>
      </c>
      <c r="E31" s="38">
        <v>60006</v>
      </c>
      <c r="F31" s="39">
        <v>99.52564187620249</v>
      </c>
      <c r="G31" s="40"/>
      <c r="H31" s="151">
        <v>164.59400000000002</v>
      </c>
      <c r="I31" s="152">
        <v>171.30700000000002</v>
      </c>
      <c r="J31" s="152">
        <v>176.139</v>
      </c>
      <c r="K31" s="41">
        <v>102.82066698967351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56</v>
      </c>
      <c r="D33" s="30">
        <v>60</v>
      </c>
      <c r="E33" s="30">
        <v>100</v>
      </c>
      <c r="F33" s="31"/>
      <c r="G33" s="31"/>
      <c r="H33" s="150">
        <v>0.264</v>
      </c>
      <c r="I33" s="150">
        <v>0.27</v>
      </c>
      <c r="J33" s="150">
        <v>0.44</v>
      </c>
      <c r="K33" s="32"/>
    </row>
    <row r="34" spans="1:11" s="33" customFormat="1" ht="11.25" customHeight="1">
      <c r="A34" s="35" t="s">
        <v>23</v>
      </c>
      <c r="B34" s="29"/>
      <c r="C34" s="30"/>
      <c r="D34" s="30">
        <v>15</v>
      </c>
      <c r="E34" s="30">
        <v>40</v>
      </c>
      <c r="F34" s="31"/>
      <c r="G34" s="31"/>
      <c r="H34" s="150"/>
      <c r="I34" s="150">
        <v>0.04</v>
      </c>
      <c r="J34" s="150">
        <v>0.1</v>
      </c>
      <c r="K34" s="32"/>
    </row>
    <row r="35" spans="1:11" s="33" customFormat="1" ht="11.25" customHeight="1">
      <c r="A35" s="35" t="s">
        <v>24</v>
      </c>
      <c r="B35" s="29"/>
      <c r="C35" s="30">
        <v>100</v>
      </c>
      <c r="D35" s="30">
        <v>100</v>
      </c>
      <c r="E35" s="30">
        <v>143</v>
      </c>
      <c r="F35" s="31"/>
      <c r="G35" s="31"/>
      <c r="H35" s="150">
        <v>0.3</v>
      </c>
      <c r="I35" s="150">
        <v>0.335</v>
      </c>
      <c r="J35" s="150">
        <v>0.954</v>
      </c>
      <c r="K35" s="32"/>
    </row>
    <row r="36" spans="1:11" s="33" customFormat="1" ht="11.25" customHeight="1">
      <c r="A36" s="35" t="s">
        <v>25</v>
      </c>
      <c r="B36" s="29"/>
      <c r="C36" s="30">
        <v>22</v>
      </c>
      <c r="D36" s="30">
        <v>25</v>
      </c>
      <c r="E36" s="30">
        <v>12</v>
      </c>
      <c r="F36" s="31"/>
      <c r="G36" s="31"/>
      <c r="H36" s="150">
        <v>0.017</v>
      </c>
      <c r="I36" s="150">
        <v>0.065</v>
      </c>
      <c r="J36" s="150">
        <v>0.06</v>
      </c>
      <c r="K36" s="32"/>
    </row>
    <row r="37" spans="1:11" s="42" customFormat="1" ht="11.25" customHeight="1">
      <c r="A37" s="36" t="s">
        <v>26</v>
      </c>
      <c r="B37" s="37"/>
      <c r="C37" s="38">
        <v>178</v>
      </c>
      <c r="D37" s="38">
        <v>200</v>
      </c>
      <c r="E37" s="38">
        <v>295</v>
      </c>
      <c r="F37" s="39">
        <v>147.5</v>
      </c>
      <c r="G37" s="40"/>
      <c r="H37" s="151">
        <v>0.5810000000000001</v>
      </c>
      <c r="I37" s="152">
        <v>0.71</v>
      </c>
      <c r="J37" s="152">
        <v>1.554</v>
      </c>
      <c r="K37" s="41">
        <v>218.87323943661974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>
        <v>3</v>
      </c>
      <c r="F39" s="39"/>
      <c r="G39" s="40"/>
      <c r="H39" s="151"/>
      <c r="I39" s="152"/>
      <c r="J39" s="152">
        <v>0.005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>
        <v>5</v>
      </c>
      <c r="E41" s="30">
        <v>7</v>
      </c>
      <c r="F41" s="31"/>
      <c r="G41" s="31"/>
      <c r="H41" s="150"/>
      <c r="I41" s="150">
        <v>0.029</v>
      </c>
      <c r="J41" s="150">
        <v>0.025</v>
      </c>
      <c r="K41" s="32"/>
    </row>
    <row r="42" spans="1:11" s="33" customFormat="1" ht="11.25" customHeight="1">
      <c r="A42" s="35" t="s">
        <v>29</v>
      </c>
      <c r="B42" s="29"/>
      <c r="C42" s="30">
        <v>649</v>
      </c>
      <c r="D42" s="30">
        <v>341</v>
      </c>
      <c r="E42" s="30">
        <v>387</v>
      </c>
      <c r="F42" s="31"/>
      <c r="G42" s="31"/>
      <c r="H42" s="150">
        <v>2.192</v>
      </c>
      <c r="I42" s="150">
        <v>1.607</v>
      </c>
      <c r="J42" s="150">
        <v>1.457</v>
      </c>
      <c r="K42" s="32"/>
    </row>
    <row r="43" spans="1:11" s="33" customFormat="1" ht="11.25" customHeight="1">
      <c r="A43" s="35" t="s">
        <v>30</v>
      </c>
      <c r="B43" s="29"/>
      <c r="C43" s="30">
        <v>260</v>
      </c>
      <c r="D43" s="30">
        <v>180</v>
      </c>
      <c r="E43" s="30">
        <v>46</v>
      </c>
      <c r="F43" s="31"/>
      <c r="G43" s="31"/>
      <c r="H43" s="150">
        <v>1.278</v>
      </c>
      <c r="I43" s="150">
        <v>0.987</v>
      </c>
      <c r="J43" s="150">
        <v>0.263</v>
      </c>
      <c r="K43" s="32"/>
    </row>
    <row r="44" spans="1:11" s="33" customFormat="1" ht="11.25" customHeight="1">
      <c r="A44" s="35" t="s">
        <v>31</v>
      </c>
      <c r="B44" s="29"/>
      <c r="C44" s="30">
        <v>329</v>
      </c>
      <c r="D44" s="30">
        <v>154</v>
      </c>
      <c r="E44" s="30">
        <v>177</v>
      </c>
      <c r="F44" s="31"/>
      <c r="G44" s="31"/>
      <c r="H44" s="150">
        <v>1.224</v>
      </c>
      <c r="I44" s="150">
        <v>0.648</v>
      </c>
      <c r="J44" s="150">
        <v>0.6</v>
      </c>
      <c r="K44" s="32"/>
    </row>
    <row r="45" spans="1:11" s="33" customFormat="1" ht="11.25" customHeight="1">
      <c r="A45" s="35" t="s">
        <v>32</v>
      </c>
      <c r="B45" s="29"/>
      <c r="C45" s="30">
        <v>93</v>
      </c>
      <c r="D45" s="30">
        <v>55</v>
      </c>
      <c r="E45" s="30">
        <v>45</v>
      </c>
      <c r="F45" s="31"/>
      <c r="G45" s="31"/>
      <c r="H45" s="150">
        <v>0.242</v>
      </c>
      <c r="I45" s="150">
        <v>0.212</v>
      </c>
      <c r="J45" s="150">
        <v>0.197</v>
      </c>
      <c r="K45" s="32"/>
    </row>
    <row r="46" spans="1:11" s="33" customFormat="1" ht="11.25" customHeight="1">
      <c r="A46" s="35" t="s">
        <v>33</v>
      </c>
      <c r="B46" s="29"/>
      <c r="C46" s="30">
        <v>68</v>
      </c>
      <c r="D46" s="30">
        <v>7</v>
      </c>
      <c r="E46" s="30">
        <v>98</v>
      </c>
      <c r="F46" s="31"/>
      <c r="G46" s="31"/>
      <c r="H46" s="150">
        <v>0.193</v>
      </c>
      <c r="I46" s="150">
        <v>0.025</v>
      </c>
      <c r="J46" s="150">
        <v>0.317</v>
      </c>
      <c r="K46" s="32"/>
    </row>
    <row r="47" spans="1:11" s="33" customFormat="1" ht="11.25" customHeight="1">
      <c r="A47" s="35" t="s">
        <v>34</v>
      </c>
      <c r="B47" s="29"/>
      <c r="C47" s="30">
        <v>102</v>
      </c>
      <c r="D47" s="30">
        <v>17</v>
      </c>
      <c r="E47" s="30">
        <v>2</v>
      </c>
      <c r="F47" s="31"/>
      <c r="G47" s="31"/>
      <c r="H47" s="150">
        <v>0.362</v>
      </c>
      <c r="I47" s="150">
        <v>0.09</v>
      </c>
      <c r="J47" s="150">
        <v>0.006</v>
      </c>
      <c r="K47" s="32"/>
    </row>
    <row r="48" spans="1:11" s="33" customFormat="1" ht="11.25" customHeight="1">
      <c r="A48" s="35" t="s">
        <v>35</v>
      </c>
      <c r="B48" s="29"/>
      <c r="C48" s="30">
        <v>1243</v>
      </c>
      <c r="D48" s="30">
        <v>753</v>
      </c>
      <c r="E48" s="30">
        <v>604</v>
      </c>
      <c r="F48" s="31"/>
      <c r="G48" s="31"/>
      <c r="H48" s="150">
        <v>3.916</v>
      </c>
      <c r="I48" s="150">
        <v>3.361</v>
      </c>
      <c r="J48" s="150">
        <v>2.603</v>
      </c>
      <c r="K48" s="32"/>
    </row>
    <row r="49" spans="1:11" s="33" customFormat="1" ht="11.25" customHeight="1">
      <c r="A49" s="35" t="s">
        <v>36</v>
      </c>
      <c r="B49" s="29"/>
      <c r="C49" s="30">
        <v>238</v>
      </c>
      <c r="D49" s="30">
        <v>165</v>
      </c>
      <c r="E49" s="30">
        <v>94</v>
      </c>
      <c r="F49" s="31"/>
      <c r="G49" s="31"/>
      <c r="H49" s="150">
        <v>0.72</v>
      </c>
      <c r="I49" s="150">
        <v>0.803</v>
      </c>
      <c r="J49" s="150">
        <v>0.371</v>
      </c>
      <c r="K49" s="32"/>
    </row>
    <row r="50" spans="1:11" s="42" customFormat="1" ht="11.25" customHeight="1">
      <c r="A50" s="43" t="s">
        <v>37</v>
      </c>
      <c r="B50" s="37"/>
      <c r="C50" s="38">
        <v>2982</v>
      </c>
      <c r="D50" s="38">
        <v>1677</v>
      </c>
      <c r="E50" s="38">
        <v>1460</v>
      </c>
      <c r="F50" s="39">
        <v>87.06022659511032</v>
      </c>
      <c r="G50" s="40"/>
      <c r="H50" s="151">
        <v>10.127</v>
      </c>
      <c r="I50" s="152">
        <v>7.762</v>
      </c>
      <c r="J50" s="152">
        <v>5.839</v>
      </c>
      <c r="K50" s="41">
        <v>75.22545735635147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276</v>
      </c>
      <c r="D52" s="38">
        <v>188</v>
      </c>
      <c r="E52" s="38">
        <v>276</v>
      </c>
      <c r="F52" s="39">
        <v>146.80851063829786</v>
      </c>
      <c r="G52" s="40"/>
      <c r="H52" s="151">
        <v>1.022</v>
      </c>
      <c r="I52" s="152">
        <v>0.399</v>
      </c>
      <c r="J52" s="152">
        <v>1.407</v>
      </c>
      <c r="K52" s="41">
        <v>352.6315789473684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274</v>
      </c>
      <c r="D54" s="30">
        <v>498</v>
      </c>
      <c r="E54" s="30">
        <v>1225</v>
      </c>
      <c r="F54" s="31"/>
      <c r="G54" s="31"/>
      <c r="H54" s="150">
        <v>1.944</v>
      </c>
      <c r="I54" s="150">
        <v>3.517</v>
      </c>
      <c r="J54" s="150">
        <v>8.995</v>
      </c>
      <c r="K54" s="32"/>
    </row>
    <row r="55" spans="1:11" s="33" customFormat="1" ht="11.25" customHeight="1">
      <c r="A55" s="35" t="s">
        <v>40</v>
      </c>
      <c r="B55" s="29"/>
      <c r="C55" s="30">
        <v>329</v>
      </c>
      <c r="D55" s="30">
        <v>200</v>
      </c>
      <c r="E55" s="30">
        <v>200</v>
      </c>
      <c r="F55" s="31"/>
      <c r="G55" s="31"/>
      <c r="H55" s="150">
        <v>0.592</v>
      </c>
      <c r="I55" s="150">
        <v>0.66</v>
      </c>
      <c r="J55" s="150">
        <v>0.66</v>
      </c>
      <c r="K55" s="32"/>
    </row>
    <row r="56" spans="1:11" s="33" customFormat="1" ht="11.25" customHeight="1">
      <c r="A56" s="35" t="s">
        <v>41</v>
      </c>
      <c r="B56" s="29"/>
      <c r="C56" s="30">
        <v>315</v>
      </c>
      <c r="D56" s="30">
        <v>235</v>
      </c>
      <c r="E56" s="30">
        <v>510</v>
      </c>
      <c r="F56" s="31"/>
      <c r="G56" s="31"/>
      <c r="H56" s="150">
        <v>0.705</v>
      </c>
      <c r="I56" s="150">
        <v>0.67</v>
      </c>
      <c r="J56" s="150">
        <v>0.97</v>
      </c>
      <c r="K56" s="32"/>
    </row>
    <row r="57" spans="1:11" s="33" customFormat="1" ht="11.25" customHeight="1">
      <c r="A57" s="35" t="s">
        <v>42</v>
      </c>
      <c r="B57" s="29"/>
      <c r="C57" s="30">
        <v>193</v>
      </c>
      <c r="D57" s="30">
        <v>156</v>
      </c>
      <c r="E57" s="30">
        <v>156</v>
      </c>
      <c r="F57" s="31"/>
      <c r="G57" s="31"/>
      <c r="H57" s="150">
        <v>0.29</v>
      </c>
      <c r="I57" s="150">
        <v>0.234</v>
      </c>
      <c r="J57" s="150">
        <v>0.234</v>
      </c>
      <c r="K57" s="32"/>
    </row>
    <row r="58" spans="1:11" s="33" customFormat="1" ht="11.25" customHeight="1">
      <c r="A58" s="35" t="s">
        <v>43</v>
      </c>
      <c r="B58" s="29"/>
      <c r="C58" s="30">
        <v>2356</v>
      </c>
      <c r="D58" s="30">
        <v>1424</v>
      </c>
      <c r="E58" s="30">
        <v>1424</v>
      </c>
      <c r="F58" s="31"/>
      <c r="G58" s="31"/>
      <c r="H58" s="150">
        <v>3.332</v>
      </c>
      <c r="I58" s="150">
        <v>4.369</v>
      </c>
      <c r="J58" s="150">
        <v>3.538</v>
      </c>
      <c r="K58" s="32"/>
    </row>
    <row r="59" spans="1:11" s="42" customFormat="1" ht="11.25" customHeight="1">
      <c r="A59" s="36" t="s">
        <v>44</v>
      </c>
      <c r="B59" s="37"/>
      <c r="C59" s="38">
        <v>3467</v>
      </c>
      <c r="D59" s="38">
        <v>2513</v>
      </c>
      <c r="E59" s="38">
        <v>3515</v>
      </c>
      <c r="F59" s="39">
        <v>139.8726621567847</v>
      </c>
      <c r="G59" s="40"/>
      <c r="H59" s="151">
        <v>6.8629999999999995</v>
      </c>
      <c r="I59" s="152">
        <v>9.45</v>
      </c>
      <c r="J59" s="152">
        <v>14.397</v>
      </c>
      <c r="K59" s="41">
        <v>152.34920634920636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25</v>
      </c>
      <c r="D61" s="30">
        <v>75</v>
      </c>
      <c r="E61" s="30">
        <v>70</v>
      </c>
      <c r="F61" s="31"/>
      <c r="G61" s="31"/>
      <c r="H61" s="150">
        <v>0.048</v>
      </c>
      <c r="I61" s="150">
        <v>0.313</v>
      </c>
      <c r="J61" s="150">
        <v>0.186</v>
      </c>
      <c r="K61" s="32"/>
    </row>
    <row r="62" spans="1:11" s="33" customFormat="1" ht="11.25" customHeight="1">
      <c r="A62" s="35" t="s">
        <v>46</v>
      </c>
      <c r="B62" s="29"/>
      <c r="C62" s="30">
        <v>54</v>
      </c>
      <c r="D62" s="30">
        <v>52</v>
      </c>
      <c r="E62" s="30">
        <v>30</v>
      </c>
      <c r="F62" s="31"/>
      <c r="G62" s="31"/>
      <c r="H62" s="150">
        <v>0.085</v>
      </c>
      <c r="I62" s="150">
        <v>0.117</v>
      </c>
      <c r="J62" s="150">
        <v>0.065</v>
      </c>
      <c r="K62" s="32"/>
    </row>
    <row r="63" spans="1:11" s="33" customFormat="1" ht="11.25" customHeight="1">
      <c r="A63" s="35" t="s">
        <v>47</v>
      </c>
      <c r="B63" s="29"/>
      <c r="C63" s="30">
        <v>96</v>
      </c>
      <c r="D63" s="30">
        <v>95</v>
      </c>
      <c r="E63" s="30">
        <v>95</v>
      </c>
      <c r="F63" s="31"/>
      <c r="G63" s="31"/>
      <c r="H63" s="150">
        <v>0.161</v>
      </c>
      <c r="I63" s="150">
        <v>0.287</v>
      </c>
      <c r="J63" s="150">
        <v>0.319</v>
      </c>
      <c r="K63" s="32"/>
    </row>
    <row r="64" spans="1:11" s="42" customFormat="1" ht="11.25" customHeight="1">
      <c r="A64" s="36" t="s">
        <v>48</v>
      </c>
      <c r="B64" s="37"/>
      <c r="C64" s="38">
        <v>175</v>
      </c>
      <c r="D64" s="38">
        <v>222</v>
      </c>
      <c r="E64" s="38">
        <v>195</v>
      </c>
      <c r="F64" s="39">
        <v>87.83783783783784</v>
      </c>
      <c r="G64" s="40"/>
      <c r="H64" s="151">
        <v>0.29400000000000004</v>
      </c>
      <c r="I64" s="152">
        <v>0.717</v>
      </c>
      <c r="J64" s="152">
        <v>0.5700000000000001</v>
      </c>
      <c r="K64" s="41">
        <v>79.49790794979081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196</v>
      </c>
      <c r="D66" s="38">
        <v>149</v>
      </c>
      <c r="E66" s="38">
        <v>142</v>
      </c>
      <c r="F66" s="39">
        <v>95.30201342281879</v>
      </c>
      <c r="G66" s="40"/>
      <c r="H66" s="151">
        <v>0.126</v>
      </c>
      <c r="I66" s="152">
        <v>0.256</v>
      </c>
      <c r="J66" s="152">
        <v>0.265</v>
      </c>
      <c r="K66" s="41">
        <v>103.515625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5600</v>
      </c>
      <c r="D68" s="30">
        <v>5200</v>
      </c>
      <c r="E68" s="30">
        <v>5150</v>
      </c>
      <c r="F68" s="31"/>
      <c r="G68" s="31"/>
      <c r="H68" s="150">
        <v>13</v>
      </c>
      <c r="I68" s="150">
        <v>14</v>
      </c>
      <c r="J68" s="150">
        <v>15</v>
      </c>
      <c r="K68" s="32"/>
    </row>
    <row r="69" spans="1:11" s="33" customFormat="1" ht="11.25" customHeight="1">
      <c r="A69" s="35" t="s">
        <v>51</v>
      </c>
      <c r="B69" s="29"/>
      <c r="C69" s="30">
        <v>150</v>
      </c>
      <c r="D69" s="30">
        <v>135</v>
      </c>
      <c r="E69" s="30">
        <v>135</v>
      </c>
      <c r="F69" s="31"/>
      <c r="G69" s="31"/>
      <c r="H69" s="150">
        <v>0.3</v>
      </c>
      <c r="I69" s="150">
        <v>0.3</v>
      </c>
      <c r="J69" s="150">
        <v>0.2</v>
      </c>
      <c r="K69" s="32"/>
    </row>
    <row r="70" spans="1:11" s="42" customFormat="1" ht="11.25" customHeight="1">
      <c r="A70" s="36" t="s">
        <v>52</v>
      </c>
      <c r="B70" s="37"/>
      <c r="C70" s="38">
        <v>5750</v>
      </c>
      <c r="D70" s="38">
        <v>5335</v>
      </c>
      <c r="E70" s="38">
        <v>5285</v>
      </c>
      <c r="F70" s="39">
        <v>99.06279287722586</v>
      </c>
      <c r="G70" s="40"/>
      <c r="H70" s="151">
        <v>13.3</v>
      </c>
      <c r="I70" s="152">
        <v>14.3</v>
      </c>
      <c r="J70" s="152">
        <v>15.2</v>
      </c>
      <c r="K70" s="41">
        <v>106.2937062937063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148</v>
      </c>
      <c r="D72" s="30">
        <v>117</v>
      </c>
      <c r="E72" s="30">
        <v>144</v>
      </c>
      <c r="F72" s="31"/>
      <c r="G72" s="31"/>
      <c r="H72" s="150">
        <v>0.118</v>
      </c>
      <c r="I72" s="150">
        <v>0.158</v>
      </c>
      <c r="J72" s="150">
        <v>0.113</v>
      </c>
      <c r="K72" s="32"/>
    </row>
    <row r="73" spans="1:11" s="33" customFormat="1" ht="11.25" customHeight="1">
      <c r="A73" s="35" t="s">
        <v>54</v>
      </c>
      <c r="B73" s="29"/>
      <c r="C73" s="30">
        <v>42713</v>
      </c>
      <c r="D73" s="30">
        <v>45665</v>
      </c>
      <c r="E73" s="30">
        <v>39629</v>
      </c>
      <c r="F73" s="31"/>
      <c r="G73" s="31"/>
      <c r="H73" s="150">
        <v>139.97</v>
      </c>
      <c r="I73" s="150">
        <v>149.645</v>
      </c>
      <c r="J73" s="150">
        <v>127.685</v>
      </c>
      <c r="K73" s="32"/>
    </row>
    <row r="74" spans="1:11" s="33" customFormat="1" ht="11.25" customHeight="1">
      <c r="A74" s="35" t="s">
        <v>55</v>
      </c>
      <c r="B74" s="29"/>
      <c r="C74" s="30">
        <v>36245</v>
      </c>
      <c r="D74" s="30">
        <v>35930</v>
      </c>
      <c r="E74" s="30">
        <v>37908</v>
      </c>
      <c r="F74" s="31"/>
      <c r="G74" s="31"/>
      <c r="H74" s="150">
        <v>95.595</v>
      </c>
      <c r="I74" s="150">
        <v>133.057</v>
      </c>
      <c r="J74" s="150">
        <v>98.924</v>
      </c>
      <c r="K74" s="32"/>
    </row>
    <row r="75" spans="1:11" s="33" customFormat="1" ht="11.25" customHeight="1">
      <c r="A75" s="35" t="s">
        <v>56</v>
      </c>
      <c r="B75" s="29"/>
      <c r="C75" s="30">
        <v>1663</v>
      </c>
      <c r="D75" s="30">
        <v>1605</v>
      </c>
      <c r="E75" s="30">
        <v>1671</v>
      </c>
      <c r="F75" s="31"/>
      <c r="G75" s="31"/>
      <c r="H75" s="150">
        <v>3.312</v>
      </c>
      <c r="I75" s="150">
        <v>2.768</v>
      </c>
      <c r="J75" s="150">
        <v>4.404</v>
      </c>
      <c r="K75" s="32"/>
    </row>
    <row r="76" spans="1:11" s="33" customFormat="1" ht="11.25" customHeight="1">
      <c r="A76" s="35" t="s">
        <v>57</v>
      </c>
      <c r="B76" s="29"/>
      <c r="C76" s="30">
        <v>9706</v>
      </c>
      <c r="D76" s="30">
        <v>9197</v>
      </c>
      <c r="E76" s="30">
        <v>8835</v>
      </c>
      <c r="F76" s="31"/>
      <c r="G76" s="31"/>
      <c r="H76" s="150">
        <v>34.699</v>
      </c>
      <c r="I76" s="150">
        <v>27.683</v>
      </c>
      <c r="J76" s="150">
        <v>31.806</v>
      </c>
      <c r="K76" s="32"/>
    </row>
    <row r="77" spans="1:11" s="33" customFormat="1" ht="11.25" customHeight="1">
      <c r="A77" s="35" t="s">
        <v>58</v>
      </c>
      <c r="B77" s="29"/>
      <c r="C77" s="30">
        <v>4505</v>
      </c>
      <c r="D77" s="30">
        <v>4164</v>
      </c>
      <c r="E77" s="30">
        <v>4681</v>
      </c>
      <c r="F77" s="31"/>
      <c r="G77" s="31"/>
      <c r="H77" s="150">
        <v>13.6</v>
      </c>
      <c r="I77" s="150">
        <v>14.604</v>
      </c>
      <c r="J77" s="150">
        <v>10.984</v>
      </c>
      <c r="K77" s="32"/>
    </row>
    <row r="78" spans="1:11" s="33" customFormat="1" ht="11.25" customHeight="1">
      <c r="A78" s="35" t="s">
        <v>59</v>
      </c>
      <c r="B78" s="29"/>
      <c r="C78" s="30">
        <v>11642</v>
      </c>
      <c r="D78" s="30">
        <v>11410</v>
      </c>
      <c r="E78" s="30">
        <v>11100</v>
      </c>
      <c r="F78" s="31"/>
      <c r="G78" s="31"/>
      <c r="H78" s="150">
        <v>31.515</v>
      </c>
      <c r="I78" s="150">
        <v>25.079</v>
      </c>
      <c r="J78" s="150">
        <v>27.75</v>
      </c>
      <c r="K78" s="32"/>
    </row>
    <row r="79" spans="1:11" s="33" customFormat="1" ht="11.25" customHeight="1">
      <c r="A79" s="35" t="s">
        <v>60</v>
      </c>
      <c r="B79" s="29"/>
      <c r="C79" s="30">
        <v>67674</v>
      </c>
      <c r="D79" s="30">
        <v>72200</v>
      </c>
      <c r="E79" s="30">
        <v>72532</v>
      </c>
      <c r="F79" s="31"/>
      <c r="G79" s="31"/>
      <c r="H79" s="150">
        <v>216.557</v>
      </c>
      <c r="I79" s="150">
        <v>259.92</v>
      </c>
      <c r="J79" s="150">
        <v>217.605</v>
      </c>
      <c r="K79" s="32"/>
    </row>
    <row r="80" spans="1:11" s="42" customFormat="1" ht="11.25" customHeight="1">
      <c r="A80" s="43" t="s">
        <v>61</v>
      </c>
      <c r="B80" s="37"/>
      <c r="C80" s="38">
        <v>174296</v>
      </c>
      <c r="D80" s="38">
        <v>180288</v>
      </c>
      <c r="E80" s="38">
        <v>176500</v>
      </c>
      <c r="F80" s="39">
        <v>97.89891728789492</v>
      </c>
      <c r="G80" s="40"/>
      <c r="H80" s="151">
        <v>535.366</v>
      </c>
      <c r="I80" s="152">
        <v>612.914</v>
      </c>
      <c r="J80" s="152">
        <v>519.271</v>
      </c>
      <c r="K80" s="41">
        <v>84.72167384004933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265569</v>
      </c>
      <c r="D87" s="53">
        <v>251270</v>
      </c>
      <c r="E87" s="53">
        <v>248176</v>
      </c>
      <c r="F87" s="54">
        <v>98.76865523142436</v>
      </c>
      <c r="G87" s="40"/>
      <c r="H87" s="155">
        <v>733.662</v>
      </c>
      <c r="I87" s="156">
        <v>819.298</v>
      </c>
      <c r="J87" s="156">
        <v>744.449</v>
      </c>
      <c r="K87" s="54">
        <v>90.86425207921903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SheetLayoutView="100" zoomScalePageLayoutView="0" workbookViewId="0" topLeftCell="A55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>
        <v>2</v>
      </c>
      <c r="F17" s="39"/>
      <c r="G17" s="40"/>
      <c r="H17" s="151"/>
      <c r="I17" s="152"/>
      <c r="J17" s="152">
        <v>0.001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0.76</v>
      </c>
      <c r="D24" s="38">
        <v>1</v>
      </c>
      <c r="E24" s="38">
        <v>1</v>
      </c>
      <c r="F24" s="39">
        <v>100</v>
      </c>
      <c r="G24" s="40"/>
      <c r="H24" s="151">
        <v>0.066</v>
      </c>
      <c r="I24" s="152">
        <v>0.066</v>
      </c>
      <c r="J24" s="152">
        <v>0.066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48</v>
      </c>
      <c r="D26" s="38">
        <v>47</v>
      </c>
      <c r="E26" s="38">
        <v>47</v>
      </c>
      <c r="F26" s="39">
        <v>100</v>
      </c>
      <c r="G26" s="40"/>
      <c r="H26" s="151">
        <v>7.104</v>
      </c>
      <c r="I26" s="152">
        <v>6.8</v>
      </c>
      <c r="J26" s="152">
        <v>6.3</v>
      </c>
      <c r="K26" s="41">
        <v>92.64705882352942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0.11</v>
      </c>
      <c r="D30" s="30"/>
      <c r="E30" s="30"/>
      <c r="F30" s="31"/>
      <c r="G30" s="31"/>
      <c r="H30" s="150">
        <v>0.019</v>
      </c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>
        <v>0.0011</v>
      </c>
      <c r="D31" s="38"/>
      <c r="E31" s="38"/>
      <c r="F31" s="39"/>
      <c r="G31" s="40"/>
      <c r="H31" s="151">
        <v>0.019</v>
      </c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0.86</v>
      </c>
      <c r="D39" s="38">
        <v>1</v>
      </c>
      <c r="E39" s="38">
        <v>1</v>
      </c>
      <c r="F39" s="39">
        <v>100</v>
      </c>
      <c r="G39" s="40"/>
      <c r="H39" s="151">
        <v>0.114</v>
      </c>
      <c r="I39" s="152">
        <v>0.07</v>
      </c>
      <c r="J39" s="152">
        <v>0.1</v>
      </c>
      <c r="K39" s="41">
        <v>142.85714285714283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>
        <v>1</v>
      </c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>
        <v>3.3</v>
      </c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>
        <v>0.72</v>
      </c>
      <c r="D47" s="30"/>
      <c r="E47" s="30"/>
      <c r="F47" s="31"/>
      <c r="G47" s="31"/>
      <c r="H47" s="150">
        <v>0.198</v>
      </c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5</v>
      </c>
      <c r="D50" s="38"/>
      <c r="E50" s="38"/>
      <c r="F50" s="39"/>
      <c r="G50" s="40"/>
      <c r="H50" s="151">
        <v>0.198</v>
      </c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12</v>
      </c>
      <c r="D54" s="30">
        <v>12</v>
      </c>
      <c r="E54" s="30">
        <v>13</v>
      </c>
      <c r="F54" s="31"/>
      <c r="G54" s="31"/>
      <c r="H54" s="150">
        <v>3.6</v>
      </c>
      <c r="I54" s="150">
        <v>3.42</v>
      </c>
      <c r="J54" s="150">
        <v>3.77</v>
      </c>
      <c r="K54" s="32"/>
    </row>
    <row r="55" spans="1:11" s="33" customFormat="1" ht="11.25" customHeight="1">
      <c r="A55" s="35" t="s">
        <v>40</v>
      </c>
      <c r="B55" s="29"/>
      <c r="C55" s="30">
        <v>1</v>
      </c>
      <c r="D55" s="30">
        <v>1</v>
      </c>
      <c r="E55" s="30">
        <v>1</v>
      </c>
      <c r="F55" s="31"/>
      <c r="G55" s="31"/>
      <c r="H55" s="150">
        <v>0.26</v>
      </c>
      <c r="I55" s="150">
        <v>0.26</v>
      </c>
      <c r="J55" s="150">
        <v>0.26</v>
      </c>
      <c r="K55" s="32"/>
    </row>
    <row r="56" spans="1:11" s="33" customFormat="1" ht="11.25" customHeight="1">
      <c r="A56" s="35" t="s">
        <v>41</v>
      </c>
      <c r="B56" s="29"/>
      <c r="C56" s="30">
        <v>26</v>
      </c>
      <c r="D56" s="30">
        <v>26</v>
      </c>
      <c r="E56" s="30">
        <v>28</v>
      </c>
      <c r="F56" s="31"/>
      <c r="G56" s="31"/>
      <c r="H56" s="150">
        <v>6.5</v>
      </c>
      <c r="I56" s="150">
        <v>5.83</v>
      </c>
      <c r="J56" s="150">
        <v>6.3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>
        <v>39</v>
      </c>
      <c r="D59" s="38">
        <v>39</v>
      </c>
      <c r="E59" s="38">
        <v>42</v>
      </c>
      <c r="F59" s="39">
        <v>107.6923076923077</v>
      </c>
      <c r="G59" s="40"/>
      <c r="H59" s="151">
        <v>10.36</v>
      </c>
      <c r="I59" s="152">
        <v>9.51</v>
      </c>
      <c r="J59" s="152">
        <v>10.33</v>
      </c>
      <c r="K59" s="41">
        <v>108.62250262881177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>
        <v>1</v>
      </c>
      <c r="E66" s="38">
        <v>1</v>
      </c>
      <c r="F66" s="39">
        <v>100</v>
      </c>
      <c r="G66" s="40"/>
      <c r="H66" s="151"/>
      <c r="I66" s="152">
        <v>0.001</v>
      </c>
      <c r="J66" s="152">
        <v>0.001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2</v>
      </c>
      <c r="D72" s="30">
        <v>2</v>
      </c>
      <c r="E72" s="30"/>
      <c r="F72" s="31"/>
      <c r="G72" s="31"/>
      <c r="H72" s="150">
        <v>0.16</v>
      </c>
      <c r="I72" s="150">
        <v>0.16</v>
      </c>
      <c r="J72" s="150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>
        <v>1</v>
      </c>
      <c r="D75" s="30">
        <v>1</v>
      </c>
      <c r="E75" s="30">
        <v>4</v>
      </c>
      <c r="F75" s="31"/>
      <c r="G75" s="31"/>
      <c r="H75" s="150">
        <v>0.16</v>
      </c>
      <c r="I75" s="150">
        <v>0.16</v>
      </c>
      <c r="J75" s="150">
        <v>0.001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50">
        <v>0.16</v>
      </c>
      <c r="I77" s="150">
        <v>0.16</v>
      </c>
      <c r="J77" s="150">
        <v>0.16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61</v>
      </c>
      <c r="B80" s="37"/>
      <c r="C80" s="38">
        <v>4</v>
      </c>
      <c r="D80" s="38">
        <v>4</v>
      </c>
      <c r="E80" s="38">
        <v>5</v>
      </c>
      <c r="F80" s="39">
        <v>125</v>
      </c>
      <c r="G80" s="40"/>
      <c r="H80" s="151">
        <v>0.48</v>
      </c>
      <c r="I80" s="152">
        <v>0.48</v>
      </c>
      <c r="J80" s="152">
        <v>0.161</v>
      </c>
      <c r="K80" s="41">
        <v>33.54166666666667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97.6211</v>
      </c>
      <c r="D87" s="53">
        <v>93</v>
      </c>
      <c r="E87" s="53">
        <v>99</v>
      </c>
      <c r="F87" s="54">
        <v>106.45161290322581</v>
      </c>
      <c r="G87" s="40"/>
      <c r="H87" s="155">
        <v>18.341</v>
      </c>
      <c r="I87" s="156">
        <v>16.927</v>
      </c>
      <c r="J87" s="156">
        <v>16.959000000000003</v>
      </c>
      <c r="K87" s="54">
        <v>100.18904708453951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SheetLayoutView="100" zoomScalePageLayoutView="0" workbookViewId="0" topLeftCell="A40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</v>
      </c>
      <c r="D9" s="30">
        <v>1</v>
      </c>
      <c r="E9" s="30">
        <v>1</v>
      </c>
      <c r="F9" s="31"/>
      <c r="G9" s="31"/>
      <c r="H9" s="150">
        <v>0.045</v>
      </c>
      <c r="I9" s="150">
        <v>0.1</v>
      </c>
      <c r="J9" s="150">
        <v>0.1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51">
        <v>0.045</v>
      </c>
      <c r="I13" s="152">
        <v>0.1</v>
      </c>
      <c r="J13" s="152">
        <v>0.1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>
        <v>3</v>
      </c>
      <c r="E19" s="30">
        <v>3</v>
      </c>
      <c r="F19" s="31"/>
      <c r="G19" s="31"/>
      <c r="H19" s="150">
        <v>0.054</v>
      </c>
      <c r="I19" s="150">
        <v>0.054</v>
      </c>
      <c r="J19" s="150">
        <v>0.003</v>
      </c>
      <c r="K19" s="32"/>
    </row>
    <row r="20" spans="1:11" s="33" customFormat="1" ht="11.25" customHeight="1">
      <c r="A20" s="35" t="s">
        <v>13</v>
      </c>
      <c r="B20" s="29"/>
      <c r="C20" s="30">
        <v>3</v>
      </c>
      <c r="D20" s="30">
        <v>3</v>
      </c>
      <c r="E20" s="30">
        <v>3</v>
      </c>
      <c r="F20" s="31"/>
      <c r="G20" s="31"/>
      <c r="H20" s="150">
        <v>0.047</v>
      </c>
      <c r="I20" s="150">
        <v>0.047</v>
      </c>
      <c r="J20" s="150"/>
      <c r="K20" s="32"/>
    </row>
    <row r="21" spans="1:11" s="33" customFormat="1" ht="11.25" customHeight="1">
      <c r="A21" s="35" t="s">
        <v>14</v>
      </c>
      <c r="B21" s="29"/>
      <c r="C21" s="30">
        <v>6</v>
      </c>
      <c r="D21" s="30">
        <v>3</v>
      </c>
      <c r="E21" s="30">
        <v>5</v>
      </c>
      <c r="F21" s="31"/>
      <c r="G21" s="31"/>
      <c r="H21" s="150">
        <v>0.196</v>
      </c>
      <c r="I21" s="150">
        <v>0.196</v>
      </c>
      <c r="J21" s="150"/>
      <c r="K21" s="32"/>
    </row>
    <row r="22" spans="1:11" s="42" customFormat="1" ht="11.25" customHeight="1">
      <c r="A22" s="36" t="s">
        <v>15</v>
      </c>
      <c r="B22" s="37"/>
      <c r="C22" s="38">
        <v>12</v>
      </c>
      <c r="D22" s="38">
        <v>9</v>
      </c>
      <c r="E22" s="38">
        <v>11</v>
      </c>
      <c r="F22" s="39">
        <v>122.22222222222223</v>
      </c>
      <c r="G22" s="40"/>
      <c r="H22" s="151">
        <v>0.29700000000000004</v>
      </c>
      <c r="I22" s="152">
        <v>0.29700000000000004</v>
      </c>
      <c r="J22" s="152">
        <v>0.003</v>
      </c>
      <c r="K22" s="41">
        <v>1.01010101010101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4</v>
      </c>
      <c r="D24" s="38">
        <v>1</v>
      </c>
      <c r="E24" s="38">
        <v>3</v>
      </c>
      <c r="F24" s="39">
        <v>300</v>
      </c>
      <c r="G24" s="40"/>
      <c r="H24" s="151">
        <v>0.279</v>
      </c>
      <c r="I24" s="152">
        <v>0.144</v>
      </c>
      <c r="J24" s="152">
        <v>0.42</v>
      </c>
      <c r="K24" s="41">
        <v>291.6666666666667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16</v>
      </c>
      <c r="D26" s="38">
        <v>15</v>
      </c>
      <c r="E26" s="38">
        <v>14</v>
      </c>
      <c r="F26" s="39">
        <v>93.33333333333333</v>
      </c>
      <c r="G26" s="40"/>
      <c r="H26" s="151">
        <v>0.516</v>
      </c>
      <c r="I26" s="152">
        <v>0.5</v>
      </c>
      <c r="J26" s="152">
        <v>0.465</v>
      </c>
      <c r="K26" s="41">
        <v>93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>
        <v>2</v>
      </c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2</v>
      </c>
      <c r="D30" s="30">
        <v>3</v>
      </c>
      <c r="E30" s="30">
        <v>4</v>
      </c>
      <c r="F30" s="31"/>
      <c r="G30" s="31"/>
      <c r="H30" s="150">
        <v>0.186</v>
      </c>
      <c r="I30" s="150">
        <v>0.3</v>
      </c>
      <c r="J30" s="150">
        <v>0.055</v>
      </c>
      <c r="K30" s="32"/>
    </row>
    <row r="31" spans="1:11" s="42" customFormat="1" ht="11.25" customHeight="1">
      <c r="A31" s="43" t="s">
        <v>21</v>
      </c>
      <c r="B31" s="37"/>
      <c r="C31" s="38">
        <v>2</v>
      </c>
      <c r="D31" s="38">
        <v>3</v>
      </c>
      <c r="E31" s="38">
        <v>6</v>
      </c>
      <c r="F31" s="39">
        <v>200</v>
      </c>
      <c r="G31" s="40"/>
      <c r="H31" s="151">
        <v>0.186</v>
      </c>
      <c r="I31" s="152">
        <v>0.3</v>
      </c>
      <c r="J31" s="152">
        <v>0.055</v>
      </c>
      <c r="K31" s="41">
        <v>18.333333333333336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76</v>
      </c>
      <c r="D33" s="30">
        <v>70</v>
      </c>
      <c r="E33" s="30">
        <v>60</v>
      </c>
      <c r="F33" s="31"/>
      <c r="G33" s="31"/>
      <c r="H33" s="150">
        <v>6.987</v>
      </c>
      <c r="I33" s="150">
        <v>6.4</v>
      </c>
      <c r="J33" s="150">
        <v>5.9</v>
      </c>
      <c r="K33" s="32"/>
    </row>
    <row r="34" spans="1:11" s="33" customFormat="1" ht="11.25" customHeight="1">
      <c r="A34" s="35" t="s">
        <v>23</v>
      </c>
      <c r="B34" s="29"/>
      <c r="C34" s="30">
        <v>18</v>
      </c>
      <c r="D34" s="30">
        <v>18</v>
      </c>
      <c r="E34" s="30">
        <v>34</v>
      </c>
      <c r="F34" s="31"/>
      <c r="G34" s="31"/>
      <c r="H34" s="150">
        <v>0.515</v>
      </c>
      <c r="I34" s="150">
        <v>0.515</v>
      </c>
      <c r="J34" s="150">
        <v>0.8</v>
      </c>
      <c r="K34" s="32"/>
    </row>
    <row r="35" spans="1:11" s="33" customFormat="1" ht="11.25" customHeight="1">
      <c r="A35" s="35" t="s">
        <v>24</v>
      </c>
      <c r="B35" s="29"/>
      <c r="C35" s="30">
        <v>16</v>
      </c>
      <c r="D35" s="30">
        <v>12</v>
      </c>
      <c r="E35" s="30">
        <v>10</v>
      </c>
      <c r="F35" s="31"/>
      <c r="G35" s="31"/>
      <c r="H35" s="150">
        <v>0.39</v>
      </c>
      <c r="I35" s="150">
        <v>0.32</v>
      </c>
      <c r="J35" s="150">
        <v>0.15</v>
      </c>
      <c r="K35" s="32"/>
    </row>
    <row r="36" spans="1:11" s="33" customFormat="1" ht="11.25" customHeight="1">
      <c r="A36" s="35" t="s">
        <v>25</v>
      </c>
      <c r="B36" s="29"/>
      <c r="C36" s="30">
        <v>74</v>
      </c>
      <c r="D36" s="30">
        <v>75</v>
      </c>
      <c r="E36" s="30">
        <v>75</v>
      </c>
      <c r="F36" s="31"/>
      <c r="G36" s="31"/>
      <c r="H36" s="150">
        <v>2.31</v>
      </c>
      <c r="I36" s="150">
        <v>2.3</v>
      </c>
      <c r="J36" s="150">
        <v>2.4</v>
      </c>
      <c r="K36" s="32"/>
    </row>
    <row r="37" spans="1:11" s="42" customFormat="1" ht="11.25" customHeight="1">
      <c r="A37" s="36" t="s">
        <v>26</v>
      </c>
      <c r="B37" s="37"/>
      <c r="C37" s="38">
        <v>184</v>
      </c>
      <c r="D37" s="38">
        <v>175</v>
      </c>
      <c r="E37" s="38">
        <v>179</v>
      </c>
      <c r="F37" s="39">
        <v>102.28571428571429</v>
      </c>
      <c r="G37" s="40"/>
      <c r="H37" s="151">
        <v>10.202</v>
      </c>
      <c r="I37" s="152">
        <v>9.535</v>
      </c>
      <c r="J37" s="152">
        <v>9.25</v>
      </c>
      <c r="K37" s="41">
        <v>97.01101206082852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92</v>
      </c>
      <c r="D39" s="38">
        <v>90</v>
      </c>
      <c r="E39" s="38">
        <v>60</v>
      </c>
      <c r="F39" s="39">
        <v>66.66666666666667</v>
      </c>
      <c r="G39" s="40"/>
      <c r="H39" s="151">
        <v>2.087</v>
      </c>
      <c r="I39" s="152">
        <v>2.04</v>
      </c>
      <c r="J39" s="152">
        <v>1.28</v>
      </c>
      <c r="K39" s="41">
        <v>62.745098039215684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>
        <v>2</v>
      </c>
      <c r="D43" s="30">
        <v>2</v>
      </c>
      <c r="E43" s="30">
        <v>2</v>
      </c>
      <c r="F43" s="31"/>
      <c r="G43" s="31"/>
      <c r="H43" s="150">
        <v>0.09</v>
      </c>
      <c r="I43" s="150">
        <v>0.09</v>
      </c>
      <c r="J43" s="150">
        <v>0.09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>
        <v>1</v>
      </c>
      <c r="F46" s="31"/>
      <c r="G46" s="31"/>
      <c r="H46" s="150">
        <v>0.015</v>
      </c>
      <c r="I46" s="150">
        <v>0.015</v>
      </c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3</v>
      </c>
      <c r="D50" s="38">
        <v>3</v>
      </c>
      <c r="E50" s="38">
        <v>3</v>
      </c>
      <c r="F50" s="39">
        <v>100</v>
      </c>
      <c r="G50" s="40"/>
      <c r="H50" s="151">
        <v>0.105</v>
      </c>
      <c r="I50" s="152">
        <v>0.105</v>
      </c>
      <c r="J50" s="152">
        <v>0.09</v>
      </c>
      <c r="K50" s="41">
        <v>85.71428571428572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115</v>
      </c>
      <c r="D52" s="38">
        <v>115</v>
      </c>
      <c r="E52" s="38">
        <v>159</v>
      </c>
      <c r="F52" s="39">
        <v>138.2608695652174</v>
      </c>
      <c r="G52" s="40"/>
      <c r="H52" s="151">
        <v>13.8</v>
      </c>
      <c r="I52" s="152">
        <v>13.8</v>
      </c>
      <c r="J52" s="152">
        <v>5.4</v>
      </c>
      <c r="K52" s="41">
        <v>39.130434782608695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2</v>
      </c>
      <c r="D54" s="30"/>
      <c r="E54" s="30"/>
      <c r="F54" s="31"/>
      <c r="G54" s="31"/>
      <c r="H54" s="150">
        <v>0.04</v>
      </c>
      <c r="I54" s="150"/>
      <c r="J54" s="150">
        <v>1.25</v>
      </c>
      <c r="K54" s="32"/>
    </row>
    <row r="55" spans="1:11" s="33" customFormat="1" ht="11.25" customHeight="1">
      <c r="A55" s="35" t="s">
        <v>40</v>
      </c>
      <c r="B55" s="29"/>
      <c r="C55" s="30">
        <v>3</v>
      </c>
      <c r="D55" s="30">
        <v>4</v>
      </c>
      <c r="E55" s="30">
        <v>4</v>
      </c>
      <c r="F55" s="31"/>
      <c r="G55" s="31"/>
      <c r="H55" s="150">
        <v>0.096</v>
      </c>
      <c r="I55" s="150">
        <v>0.128</v>
      </c>
      <c r="J55" s="150">
        <v>0.128</v>
      </c>
      <c r="K55" s="32"/>
    </row>
    <row r="56" spans="1:11" s="33" customFormat="1" ht="11.25" customHeight="1">
      <c r="A56" s="35" t="s">
        <v>41</v>
      </c>
      <c r="B56" s="29"/>
      <c r="C56" s="30">
        <v>6</v>
      </c>
      <c r="D56" s="30">
        <v>3</v>
      </c>
      <c r="E56" s="30">
        <v>4</v>
      </c>
      <c r="F56" s="31"/>
      <c r="G56" s="31"/>
      <c r="H56" s="150">
        <v>0.08</v>
      </c>
      <c r="I56" s="150">
        <v>0.07</v>
      </c>
      <c r="J56" s="150">
        <v>0.085</v>
      </c>
      <c r="K56" s="32"/>
    </row>
    <row r="57" spans="1:11" s="33" customFormat="1" ht="11.25" customHeight="1">
      <c r="A57" s="35" t="s">
        <v>42</v>
      </c>
      <c r="B57" s="29"/>
      <c r="C57" s="30">
        <v>1</v>
      </c>
      <c r="D57" s="30">
        <v>1</v>
      </c>
      <c r="E57" s="30">
        <v>1</v>
      </c>
      <c r="F57" s="31"/>
      <c r="G57" s="31"/>
      <c r="H57" s="150">
        <v>0.002</v>
      </c>
      <c r="I57" s="150">
        <v>0.002</v>
      </c>
      <c r="J57" s="150">
        <v>0.002</v>
      </c>
      <c r="K57" s="32"/>
    </row>
    <row r="58" spans="1:11" s="33" customFormat="1" ht="11.25" customHeight="1">
      <c r="A58" s="35" t="s">
        <v>43</v>
      </c>
      <c r="B58" s="29"/>
      <c r="C58" s="30">
        <v>10</v>
      </c>
      <c r="D58" s="30">
        <v>10</v>
      </c>
      <c r="E58" s="30">
        <v>8</v>
      </c>
      <c r="F58" s="31"/>
      <c r="G58" s="31"/>
      <c r="H58" s="150">
        <v>0.218</v>
      </c>
      <c r="I58" s="150">
        <v>0.218</v>
      </c>
      <c r="J58" s="150">
        <v>0.174</v>
      </c>
      <c r="K58" s="32"/>
    </row>
    <row r="59" spans="1:11" s="42" customFormat="1" ht="11.25" customHeight="1">
      <c r="A59" s="36" t="s">
        <v>44</v>
      </c>
      <c r="B59" s="37"/>
      <c r="C59" s="38">
        <v>22</v>
      </c>
      <c r="D59" s="38">
        <v>18</v>
      </c>
      <c r="E59" s="38">
        <v>17</v>
      </c>
      <c r="F59" s="39">
        <v>94.44444444444444</v>
      </c>
      <c r="G59" s="40"/>
      <c r="H59" s="151">
        <v>0.43600000000000005</v>
      </c>
      <c r="I59" s="152">
        <v>0.41800000000000004</v>
      </c>
      <c r="J59" s="152">
        <v>1.639</v>
      </c>
      <c r="K59" s="41">
        <v>392.10526315789474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60</v>
      </c>
      <c r="D61" s="30">
        <v>70</v>
      </c>
      <c r="E61" s="30">
        <v>60</v>
      </c>
      <c r="F61" s="31"/>
      <c r="G61" s="31"/>
      <c r="H61" s="150">
        <v>2.9</v>
      </c>
      <c r="I61" s="150">
        <v>3.55</v>
      </c>
      <c r="J61" s="150">
        <v>3.2</v>
      </c>
      <c r="K61" s="32"/>
    </row>
    <row r="62" spans="1:11" s="33" customFormat="1" ht="11.25" customHeight="1">
      <c r="A62" s="35" t="s">
        <v>46</v>
      </c>
      <c r="B62" s="29"/>
      <c r="C62" s="30">
        <v>66</v>
      </c>
      <c r="D62" s="30">
        <v>66</v>
      </c>
      <c r="E62" s="30">
        <v>70</v>
      </c>
      <c r="F62" s="31"/>
      <c r="G62" s="31"/>
      <c r="H62" s="150">
        <v>2.075</v>
      </c>
      <c r="I62" s="150">
        <v>2.075</v>
      </c>
      <c r="J62" s="150">
        <v>2.218</v>
      </c>
      <c r="K62" s="32"/>
    </row>
    <row r="63" spans="1:11" s="33" customFormat="1" ht="11.25" customHeight="1">
      <c r="A63" s="35" t="s">
        <v>47</v>
      </c>
      <c r="B63" s="29"/>
      <c r="C63" s="30">
        <v>23</v>
      </c>
      <c r="D63" s="30">
        <v>23</v>
      </c>
      <c r="E63" s="30">
        <v>23</v>
      </c>
      <c r="F63" s="31"/>
      <c r="G63" s="31"/>
      <c r="H63" s="150">
        <v>1.345</v>
      </c>
      <c r="I63" s="150">
        <v>1.288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149</v>
      </c>
      <c r="D64" s="38">
        <v>159</v>
      </c>
      <c r="E64" s="38">
        <v>153</v>
      </c>
      <c r="F64" s="39">
        <v>96.22641509433963</v>
      </c>
      <c r="G64" s="40"/>
      <c r="H64" s="151">
        <v>6.319999999999999</v>
      </c>
      <c r="I64" s="152">
        <v>6.913</v>
      </c>
      <c r="J64" s="152">
        <v>5.418</v>
      </c>
      <c r="K64" s="41">
        <v>78.37407782438883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203</v>
      </c>
      <c r="D66" s="38">
        <v>285</v>
      </c>
      <c r="E66" s="38">
        <v>250</v>
      </c>
      <c r="F66" s="39">
        <v>87.71929824561404</v>
      </c>
      <c r="G66" s="40"/>
      <c r="H66" s="151">
        <v>16.04</v>
      </c>
      <c r="I66" s="152">
        <v>22.103</v>
      </c>
      <c r="J66" s="152">
        <v>20.3</v>
      </c>
      <c r="K66" s="41">
        <v>91.84273628014296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13</v>
      </c>
      <c r="D68" s="30">
        <v>12</v>
      </c>
      <c r="E68" s="30">
        <v>15</v>
      </c>
      <c r="F68" s="31"/>
      <c r="G68" s="31"/>
      <c r="H68" s="150">
        <v>3.175</v>
      </c>
      <c r="I68" s="150">
        <v>3.3</v>
      </c>
      <c r="J68" s="150">
        <v>3.5</v>
      </c>
      <c r="K68" s="32"/>
    </row>
    <row r="69" spans="1:11" s="33" customFormat="1" ht="11.25" customHeight="1">
      <c r="A69" s="35" t="s">
        <v>51</v>
      </c>
      <c r="B69" s="29"/>
      <c r="C69" s="30">
        <v>1</v>
      </c>
      <c r="D69" s="30"/>
      <c r="E69" s="30"/>
      <c r="F69" s="31"/>
      <c r="G69" s="31"/>
      <c r="H69" s="150">
        <v>0.027</v>
      </c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>
        <v>14</v>
      </c>
      <c r="D70" s="38">
        <v>12</v>
      </c>
      <c r="E70" s="38">
        <v>15</v>
      </c>
      <c r="F70" s="39">
        <v>125</v>
      </c>
      <c r="G70" s="40"/>
      <c r="H70" s="151">
        <v>3.202</v>
      </c>
      <c r="I70" s="152">
        <v>3.3</v>
      </c>
      <c r="J70" s="152">
        <v>3.5</v>
      </c>
      <c r="K70" s="41">
        <v>106.06060606060606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5023</v>
      </c>
      <c r="D72" s="30">
        <v>4900</v>
      </c>
      <c r="E72" s="30">
        <v>5490</v>
      </c>
      <c r="F72" s="31"/>
      <c r="G72" s="31"/>
      <c r="H72" s="150">
        <v>527.352</v>
      </c>
      <c r="I72" s="150">
        <v>583.05</v>
      </c>
      <c r="J72" s="150">
        <v>549.405</v>
      </c>
      <c r="K72" s="32"/>
    </row>
    <row r="73" spans="1:11" s="33" customFormat="1" ht="11.25" customHeight="1">
      <c r="A73" s="35" t="s">
        <v>54</v>
      </c>
      <c r="B73" s="29"/>
      <c r="C73" s="30">
        <v>81</v>
      </c>
      <c r="D73" s="30">
        <v>75</v>
      </c>
      <c r="E73" s="30">
        <v>81</v>
      </c>
      <c r="F73" s="31"/>
      <c r="G73" s="31"/>
      <c r="H73" s="150">
        <v>3.007</v>
      </c>
      <c r="I73" s="150">
        <v>2.785</v>
      </c>
      <c r="J73" s="150">
        <v>2.785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>
        <v>1084</v>
      </c>
      <c r="D75" s="30">
        <v>1105</v>
      </c>
      <c r="E75" s="30">
        <v>1064</v>
      </c>
      <c r="F75" s="31"/>
      <c r="G75" s="31"/>
      <c r="H75" s="150">
        <v>107.628</v>
      </c>
      <c r="I75" s="150">
        <v>110.732</v>
      </c>
      <c r="J75" s="150">
        <v>107.156</v>
      </c>
      <c r="K75" s="32"/>
    </row>
    <row r="76" spans="1:11" s="33" customFormat="1" ht="11.25" customHeight="1">
      <c r="A76" s="35" t="s">
        <v>57</v>
      </c>
      <c r="B76" s="29"/>
      <c r="C76" s="30">
        <v>2</v>
      </c>
      <c r="D76" s="30">
        <v>2</v>
      </c>
      <c r="E76" s="30">
        <v>2</v>
      </c>
      <c r="F76" s="31"/>
      <c r="G76" s="31"/>
      <c r="H76" s="150">
        <v>0.048</v>
      </c>
      <c r="I76" s="150">
        <v>0.045</v>
      </c>
      <c r="J76" s="150">
        <v>0.045</v>
      </c>
      <c r="K76" s="32"/>
    </row>
    <row r="77" spans="1:11" s="33" customFormat="1" ht="11.25" customHeight="1">
      <c r="A77" s="35" t="s">
        <v>58</v>
      </c>
      <c r="B77" s="29"/>
      <c r="C77" s="30">
        <v>13</v>
      </c>
      <c r="D77" s="30">
        <v>13</v>
      </c>
      <c r="E77" s="30">
        <v>19</v>
      </c>
      <c r="F77" s="31"/>
      <c r="G77" s="31"/>
      <c r="H77" s="150">
        <v>0.304</v>
      </c>
      <c r="I77" s="150">
        <v>0.304</v>
      </c>
      <c r="J77" s="150">
        <v>0.447</v>
      </c>
      <c r="K77" s="32"/>
    </row>
    <row r="78" spans="1:11" s="33" customFormat="1" ht="11.25" customHeight="1">
      <c r="A78" s="35" t="s">
        <v>59</v>
      </c>
      <c r="B78" s="29"/>
      <c r="C78" s="30">
        <v>142</v>
      </c>
      <c r="D78" s="30">
        <v>140</v>
      </c>
      <c r="E78" s="30">
        <v>140</v>
      </c>
      <c r="F78" s="31"/>
      <c r="G78" s="31"/>
      <c r="H78" s="150">
        <v>10.24</v>
      </c>
      <c r="I78" s="150">
        <v>10.69</v>
      </c>
      <c r="J78" s="150">
        <v>10.08</v>
      </c>
      <c r="K78" s="32"/>
    </row>
    <row r="79" spans="1:11" s="33" customFormat="1" ht="11.25" customHeight="1">
      <c r="A79" s="35" t="s">
        <v>60</v>
      </c>
      <c r="B79" s="29"/>
      <c r="C79" s="30">
        <v>12</v>
      </c>
      <c r="D79" s="30">
        <v>6</v>
      </c>
      <c r="E79" s="30">
        <v>6</v>
      </c>
      <c r="F79" s="31"/>
      <c r="G79" s="31"/>
      <c r="H79" s="150">
        <v>0.19</v>
      </c>
      <c r="I79" s="150">
        <v>0.18</v>
      </c>
      <c r="J79" s="150">
        <v>0.09</v>
      </c>
      <c r="K79" s="32"/>
    </row>
    <row r="80" spans="1:11" s="42" customFormat="1" ht="11.25" customHeight="1">
      <c r="A80" s="43" t="s">
        <v>61</v>
      </c>
      <c r="B80" s="37"/>
      <c r="C80" s="38">
        <v>6357</v>
      </c>
      <c r="D80" s="38">
        <v>6241</v>
      </c>
      <c r="E80" s="38">
        <v>6802</v>
      </c>
      <c r="F80" s="39">
        <v>108.98894407947445</v>
      </c>
      <c r="G80" s="40"/>
      <c r="H80" s="151">
        <v>648.769</v>
      </c>
      <c r="I80" s="152">
        <v>707.7859999999998</v>
      </c>
      <c r="J80" s="152">
        <v>670.008</v>
      </c>
      <c r="K80" s="41">
        <v>94.66251098495876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163</v>
      </c>
      <c r="D82" s="30">
        <v>163</v>
      </c>
      <c r="E82" s="30">
        <v>161</v>
      </c>
      <c r="F82" s="31"/>
      <c r="G82" s="31"/>
      <c r="H82" s="150">
        <v>25.754</v>
      </c>
      <c r="I82" s="150">
        <v>25.7</v>
      </c>
      <c r="J82" s="150">
        <v>26.825</v>
      </c>
      <c r="K82" s="32"/>
    </row>
    <row r="83" spans="1:11" s="33" customFormat="1" ht="11.25" customHeight="1">
      <c r="A83" s="35" t="s">
        <v>63</v>
      </c>
      <c r="B83" s="29"/>
      <c r="C83" s="30">
        <v>85</v>
      </c>
      <c r="D83" s="30">
        <v>85</v>
      </c>
      <c r="E83" s="30">
        <v>86</v>
      </c>
      <c r="F83" s="31"/>
      <c r="G83" s="31"/>
      <c r="H83" s="150">
        <v>11.127</v>
      </c>
      <c r="I83" s="150">
        <v>11.1</v>
      </c>
      <c r="J83" s="150">
        <v>8.425</v>
      </c>
      <c r="K83" s="32"/>
    </row>
    <row r="84" spans="1:11" s="42" customFormat="1" ht="11.25" customHeight="1" thickBot="1">
      <c r="A84" s="36" t="s">
        <v>64</v>
      </c>
      <c r="B84" s="37"/>
      <c r="C84" s="38">
        <v>248</v>
      </c>
      <c r="D84" s="38">
        <v>248</v>
      </c>
      <c r="E84" s="38">
        <v>247</v>
      </c>
      <c r="F84" s="39">
        <v>99.59677419354838</v>
      </c>
      <c r="G84" s="40"/>
      <c r="H84" s="151">
        <v>36.881</v>
      </c>
      <c r="I84" s="152">
        <v>36.8</v>
      </c>
      <c r="J84" s="152">
        <v>35.25</v>
      </c>
      <c r="K84" s="41">
        <v>95.78804347826087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7422</v>
      </c>
      <c r="D87" s="53">
        <v>7375</v>
      </c>
      <c r="E87" s="53">
        <v>7920</v>
      </c>
      <c r="F87" s="54">
        <v>107.38983050847457</v>
      </c>
      <c r="G87" s="40"/>
      <c r="H87" s="155">
        <v>739.165</v>
      </c>
      <c r="I87" s="156">
        <v>804.1409999999997</v>
      </c>
      <c r="J87" s="156">
        <v>753.178</v>
      </c>
      <c r="K87" s="54">
        <v>93.6624298475019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SheetLayoutView="100" zoomScalePageLayoutView="0" workbookViewId="0" topLeftCell="A19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>
        <v>0.01</v>
      </c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0.01</v>
      </c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>
        <v>2</v>
      </c>
      <c r="E66" s="38">
        <v>2</v>
      </c>
      <c r="F66" s="39">
        <v>100</v>
      </c>
      <c r="G66" s="40"/>
      <c r="H66" s="151">
        <v>0.021</v>
      </c>
      <c r="I66" s="152">
        <v>0.025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50">
        <v>0.01</v>
      </c>
      <c r="I77" s="150">
        <v>0.01</v>
      </c>
      <c r="J77" s="150"/>
      <c r="K77" s="32"/>
    </row>
    <row r="78" spans="1:11" s="33" customFormat="1" ht="11.25" customHeight="1">
      <c r="A78" s="35" t="s">
        <v>59</v>
      </c>
      <c r="B78" s="29"/>
      <c r="C78" s="30">
        <v>2</v>
      </c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61</v>
      </c>
      <c r="B80" s="37"/>
      <c r="C80" s="38">
        <v>3</v>
      </c>
      <c r="D80" s="38">
        <v>1</v>
      </c>
      <c r="E80" s="38">
        <v>1</v>
      </c>
      <c r="F80" s="39">
        <v>100</v>
      </c>
      <c r="G80" s="40"/>
      <c r="H80" s="151">
        <v>0.01</v>
      </c>
      <c r="I80" s="152">
        <v>0.01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3</v>
      </c>
      <c r="D87" s="53">
        <v>3</v>
      </c>
      <c r="E87" s="53">
        <v>3</v>
      </c>
      <c r="F87" s="54">
        <v>100</v>
      </c>
      <c r="G87" s="40"/>
      <c r="H87" s="155">
        <v>0.041</v>
      </c>
      <c r="I87" s="156">
        <v>0.035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SheetLayoutView="100" zoomScalePageLayoutView="0" workbookViewId="0" topLeftCell="A13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>
        <v>1</v>
      </c>
      <c r="D10" s="30">
        <v>1</v>
      </c>
      <c r="E10" s="30">
        <v>1</v>
      </c>
      <c r="F10" s="31"/>
      <c r="G10" s="31"/>
      <c r="H10" s="150">
        <v>0.07</v>
      </c>
      <c r="I10" s="150">
        <v>0.07</v>
      </c>
      <c r="J10" s="150">
        <v>0.07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51">
        <v>0.07</v>
      </c>
      <c r="I13" s="152">
        <v>0.07</v>
      </c>
      <c r="J13" s="152">
        <v>0.07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51">
        <v>0.03</v>
      </c>
      <c r="I15" s="152">
        <v>0.02</v>
      </c>
      <c r="J15" s="152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>
        <v>53</v>
      </c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>
        <v>5</v>
      </c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5</v>
      </c>
      <c r="D22" s="38"/>
      <c r="E22" s="38">
        <v>53</v>
      </c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102</v>
      </c>
      <c r="D24" s="38">
        <v>83</v>
      </c>
      <c r="E24" s="38">
        <v>49</v>
      </c>
      <c r="F24" s="39">
        <v>59.036144578313255</v>
      </c>
      <c r="G24" s="40"/>
      <c r="H24" s="151">
        <v>4.644</v>
      </c>
      <c r="I24" s="152">
        <v>4.202</v>
      </c>
      <c r="J24" s="152">
        <v>2.478</v>
      </c>
      <c r="K24" s="41">
        <v>58.9719181342218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14</v>
      </c>
      <c r="D26" s="38">
        <v>15</v>
      </c>
      <c r="E26" s="38">
        <v>18</v>
      </c>
      <c r="F26" s="39">
        <v>120</v>
      </c>
      <c r="G26" s="40"/>
      <c r="H26" s="151">
        <v>0.6</v>
      </c>
      <c r="I26" s="152">
        <v>0.6</v>
      </c>
      <c r="J26" s="152">
        <v>0.8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22</v>
      </c>
      <c r="D30" s="30">
        <v>24</v>
      </c>
      <c r="E30" s="30">
        <v>22</v>
      </c>
      <c r="F30" s="31"/>
      <c r="G30" s="31"/>
      <c r="H30" s="150">
        <v>0.88</v>
      </c>
      <c r="I30" s="150">
        <v>1.08</v>
      </c>
      <c r="J30" s="150">
        <v>0.8</v>
      </c>
      <c r="K30" s="32"/>
    </row>
    <row r="31" spans="1:11" s="42" customFormat="1" ht="11.25" customHeight="1">
      <c r="A31" s="43" t="s">
        <v>21</v>
      </c>
      <c r="B31" s="37"/>
      <c r="C31" s="38">
        <v>23</v>
      </c>
      <c r="D31" s="38">
        <v>25</v>
      </c>
      <c r="E31" s="38">
        <v>22</v>
      </c>
      <c r="F31" s="39">
        <v>88</v>
      </c>
      <c r="G31" s="40"/>
      <c r="H31" s="151">
        <v>0.88</v>
      </c>
      <c r="I31" s="152">
        <v>1.08</v>
      </c>
      <c r="J31" s="152">
        <v>0.8</v>
      </c>
      <c r="K31" s="41">
        <v>74.07407407407408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54</v>
      </c>
      <c r="D33" s="30">
        <v>50</v>
      </c>
      <c r="E33" s="30">
        <v>50</v>
      </c>
      <c r="F33" s="31"/>
      <c r="G33" s="31"/>
      <c r="H33" s="150">
        <v>1.9</v>
      </c>
      <c r="I33" s="150">
        <v>1.6</v>
      </c>
      <c r="J33" s="150">
        <v>1.4</v>
      </c>
      <c r="K33" s="32"/>
    </row>
    <row r="34" spans="1:11" s="33" customFormat="1" ht="11.25" customHeight="1">
      <c r="A34" s="35" t="s">
        <v>23</v>
      </c>
      <c r="B34" s="29"/>
      <c r="C34" s="30">
        <v>16</v>
      </c>
      <c r="D34" s="30">
        <v>18</v>
      </c>
      <c r="E34" s="30">
        <v>27</v>
      </c>
      <c r="F34" s="31"/>
      <c r="G34" s="31"/>
      <c r="H34" s="150">
        <v>0.75</v>
      </c>
      <c r="I34" s="150">
        <v>0.41</v>
      </c>
      <c r="J34" s="150">
        <v>0.67</v>
      </c>
      <c r="K34" s="32"/>
    </row>
    <row r="35" spans="1:11" s="33" customFormat="1" ht="11.25" customHeight="1">
      <c r="A35" s="35" t="s">
        <v>24</v>
      </c>
      <c r="B35" s="29"/>
      <c r="C35" s="30">
        <v>15</v>
      </c>
      <c r="D35" s="30">
        <v>15</v>
      </c>
      <c r="E35" s="30">
        <v>2</v>
      </c>
      <c r="F35" s="31"/>
      <c r="G35" s="31"/>
      <c r="H35" s="150">
        <v>0.32</v>
      </c>
      <c r="I35" s="150">
        <v>0.3</v>
      </c>
      <c r="J35" s="150">
        <v>0.041</v>
      </c>
      <c r="K35" s="32"/>
    </row>
    <row r="36" spans="1:11" s="33" customFormat="1" ht="11.25" customHeight="1">
      <c r="A36" s="35" t="s">
        <v>25</v>
      </c>
      <c r="B36" s="29"/>
      <c r="C36" s="30">
        <v>50</v>
      </c>
      <c r="D36" s="30">
        <v>50</v>
      </c>
      <c r="E36" s="30">
        <v>55</v>
      </c>
      <c r="F36" s="31"/>
      <c r="G36" s="31"/>
      <c r="H36" s="150">
        <v>1.776</v>
      </c>
      <c r="I36" s="150">
        <v>1.25</v>
      </c>
      <c r="J36" s="150">
        <v>1.35</v>
      </c>
      <c r="K36" s="32"/>
    </row>
    <row r="37" spans="1:11" s="42" customFormat="1" ht="11.25" customHeight="1">
      <c r="A37" s="36" t="s">
        <v>26</v>
      </c>
      <c r="B37" s="37"/>
      <c r="C37" s="38">
        <v>135</v>
      </c>
      <c r="D37" s="38">
        <v>133</v>
      </c>
      <c r="E37" s="38">
        <v>134</v>
      </c>
      <c r="F37" s="39">
        <v>100.75187969924812</v>
      </c>
      <c r="G37" s="40"/>
      <c r="H37" s="151">
        <v>4.7459999999999996</v>
      </c>
      <c r="I37" s="152">
        <v>3.56</v>
      </c>
      <c r="J37" s="152">
        <v>3.461</v>
      </c>
      <c r="K37" s="41">
        <v>97.2191011235955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59</v>
      </c>
      <c r="D39" s="38">
        <v>55</v>
      </c>
      <c r="E39" s="38">
        <v>58</v>
      </c>
      <c r="F39" s="39">
        <v>105.45454545454545</v>
      </c>
      <c r="G39" s="40"/>
      <c r="H39" s="151">
        <v>1.6</v>
      </c>
      <c r="I39" s="152">
        <v>1.3</v>
      </c>
      <c r="J39" s="152">
        <v>1.35</v>
      </c>
      <c r="K39" s="41">
        <v>103.84615384615384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>
        <v>2</v>
      </c>
      <c r="D43" s="30">
        <v>1</v>
      </c>
      <c r="E43" s="30">
        <v>1</v>
      </c>
      <c r="F43" s="31"/>
      <c r="G43" s="31"/>
      <c r="H43" s="150">
        <v>0.052</v>
      </c>
      <c r="I43" s="150">
        <v>0.02</v>
      </c>
      <c r="J43" s="150">
        <v>0.021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>
        <v>2</v>
      </c>
      <c r="D46" s="30">
        <v>1</v>
      </c>
      <c r="E46" s="30">
        <v>1</v>
      </c>
      <c r="F46" s="31"/>
      <c r="G46" s="31"/>
      <c r="H46" s="150">
        <v>0.03</v>
      </c>
      <c r="I46" s="150">
        <v>0.014</v>
      </c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4</v>
      </c>
      <c r="D50" s="38">
        <v>2</v>
      </c>
      <c r="E50" s="38">
        <v>2</v>
      </c>
      <c r="F50" s="39">
        <v>100</v>
      </c>
      <c r="G50" s="40"/>
      <c r="H50" s="151">
        <v>0.08199999999999999</v>
      </c>
      <c r="I50" s="152">
        <v>0.034</v>
      </c>
      <c r="J50" s="152">
        <v>0.021</v>
      </c>
      <c r="K50" s="41">
        <v>61.76470588235294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1">
        <v>0.062</v>
      </c>
      <c r="I52" s="152">
        <v>0.061</v>
      </c>
      <c r="J52" s="152">
        <v>0.062</v>
      </c>
      <c r="K52" s="41">
        <v>101.63934426229508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12</v>
      </c>
      <c r="D54" s="30">
        <v>15</v>
      </c>
      <c r="E54" s="30">
        <v>25</v>
      </c>
      <c r="F54" s="31"/>
      <c r="G54" s="31"/>
      <c r="H54" s="150">
        <v>0.324</v>
      </c>
      <c r="I54" s="150">
        <v>0.405</v>
      </c>
      <c r="J54" s="150">
        <v>0.633</v>
      </c>
      <c r="K54" s="32"/>
    </row>
    <row r="55" spans="1:11" s="33" customFormat="1" ht="11.25" customHeight="1">
      <c r="A55" s="35" t="s">
        <v>40</v>
      </c>
      <c r="B55" s="29"/>
      <c r="C55" s="30">
        <v>27</v>
      </c>
      <c r="D55" s="30">
        <v>37</v>
      </c>
      <c r="E55" s="30">
        <v>37</v>
      </c>
      <c r="F55" s="31"/>
      <c r="G55" s="31"/>
      <c r="H55" s="150">
        <v>0.896</v>
      </c>
      <c r="I55" s="150">
        <v>1.184</v>
      </c>
      <c r="J55" s="150">
        <v>1.184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3</v>
      </c>
      <c r="D58" s="30">
        <v>3</v>
      </c>
      <c r="E58" s="30">
        <v>2</v>
      </c>
      <c r="F58" s="31"/>
      <c r="G58" s="31"/>
      <c r="H58" s="150">
        <v>0.081</v>
      </c>
      <c r="I58" s="150">
        <v>0.087</v>
      </c>
      <c r="J58" s="150">
        <v>0.044</v>
      </c>
      <c r="K58" s="32"/>
    </row>
    <row r="59" spans="1:11" s="42" customFormat="1" ht="11.25" customHeight="1">
      <c r="A59" s="36" t="s">
        <v>44</v>
      </c>
      <c r="B59" s="37"/>
      <c r="C59" s="38">
        <v>42</v>
      </c>
      <c r="D59" s="38">
        <v>55</v>
      </c>
      <c r="E59" s="38">
        <v>64</v>
      </c>
      <c r="F59" s="39">
        <v>116.36363636363636</v>
      </c>
      <c r="G59" s="40"/>
      <c r="H59" s="151">
        <v>1.301</v>
      </c>
      <c r="I59" s="152">
        <v>1.676</v>
      </c>
      <c r="J59" s="152">
        <v>1.861</v>
      </c>
      <c r="K59" s="41">
        <v>111.0381861575179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63</v>
      </c>
      <c r="D61" s="30">
        <v>60</v>
      </c>
      <c r="E61" s="30">
        <v>52</v>
      </c>
      <c r="F61" s="31"/>
      <c r="G61" s="31"/>
      <c r="H61" s="150">
        <v>3.75</v>
      </c>
      <c r="I61" s="150">
        <v>3.1</v>
      </c>
      <c r="J61" s="150">
        <v>2.99</v>
      </c>
      <c r="K61" s="32"/>
    </row>
    <row r="62" spans="1:11" s="33" customFormat="1" ht="11.25" customHeight="1">
      <c r="A62" s="35" t="s">
        <v>46</v>
      </c>
      <c r="B62" s="29"/>
      <c r="C62" s="30">
        <v>70</v>
      </c>
      <c r="D62" s="30">
        <v>70</v>
      </c>
      <c r="E62" s="30">
        <v>73</v>
      </c>
      <c r="F62" s="31"/>
      <c r="G62" s="31"/>
      <c r="H62" s="150">
        <v>2.009</v>
      </c>
      <c r="I62" s="150">
        <v>2.009</v>
      </c>
      <c r="J62" s="150">
        <v>2.093</v>
      </c>
      <c r="K62" s="32"/>
    </row>
    <row r="63" spans="1:11" s="33" customFormat="1" ht="11.25" customHeight="1">
      <c r="A63" s="35" t="s">
        <v>47</v>
      </c>
      <c r="B63" s="29"/>
      <c r="C63" s="30">
        <v>117</v>
      </c>
      <c r="D63" s="30">
        <v>121</v>
      </c>
      <c r="E63" s="30">
        <v>121</v>
      </c>
      <c r="F63" s="31"/>
      <c r="G63" s="31"/>
      <c r="H63" s="150">
        <v>7.071</v>
      </c>
      <c r="I63" s="150">
        <v>7.623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250</v>
      </c>
      <c r="D64" s="38">
        <v>251</v>
      </c>
      <c r="E64" s="38">
        <v>246</v>
      </c>
      <c r="F64" s="39">
        <v>98.00796812749005</v>
      </c>
      <c r="G64" s="40"/>
      <c r="H64" s="151">
        <v>12.83</v>
      </c>
      <c r="I64" s="152">
        <v>12.732</v>
      </c>
      <c r="J64" s="152">
        <v>5.083</v>
      </c>
      <c r="K64" s="41">
        <v>39.92302858938109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45</v>
      </c>
      <c r="D66" s="38">
        <v>43</v>
      </c>
      <c r="E66" s="38">
        <v>47</v>
      </c>
      <c r="F66" s="39">
        <v>109.30232558139535</v>
      </c>
      <c r="G66" s="40"/>
      <c r="H66" s="151">
        <v>1.96</v>
      </c>
      <c r="I66" s="152">
        <v>2.06</v>
      </c>
      <c r="J66" s="152">
        <v>2.15</v>
      </c>
      <c r="K66" s="41">
        <v>104.36893203883496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73</v>
      </c>
      <c r="D68" s="30">
        <v>70</v>
      </c>
      <c r="E68" s="30">
        <v>65</v>
      </c>
      <c r="F68" s="31"/>
      <c r="G68" s="31"/>
      <c r="H68" s="150">
        <v>5.1</v>
      </c>
      <c r="I68" s="150">
        <v>5</v>
      </c>
      <c r="J68" s="150">
        <v>5.8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>
        <v>73</v>
      </c>
      <c r="D70" s="38">
        <v>70</v>
      </c>
      <c r="E70" s="38">
        <v>65</v>
      </c>
      <c r="F70" s="39">
        <v>92.85714285714286</v>
      </c>
      <c r="G70" s="40"/>
      <c r="H70" s="151">
        <v>5.1</v>
      </c>
      <c r="I70" s="152">
        <v>5</v>
      </c>
      <c r="J70" s="152">
        <v>5.8</v>
      </c>
      <c r="K70" s="41">
        <v>116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2164</v>
      </c>
      <c r="D72" s="30">
        <v>2651</v>
      </c>
      <c r="E72" s="30">
        <v>2278</v>
      </c>
      <c r="F72" s="31"/>
      <c r="G72" s="31"/>
      <c r="H72" s="150">
        <v>177.872</v>
      </c>
      <c r="I72" s="150">
        <v>227.91</v>
      </c>
      <c r="J72" s="150">
        <v>212.574</v>
      </c>
      <c r="K72" s="32"/>
    </row>
    <row r="73" spans="1:11" s="33" customFormat="1" ht="11.25" customHeight="1">
      <c r="A73" s="35" t="s">
        <v>54</v>
      </c>
      <c r="B73" s="29"/>
      <c r="C73" s="30">
        <v>161</v>
      </c>
      <c r="D73" s="30">
        <v>160</v>
      </c>
      <c r="E73" s="30">
        <v>141</v>
      </c>
      <c r="F73" s="31"/>
      <c r="G73" s="31"/>
      <c r="H73" s="150">
        <v>4.505</v>
      </c>
      <c r="I73" s="150">
        <v>4.505</v>
      </c>
      <c r="J73" s="150">
        <v>4.505</v>
      </c>
      <c r="K73" s="32"/>
    </row>
    <row r="74" spans="1:11" s="33" customFormat="1" ht="11.25" customHeight="1">
      <c r="A74" s="35" t="s">
        <v>55</v>
      </c>
      <c r="B74" s="29"/>
      <c r="C74" s="30">
        <v>16</v>
      </c>
      <c r="D74" s="30">
        <v>20</v>
      </c>
      <c r="E74" s="30">
        <v>21</v>
      </c>
      <c r="F74" s="31"/>
      <c r="G74" s="31"/>
      <c r="H74" s="150">
        <v>0.25</v>
      </c>
      <c r="I74" s="150">
        <v>0.5</v>
      </c>
      <c r="J74" s="150">
        <v>0.525</v>
      </c>
      <c r="K74" s="32"/>
    </row>
    <row r="75" spans="1:11" s="33" customFormat="1" ht="11.25" customHeight="1">
      <c r="A75" s="35" t="s">
        <v>56</v>
      </c>
      <c r="B75" s="29"/>
      <c r="C75" s="30">
        <v>105</v>
      </c>
      <c r="D75" s="30">
        <v>105</v>
      </c>
      <c r="E75" s="30">
        <v>125</v>
      </c>
      <c r="F75" s="31"/>
      <c r="G75" s="31"/>
      <c r="H75" s="150">
        <v>3.736</v>
      </c>
      <c r="I75" s="150">
        <v>4.563</v>
      </c>
      <c r="J75" s="150">
        <v>4.942</v>
      </c>
      <c r="K75" s="32"/>
    </row>
    <row r="76" spans="1:11" s="33" customFormat="1" ht="11.25" customHeight="1">
      <c r="A76" s="35" t="s">
        <v>57</v>
      </c>
      <c r="B76" s="29"/>
      <c r="C76" s="30">
        <v>8</v>
      </c>
      <c r="D76" s="30">
        <v>8</v>
      </c>
      <c r="E76" s="30">
        <v>1</v>
      </c>
      <c r="F76" s="31"/>
      <c r="G76" s="31"/>
      <c r="H76" s="150">
        <v>0.175</v>
      </c>
      <c r="I76" s="150">
        <v>0.19</v>
      </c>
      <c r="J76" s="150">
        <v>0.02</v>
      </c>
      <c r="K76" s="32"/>
    </row>
    <row r="77" spans="1:11" s="33" customFormat="1" ht="11.25" customHeight="1">
      <c r="A77" s="35" t="s">
        <v>58</v>
      </c>
      <c r="B77" s="29"/>
      <c r="C77" s="30">
        <v>41</v>
      </c>
      <c r="D77" s="30">
        <v>41</v>
      </c>
      <c r="E77" s="30">
        <v>36</v>
      </c>
      <c r="F77" s="31"/>
      <c r="G77" s="31"/>
      <c r="H77" s="150">
        <v>0.82</v>
      </c>
      <c r="I77" s="150">
        <v>0.812</v>
      </c>
      <c r="J77" s="150">
        <v>0.72</v>
      </c>
      <c r="K77" s="32"/>
    </row>
    <row r="78" spans="1:11" s="33" customFormat="1" ht="11.25" customHeight="1">
      <c r="A78" s="35" t="s">
        <v>59</v>
      </c>
      <c r="B78" s="29"/>
      <c r="C78" s="30">
        <v>130</v>
      </c>
      <c r="D78" s="30">
        <v>135</v>
      </c>
      <c r="E78" s="30">
        <v>125</v>
      </c>
      <c r="F78" s="31"/>
      <c r="G78" s="31"/>
      <c r="H78" s="150">
        <v>5.894</v>
      </c>
      <c r="I78" s="150">
        <v>6.615</v>
      </c>
      <c r="J78" s="150">
        <v>6.2</v>
      </c>
      <c r="K78" s="32"/>
    </row>
    <row r="79" spans="1:11" s="33" customFormat="1" ht="11.25" customHeight="1">
      <c r="A79" s="35" t="s">
        <v>60</v>
      </c>
      <c r="B79" s="29"/>
      <c r="C79" s="30">
        <v>12</v>
      </c>
      <c r="D79" s="30">
        <v>12</v>
      </c>
      <c r="E79" s="30">
        <v>12</v>
      </c>
      <c r="F79" s="31"/>
      <c r="G79" s="31"/>
      <c r="H79" s="150">
        <v>0.032</v>
      </c>
      <c r="I79" s="150">
        <v>0.3</v>
      </c>
      <c r="J79" s="150">
        <v>0.5</v>
      </c>
      <c r="K79" s="32"/>
    </row>
    <row r="80" spans="1:11" s="42" customFormat="1" ht="11.25" customHeight="1">
      <c r="A80" s="43" t="s">
        <v>61</v>
      </c>
      <c r="B80" s="37"/>
      <c r="C80" s="38">
        <v>2637</v>
      </c>
      <c r="D80" s="38">
        <v>3132</v>
      </c>
      <c r="E80" s="38">
        <v>2739</v>
      </c>
      <c r="F80" s="39">
        <v>87.4521072796935</v>
      </c>
      <c r="G80" s="40"/>
      <c r="H80" s="151">
        <v>193.28400000000002</v>
      </c>
      <c r="I80" s="152">
        <v>245.395</v>
      </c>
      <c r="J80" s="152">
        <v>229.98600000000002</v>
      </c>
      <c r="K80" s="41">
        <v>93.72073595631534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41</v>
      </c>
      <c r="D82" s="30">
        <v>41</v>
      </c>
      <c r="E82" s="30">
        <v>45</v>
      </c>
      <c r="F82" s="31"/>
      <c r="G82" s="31"/>
      <c r="H82" s="150">
        <v>1.685</v>
      </c>
      <c r="I82" s="150">
        <v>1.323</v>
      </c>
      <c r="J82" s="150">
        <v>1.54</v>
      </c>
      <c r="K82" s="32"/>
    </row>
    <row r="83" spans="1:11" s="33" customFormat="1" ht="11.25" customHeight="1">
      <c r="A83" s="35" t="s">
        <v>63</v>
      </c>
      <c r="B83" s="29"/>
      <c r="C83" s="30">
        <v>38</v>
      </c>
      <c r="D83" s="30">
        <v>38</v>
      </c>
      <c r="E83" s="30">
        <v>45</v>
      </c>
      <c r="F83" s="31"/>
      <c r="G83" s="31"/>
      <c r="H83" s="150">
        <v>2.34</v>
      </c>
      <c r="I83" s="150">
        <v>2.34</v>
      </c>
      <c r="J83" s="150">
        <v>2.89</v>
      </c>
      <c r="K83" s="32"/>
    </row>
    <row r="84" spans="1:11" s="42" customFormat="1" ht="11.25" customHeight="1" thickBot="1">
      <c r="A84" s="36" t="s">
        <v>64</v>
      </c>
      <c r="B84" s="37"/>
      <c r="C84" s="38">
        <v>79</v>
      </c>
      <c r="D84" s="38">
        <v>79</v>
      </c>
      <c r="E84" s="38">
        <v>90</v>
      </c>
      <c r="F84" s="39">
        <v>113.92405063291139</v>
      </c>
      <c r="G84" s="40"/>
      <c r="H84" s="151">
        <v>4.025</v>
      </c>
      <c r="I84" s="152">
        <v>3.663</v>
      </c>
      <c r="J84" s="152">
        <v>4.43</v>
      </c>
      <c r="K84" s="41">
        <v>120.93912093912094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3473</v>
      </c>
      <c r="D87" s="53">
        <v>3948</v>
      </c>
      <c r="E87" s="53">
        <v>3592</v>
      </c>
      <c r="F87" s="54">
        <v>90.98277608915907</v>
      </c>
      <c r="G87" s="40"/>
      <c r="H87" s="155">
        <v>231.21400000000003</v>
      </c>
      <c r="I87" s="156">
        <v>281.45300000000003</v>
      </c>
      <c r="J87" s="156">
        <v>258.372</v>
      </c>
      <c r="K87" s="54">
        <v>91.79934127545273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SheetLayoutView="100" zoomScalePageLayoutView="0" workbookViewId="0" topLeftCell="A19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26</v>
      </c>
      <c r="D9" s="30">
        <v>27</v>
      </c>
      <c r="E9" s="30">
        <v>27</v>
      </c>
      <c r="F9" s="31"/>
      <c r="G9" s="31"/>
      <c r="H9" s="150">
        <v>1.836</v>
      </c>
      <c r="I9" s="150">
        <v>1.836</v>
      </c>
      <c r="J9" s="150">
        <v>1.836</v>
      </c>
      <c r="K9" s="32"/>
    </row>
    <row r="10" spans="1:11" s="33" customFormat="1" ht="11.25" customHeight="1">
      <c r="A10" s="35" t="s">
        <v>6</v>
      </c>
      <c r="B10" s="29"/>
      <c r="C10" s="30">
        <v>13</v>
      </c>
      <c r="D10" s="30">
        <v>21</v>
      </c>
      <c r="E10" s="30">
        <v>21</v>
      </c>
      <c r="F10" s="31"/>
      <c r="G10" s="31"/>
      <c r="H10" s="150">
        <v>1.44</v>
      </c>
      <c r="I10" s="150">
        <v>1.44</v>
      </c>
      <c r="J10" s="150">
        <v>1.44</v>
      </c>
      <c r="K10" s="32"/>
    </row>
    <row r="11" spans="1:11" s="33" customFormat="1" ht="11.25" customHeight="1">
      <c r="A11" s="28" t="s">
        <v>7</v>
      </c>
      <c r="B11" s="29"/>
      <c r="C11" s="30">
        <v>22</v>
      </c>
      <c r="D11" s="30">
        <v>21</v>
      </c>
      <c r="E11" s="30">
        <v>21</v>
      </c>
      <c r="F11" s="31"/>
      <c r="G11" s="31"/>
      <c r="H11" s="150">
        <v>1.3</v>
      </c>
      <c r="I11" s="150">
        <v>1.3</v>
      </c>
      <c r="J11" s="150">
        <v>1.3</v>
      </c>
      <c r="K11" s="32"/>
    </row>
    <row r="12" spans="1:11" s="33" customFormat="1" ht="11.25" customHeight="1">
      <c r="A12" s="35" t="s">
        <v>8</v>
      </c>
      <c r="B12" s="29"/>
      <c r="C12" s="30">
        <v>23</v>
      </c>
      <c r="D12" s="30">
        <v>24</v>
      </c>
      <c r="E12" s="30">
        <v>24</v>
      </c>
      <c r="F12" s="31"/>
      <c r="G12" s="31"/>
      <c r="H12" s="150">
        <v>1.566</v>
      </c>
      <c r="I12" s="150">
        <v>1.566</v>
      </c>
      <c r="J12" s="150">
        <v>1.566</v>
      </c>
      <c r="K12" s="32"/>
    </row>
    <row r="13" spans="1:11" s="42" customFormat="1" ht="11.25" customHeight="1">
      <c r="A13" s="36" t="s">
        <v>9</v>
      </c>
      <c r="B13" s="37"/>
      <c r="C13" s="38">
        <v>84</v>
      </c>
      <c r="D13" s="38">
        <v>93</v>
      </c>
      <c r="E13" s="38">
        <v>93</v>
      </c>
      <c r="F13" s="39">
        <v>100</v>
      </c>
      <c r="G13" s="40"/>
      <c r="H13" s="151">
        <v>6.1419999999999995</v>
      </c>
      <c r="I13" s="152">
        <v>6.1419999999999995</v>
      </c>
      <c r="J13" s="152">
        <v>6.1419999999999995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71</v>
      </c>
      <c r="D15" s="38">
        <v>71</v>
      </c>
      <c r="E15" s="38">
        <v>70</v>
      </c>
      <c r="F15" s="39">
        <v>98.59154929577464</v>
      </c>
      <c r="G15" s="40"/>
      <c r="H15" s="151">
        <v>1.76</v>
      </c>
      <c r="I15" s="152">
        <v>1.645</v>
      </c>
      <c r="J15" s="152">
        <v>1.645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2</v>
      </c>
      <c r="D17" s="38"/>
      <c r="E17" s="38"/>
      <c r="F17" s="39"/>
      <c r="G17" s="40"/>
      <c r="H17" s="151">
        <v>0.094</v>
      </c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>
        <v>3</v>
      </c>
      <c r="E19" s="30"/>
      <c r="F19" s="31"/>
      <c r="G19" s="31"/>
      <c r="H19" s="150">
        <v>0.094</v>
      </c>
      <c r="I19" s="150">
        <v>0.105</v>
      </c>
      <c r="J19" s="150">
        <v>0.002</v>
      </c>
      <c r="K19" s="32"/>
    </row>
    <row r="20" spans="1:11" s="33" customFormat="1" ht="11.25" customHeight="1">
      <c r="A20" s="35" t="s">
        <v>13</v>
      </c>
      <c r="B20" s="29"/>
      <c r="C20" s="30">
        <v>7</v>
      </c>
      <c r="D20" s="30">
        <v>6</v>
      </c>
      <c r="E20" s="30">
        <v>6</v>
      </c>
      <c r="F20" s="31"/>
      <c r="G20" s="31"/>
      <c r="H20" s="150">
        <v>0.09</v>
      </c>
      <c r="I20" s="150">
        <v>0.116</v>
      </c>
      <c r="J20" s="150">
        <v>0.115</v>
      </c>
      <c r="K20" s="32"/>
    </row>
    <row r="21" spans="1:11" s="33" customFormat="1" ht="11.25" customHeight="1">
      <c r="A21" s="35" t="s">
        <v>14</v>
      </c>
      <c r="B21" s="29"/>
      <c r="C21" s="30">
        <v>34</v>
      </c>
      <c r="D21" s="30">
        <v>34</v>
      </c>
      <c r="E21" s="30"/>
      <c r="F21" s="31"/>
      <c r="G21" s="31"/>
      <c r="H21" s="150">
        <v>0.744</v>
      </c>
      <c r="I21" s="150">
        <v>0.646</v>
      </c>
      <c r="J21" s="150"/>
      <c r="K21" s="32"/>
    </row>
    <row r="22" spans="1:11" s="42" customFormat="1" ht="11.25" customHeight="1">
      <c r="A22" s="36" t="s">
        <v>15</v>
      </c>
      <c r="B22" s="37"/>
      <c r="C22" s="38">
        <v>44</v>
      </c>
      <c r="D22" s="38">
        <v>43</v>
      </c>
      <c r="E22" s="38">
        <v>6</v>
      </c>
      <c r="F22" s="39">
        <v>13.953488372093023</v>
      </c>
      <c r="G22" s="40"/>
      <c r="H22" s="151">
        <v>0.9279999999999999</v>
      </c>
      <c r="I22" s="152">
        <v>0.867</v>
      </c>
      <c r="J22" s="152">
        <v>0.117</v>
      </c>
      <c r="K22" s="41">
        <v>13.494809688581316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135</v>
      </c>
      <c r="D24" s="38">
        <v>145</v>
      </c>
      <c r="E24" s="38">
        <v>111</v>
      </c>
      <c r="F24" s="39">
        <v>76.55172413793103</v>
      </c>
      <c r="G24" s="40"/>
      <c r="H24" s="151">
        <v>8.19</v>
      </c>
      <c r="I24" s="152">
        <v>10.25</v>
      </c>
      <c r="J24" s="152">
        <v>7.846</v>
      </c>
      <c r="K24" s="41">
        <v>76.54634146341463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38</v>
      </c>
      <c r="D26" s="38">
        <v>40</v>
      </c>
      <c r="E26" s="38">
        <v>40</v>
      </c>
      <c r="F26" s="39">
        <v>100</v>
      </c>
      <c r="G26" s="40"/>
      <c r="H26" s="151">
        <v>1.4</v>
      </c>
      <c r="I26" s="152">
        <v>1.6</v>
      </c>
      <c r="J26" s="152">
        <v>1.6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2</v>
      </c>
      <c r="D28" s="30">
        <v>1</v>
      </c>
      <c r="E28" s="30">
        <v>4</v>
      </c>
      <c r="F28" s="31"/>
      <c r="G28" s="31"/>
      <c r="H28" s="150">
        <v>0.112</v>
      </c>
      <c r="I28" s="150">
        <v>0.035</v>
      </c>
      <c r="J28" s="150">
        <v>0.112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>
        <v>71</v>
      </c>
      <c r="D30" s="30">
        <v>41</v>
      </c>
      <c r="E30" s="30">
        <v>42</v>
      </c>
      <c r="F30" s="31"/>
      <c r="G30" s="31"/>
      <c r="H30" s="150">
        <v>3.514</v>
      </c>
      <c r="I30" s="150">
        <v>2.195</v>
      </c>
      <c r="J30" s="150">
        <v>1.7</v>
      </c>
      <c r="K30" s="32"/>
    </row>
    <row r="31" spans="1:11" s="42" customFormat="1" ht="11.25" customHeight="1">
      <c r="A31" s="43" t="s">
        <v>21</v>
      </c>
      <c r="B31" s="37"/>
      <c r="C31" s="38">
        <v>73</v>
      </c>
      <c r="D31" s="38">
        <v>42</v>
      </c>
      <c r="E31" s="38">
        <v>46</v>
      </c>
      <c r="F31" s="39">
        <v>109.52380952380952</v>
      </c>
      <c r="G31" s="40"/>
      <c r="H31" s="151">
        <v>3.626</v>
      </c>
      <c r="I31" s="152">
        <v>2.23</v>
      </c>
      <c r="J31" s="152">
        <v>1.812</v>
      </c>
      <c r="K31" s="41">
        <v>81.25560538116592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108</v>
      </c>
      <c r="D33" s="30">
        <v>80</v>
      </c>
      <c r="E33" s="30">
        <v>70</v>
      </c>
      <c r="F33" s="31"/>
      <c r="G33" s="31"/>
      <c r="H33" s="150">
        <v>2.68</v>
      </c>
      <c r="I33" s="150">
        <v>3.21</v>
      </c>
      <c r="J33" s="150">
        <v>3.73</v>
      </c>
      <c r="K33" s="32"/>
    </row>
    <row r="34" spans="1:11" s="33" customFormat="1" ht="11.25" customHeight="1">
      <c r="A34" s="35" t="s">
        <v>23</v>
      </c>
      <c r="B34" s="29"/>
      <c r="C34" s="30">
        <v>32</v>
      </c>
      <c r="D34" s="30">
        <v>30</v>
      </c>
      <c r="E34" s="30">
        <v>38</v>
      </c>
      <c r="F34" s="31"/>
      <c r="G34" s="31"/>
      <c r="H34" s="150">
        <v>0.93</v>
      </c>
      <c r="I34" s="150">
        <v>0.891</v>
      </c>
      <c r="J34" s="150"/>
      <c r="K34" s="32"/>
    </row>
    <row r="35" spans="1:11" s="33" customFormat="1" ht="11.25" customHeight="1">
      <c r="A35" s="35" t="s">
        <v>24</v>
      </c>
      <c r="B35" s="29"/>
      <c r="C35" s="30">
        <v>31</v>
      </c>
      <c r="D35" s="30">
        <v>20</v>
      </c>
      <c r="E35" s="30">
        <v>20</v>
      </c>
      <c r="F35" s="31"/>
      <c r="G35" s="31"/>
      <c r="H35" s="150">
        <v>0.5</v>
      </c>
      <c r="I35" s="150">
        <v>0.38</v>
      </c>
      <c r="J35" s="150"/>
      <c r="K35" s="32"/>
    </row>
    <row r="36" spans="1:11" s="33" customFormat="1" ht="11.25" customHeight="1">
      <c r="A36" s="35" t="s">
        <v>25</v>
      </c>
      <c r="B36" s="29"/>
      <c r="C36" s="30">
        <v>100</v>
      </c>
      <c r="D36" s="30">
        <v>100</v>
      </c>
      <c r="E36" s="30">
        <v>115</v>
      </c>
      <c r="F36" s="31"/>
      <c r="G36" s="31"/>
      <c r="H36" s="150">
        <v>2.802</v>
      </c>
      <c r="I36" s="150">
        <v>2.4</v>
      </c>
      <c r="J36" s="150">
        <v>2.5</v>
      </c>
      <c r="K36" s="32"/>
    </row>
    <row r="37" spans="1:11" s="42" customFormat="1" ht="11.25" customHeight="1">
      <c r="A37" s="36" t="s">
        <v>26</v>
      </c>
      <c r="B37" s="37"/>
      <c r="C37" s="38">
        <v>271</v>
      </c>
      <c r="D37" s="38">
        <v>230</v>
      </c>
      <c r="E37" s="38">
        <v>243</v>
      </c>
      <c r="F37" s="39">
        <v>105.65217391304348</v>
      </c>
      <c r="G37" s="40"/>
      <c r="H37" s="151">
        <v>6.912000000000001</v>
      </c>
      <c r="I37" s="152">
        <v>6.881</v>
      </c>
      <c r="J37" s="152">
        <v>6.23</v>
      </c>
      <c r="K37" s="41">
        <v>90.53916581892166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232</v>
      </c>
      <c r="D39" s="38">
        <v>230</v>
      </c>
      <c r="E39" s="38">
        <v>160</v>
      </c>
      <c r="F39" s="39">
        <v>69.56521739130434</v>
      </c>
      <c r="G39" s="40"/>
      <c r="H39" s="151">
        <v>4.2</v>
      </c>
      <c r="I39" s="152">
        <v>5.7</v>
      </c>
      <c r="J39" s="152">
        <v>4.07</v>
      </c>
      <c r="K39" s="41">
        <v>71.40350877192982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>
        <v>4</v>
      </c>
      <c r="D43" s="30">
        <v>4</v>
      </c>
      <c r="E43" s="30">
        <v>4</v>
      </c>
      <c r="F43" s="31"/>
      <c r="G43" s="31"/>
      <c r="H43" s="150">
        <v>0.16</v>
      </c>
      <c r="I43" s="150">
        <v>0.168</v>
      </c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>
        <v>1</v>
      </c>
      <c r="F44" s="31"/>
      <c r="G44" s="31"/>
      <c r="H44" s="150"/>
      <c r="I44" s="150"/>
      <c r="J44" s="150">
        <v>0.047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>
        <v>6</v>
      </c>
      <c r="D46" s="30">
        <v>3</v>
      </c>
      <c r="E46" s="30">
        <v>1</v>
      </c>
      <c r="F46" s="31"/>
      <c r="G46" s="31"/>
      <c r="H46" s="150">
        <v>0.15</v>
      </c>
      <c r="I46" s="150">
        <v>0.048</v>
      </c>
      <c r="J46" s="150">
        <v>0.024</v>
      </c>
      <c r="K46" s="32"/>
    </row>
    <row r="47" spans="1:11" s="33" customFormat="1" ht="11.25" customHeight="1">
      <c r="A47" s="35" t="s">
        <v>34</v>
      </c>
      <c r="B47" s="29"/>
      <c r="C47" s="30">
        <v>9</v>
      </c>
      <c r="D47" s="30">
        <v>8</v>
      </c>
      <c r="E47" s="30">
        <v>7</v>
      </c>
      <c r="F47" s="31"/>
      <c r="G47" s="31"/>
      <c r="H47" s="150">
        <v>0.36</v>
      </c>
      <c r="I47" s="150">
        <v>0.32</v>
      </c>
      <c r="J47" s="150">
        <v>0.28</v>
      </c>
      <c r="K47" s="32"/>
    </row>
    <row r="48" spans="1:11" s="33" customFormat="1" ht="11.25" customHeight="1">
      <c r="A48" s="35" t="s">
        <v>35</v>
      </c>
      <c r="B48" s="29"/>
      <c r="C48" s="30">
        <v>1</v>
      </c>
      <c r="D48" s="30">
        <v>1</v>
      </c>
      <c r="E48" s="30"/>
      <c r="F48" s="31"/>
      <c r="G48" s="31"/>
      <c r="H48" s="150">
        <v>0.023</v>
      </c>
      <c r="I48" s="150"/>
      <c r="J48" s="150">
        <v>0.023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>
        <v>1</v>
      </c>
      <c r="F49" s="31"/>
      <c r="G49" s="31"/>
      <c r="H49" s="150"/>
      <c r="I49" s="150"/>
      <c r="J49" s="150">
        <v>0.025</v>
      </c>
      <c r="K49" s="32"/>
    </row>
    <row r="50" spans="1:11" s="42" customFormat="1" ht="11.25" customHeight="1">
      <c r="A50" s="43" t="s">
        <v>37</v>
      </c>
      <c r="B50" s="37"/>
      <c r="C50" s="38">
        <v>20</v>
      </c>
      <c r="D50" s="38">
        <v>16</v>
      </c>
      <c r="E50" s="38">
        <v>14</v>
      </c>
      <c r="F50" s="39">
        <v>87.5</v>
      </c>
      <c r="G50" s="40"/>
      <c r="H50" s="151">
        <v>0.693</v>
      </c>
      <c r="I50" s="152">
        <v>0.536</v>
      </c>
      <c r="J50" s="152">
        <v>0.3990000000000001</v>
      </c>
      <c r="K50" s="41">
        <v>74.4402985074627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13</v>
      </c>
      <c r="D52" s="38">
        <v>13</v>
      </c>
      <c r="E52" s="38">
        <v>18</v>
      </c>
      <c r="F52" s="39">
        <v>138.46153846153845</v>
      </c>
      <c r="G52" s="40"/>
      <c r="H52" s="151">
        <v>0.558</v>
      </c>
      <c r="I52" s="152">
        <v>0.398</v>
      </c>
      <c r="J52" s="152">
        <v>0.558</v>
      </c>
      <c r="K52" s="41">
        <v>140.20100502512562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92</v>
      </c>
      <c r="D54" s="30"/>
      <c r="E54" s="30"/>
      <c r="F54" s="31"/>
      <c r="G54" s="31"/>
      <c r="H54" s="150"/>
      <c r="I54" s="150"/>
      <c r="J54" s="150">
        <v>3.15</v>
      </c>
      <c r="K54" s="32"/>
    </row>
    <row r="55" spans="1:11" s="33" customFormat="1" ht="11.25" customHeight="1">
      <c r="A55" s="35" t="s">
        <v>40</v>
      </c>
      <c r="B55" s="29"/>
      <c r="C55" s="30">
        <v>17</v>
      </c>
      <c r="D55" s="30">
        <v>26</v>
      </c>
      <c r="E55" s="30">
        <v>26</v>
      </c>
      <c r="F55" s="31"/>
      <c r="G55" s="31"/>
      <c r="H55" s="150">
        <v>0.485</v>
      </c>
      <c r="I55" s="150">
        <v>0.741</v>
      </c>
      <c r="J55" s="150">
        <v>0.741</v>
      </c>
      <c r="K55" s="32"/>
    </row>
    <row r="56" spans="1:11" s="33" customFormat="1" ht="11.25" customHeight="1">
      <c r="A56" s="35" t="s">
        <v>41</v>
      </c>
      <c r="B56" s="29"/>
      <c r="C56" s="30">
        <v>9</v>
      </c>
      <c r="D56" s="30">
        <v>6</v>
      </c>
      <c r="E56" s="30">
        <v>14</v>
      </c>
      <c r="F56" s="31"/>
      <c r="G56" s="31"/>
      <c r="H56" s="150">
        <v>0.168</v>
      </c>
      <c r="I56" s="150">
        <v>0.23</v>
      </c>
      <c r="J56" s="150">
        <v>0.21</v>
      </c>
      <c r="K56" s="32"/>
    </row>
    <row r="57" spans="1:11" s="33" customFormat="1" ht="11.25" customHeight="1">
      <c r="A57" s="35" t="s">
        <v>42</v>
      </c>
      <c r="B57" s="29"/>
      <c r="C57" s="30">
        <v>2</v>
      </c>
      <c r="D57" s="30">
        <v>4</v>
      </c>
      <c r="E57" s="30">
        <v>4</v>
      </c>
      <c r="F57" s="31"/>
      <c r="G57" s="31"/>
      <c r="H57" s="150">
        <v>0.021</v>
      </c>
      <c r="I57" s="150">
        <v>0.028</v>
      </c>
      <c r="J57" s="150">
        <v>0.028</v>
      </c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10</v>
      </c>
      <c r="E58" s="30">
        <v>2</v>
      </c>
      <c r="F58" s="31"/>
      <c r="G58" s="31"/>
      <c r="H58" s="150">
        <v>0.33</v>
      </c>
      <c r="I58" s="150">
        <v>0.303</v>
      </c>
      <c r="J58" s="150">
        <v>0.087</v>
      </c>
      <c r="K58" s="32"/>
    </row>
    <row r="59" spans="1:11" s="42" customFormat="1" ht="11.25" customHeight="1">
      <c r="A59" s="36" t="s">
        <v>44</v>
      </c>
      <c r="B59" s="37"/>
      <c r="C59" s="38">
        <v>132</v>
      </c>
      <c r="D59" s="38">
        <v>46</v>
      </c>
      <c r="E59" s="38">
        <v>46</v>
      </c>
      <c r="F59" s="39">
        <v>100</v>
      </c>
      <c r="G59" s="40"/>
      <c r="H59" s="151">
        <v>1.004</v>
      </c>
      <c r="I59" s="152">
        <v>1.302</v>
      </c>
      <c r="J59" s="152">
        <v>4.215999999999999</v>
      </c>
      <c r="K59" s="41">
        <v>323.80952380952374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77</v>
      </c>
      <c r="D61" s="30">
        <v>75</v>
      </c>
      <c r="E61" s="30">
        <v>90</v>
      </c>
      <c r="F61" s="31"/>
      <c r="G61" s="31"/>
      <c r="H61" s="150">
        <v>4.225</v>
      </c>
      <c r="I61" s="150">
        <v>4.225</v>
      </c>
      <c r="J61" s="150">
        <v>5.4</v>
      </c>
      <c r="K61" s="32"/>
    </row>
    <row r="62" spans="1:11" s="33" customFormat="1" ht="11.25" customHeight="1">
      <c r="A62" s="35" t="s">
        <v>46</v>
      </c>
      <c r="B62" s="29"/>
      <c r="C62" s="30">
        <v>66</v>
      </c>
      <c r="D62" s="30">
        <v>66</v>
      </c>
      <c r="E62" s="30"/>
      <c r="F62" s="31"/>
      <c r="G62" s="31"/>
      <c r="H62" s="150">
        <v>2.035</v>
      </c>
      <c r="I62" s="150">
        <v>2.164</v>
      </c>
      <c r="J62" s="150">
        <v>2.083</v>
      </c>
      <c r="K62" s="32"/>
    </row>
    <row r="63" spans="1:11" s="33" customFormat="1" ht="11.25" customHeight="1">
      <c r="A63" s="35" t="s">
        <v>47</v>
      </c>
      <c r="B63" s="29"/>
      <c r="C63" s="30">
        <v>202</v>
      </c>
      <c r="D63" s="30">
        <v>277</v>
      </c>
      <c r="E63" s="30">
        <v>249</v>
      </c>
      <c r="F63" s="31"/>
      <c r="G63" s="31"/>
      <c r="H63" s="150">
        <v>9.09</v>
      </c>
      <c r="I63" s="150">
        <v>12.465</v>
      </c>
      <c r="J63" s="150">
        <v>11.26</v>
      </c>
      <c r="K63" s="32"/>
    </row>
    <row r="64" spans="1:11" s="42" customFormat="1" ht="11.25" customHeight="1">
      <c r="A64" s="36" t="s">
        <v>48</v>
      </c>
      <c r="B64" s="37"/>
      <c r="C64" s="38">
        <v>345</v>
      </c>
      <c r="D64" s="38">
        <v>418</v>
      </c>
      <c r="E64" s="38">
        <v>339</v>
      </c>
      <c r="F64" s="39">
        <v>81.10047846889952</v>
      </c>
      <c r="G64" s="40"/>
      <c r="H64" s="151">
        <v>15.35</v>
      </c>
      <c r="I64" s="152">
        <v>18.854</v>
      </c>
      <c r="J64" s="152">
        <v>18.743000000000002</v>
      </c>
      <c r="K64" s="41">
        <v>99.4112655139493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352</v>
      </c>
      <c r="D66" s="38">
        <v>252</v>
      </c>
      <c r="E66" s="38">
        <v>377</v>
      </c>
      <c r="F66" s="39">
        <v>149.6031746031746</v>
      </c>
      <c r="G66" s="40"/>
      <c r="H66" s="151">
        <v>14.079</v>
      </c>
      <c r="I66" s="152">
        <v>17.857</v>
      </c>
      <c r="J66" s="152">
        <v>17.754</v>
      </c>
      <c r="K66" s="41">
        <v>99.42319538556309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154</v>
      </c>
      <c r="D68" s="30">
        <v>150</v>
      </c>
      <c r="E68" s="30">
        <v>140</v>
      </c>
      <c r="F68" s="31"/>
      <c r="G68" s="31"/>
      <c r="H68" s="150">
        <v>7</v>
      </c>
      <c r="I68" s="150">
        <v>6.8</v>
      </c>
      <c r="J68" s="150">
        <v>9.4</v>
      </c>
      <c r="K68" s="32"/>
    </row>
    <row r="69" spans="1:11" s="33" customFormat="1" ht="11.25" customHeight="1">
      <c r="A69" s="35" t="s">
        <v>51</v>
      </c>
      <c r="B69" s="29"/>
      <c r="C69" s="30">
        <v>20</v>
      </c>
      <c r="D69" s="30">
        <v>20</v>
      </c>
      <c r="E69" s="30">
        <v>3</v>
      </c>
      <c r="F69" s="31"/>
      <c r="G69" s="31"/>
      <c r="H69" s="150">
        <v>0.75</v>
      </c>
      <c r="I69" s="150">
        <v>0.3</v>
      </c>
      <c r="J69" s="150">
        <v>0.11</v>
      </c>
      <c r="K69" s="32"/>
    </row>
    <row r="70" spans="1:11" s="42" customFormat="1" ht="11.25" customHeight="1">
      <c r="A70" s="36" t="s">
        <v>52</v>
      </c>
      <c r="B70" s="37"/>
      <c r="C70" s="38">
        <v>174</v>
      </c>
      <c r="D70" s="38">
        <v>170</v>
      </c>
      <c r="E70" s="38">
        <v>143</v>
      </c>
      <c r="F70" s="39">
        <v>84.11764705882354</v>
      </c>
      <c r="G70" s="40"/>
      <c r="H70" s="151">
        <v>7.75</v>
      </c>
      <c r="I70" s="152">
        <v>7.1</v>
      </c>
      <c r="J70" s="152">
        <v>9.51</v>
      </c>
      <c r="K70" s="41">
        <v>133.943661971831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7439</v>
      </c>
      <c r="D72" s="30">
        <v>7851</v>
      </c>
      <c r="E72" s="30">
        <v>8160</v>
      </c>
      <c r="F72" s="31"/>
      <c r="G72" s="31"/>
      <c r="H72" s="150">
        <v>459.286</v>
      </c>
      <c r="I72" s="150">
        <v>453.329</v>
      </c>
      <c r="J72" s="150">
        <v>489.131</v>
      </c>
      <c r="K72" s="32"/>
    </row>
    <row r="73" spans="1:11" s="33" customFormat="1" ht="11.25" customHeight="1">
      <c r="A73" s="35" t="s">
        <v>54</v>
      </c>
      <c r="B73" s="29"/>
      <c r="C73" s="30">
        <v>215</v>
      </c>
      <c r="D73" s="30">
        <v>225</v>
      </c>
      <c r="E73" s="30">
        <v>220</v>
      </c>
      <c r="F73" s="31"/>
      <c r="G73" s="31"/>
      <c r="H73" s="150">
        <v>8.843</v>
      </c>
      <c r="I73" s="150">
        <v>9.25</v>
      </c>
      <c r="J73" s="150">
        <v>8.843</v>
      </c>
      <c r="K73" s="32"/>
    </row>
    <row r="74" spans="1:11" s="33" customFormat="1" ht="11.25" customHeight="1">
      <c r="A74" s="35" t="s">
        <v>55</v>
      </c>
      <c r="B74" s="29"/>
      <c r="C74" s="30">
        <v>68</v>
      </c>
      <c r="D74" s="30">
        <v>107</v>
      </c>
      <c r="E74" s="30">
        <v>79</v>
      </c>
      <c r="F74" s="31"/>
      <c r="G74" s="31"/>
      <c r="H74" s="150">
        <v>2.364</v>
      </c>
      <c r="I74" s="150">
        <v>4.25</v>
      </c>
      <c r="J74" s="150">
        <v>3.16</v>
      </c>
      <c r="K74" s="32"/>
    </row>
    <row r="75" spans="1:11" s="33" customFormat="1" ht="11.25" customHeight="1">
      <c r="A75" s="35" t="s">
        <v>56</v>
      </c>
      <c r="B75" s="29"/>
      <c r="C75" s="30">
        <v>402</v>
      </c>
      <c r="D75" s="30">
        <v>402</v>
      </c>
      <c r="E75" s="30">
        <v>351</v>
      </c>
      <c r="F75" s="31"/>
      <c r="G75" s="31"/>
      <c r="H75" s="150">
        <v>17.407</v>
      </c>
      <c r="I75" s="150">
        <v>17.613</v>
      </c>
      <c r="J75" s="150">
        <v>15.636</v>
      </c>
      <c r="K75" s="32"/>
    </row>
    <row r="76" spans="1:11" s="33" customFormat="1" ht="11.25" customHeight="1">
      <c r="A76" s="35" t="s">
        <v>57</v>
      </c>
      <c r="B76" s="29"/>
      <c r="C76" s="30">
        <v>22</v>
      </c>
      <c r="D76" s="30">
        <v>24</v>
      </c>
      <c r="E76" s="30">
        <v>6</v>
      </c>
      <c r="F76" s="31"/>
      <c r="G76" s="31"/>
      <c r="H76" s="150">
        <v>0.54</v>
      </c>
      <c r="I76" s="150">
        <v>0.486</v>
      </c>
      <c r="J76" s="150">
        <v>0.138</v>
      </c>
      <c r="K76" s="32"/>
    </row>
    <row r="77" spans="1:11" s="33" customFormat="1" ht="11.25" customHeight="1">
      <c r="A77" s="35" t="s">
        <v>58</v>
      </c>
      <c r="B77" s="29"/>
      <c r="C77" s="30">
        <v>29</v>
      </c>
      <c r="D77" s="30">
        <v>29</v>
      </c>
      <c r="E77" s="30">
        <v>40</v>
      </c>
      <c r="F77" s="31"/>
      <c r="G77" s="31"/>
      <c r="H77" s="150">
        <v>0.96</v>
      </c>
      <c r="I77" s="150">
        <v>0.87</v>
      </c>
      <c r="J77" s="150">
        <v>1.2</v>
      </c>
      <c r="K77" s="32"/>
    </row>
    <row r="78" spans="1:11" s="33" customFormat="1" ht="11.25" customHeight="1">
      <c r="A78" s="35" t="s">
        <v>59</v>
      </c>
      <c r="B78" s="29"/>
      <c r="C78" s="30">
        <v>180</v>
      </c>
      <c r="D78" s="30">
        <v>180</v>
      </c>
      <c r="E78" s="30">
        <v>210</v>
      </c>
      <c r="F78" s="31"/>
      <c r="G78" s="31"/>
      <c r="H78" s="150">
        <v>9</v>
      </c>
      <c r="I78" s="150">
        <v>9</v>
      </c>
      <c r="J78" s="150">
        <v>9</v>
      </c>
      <c r="K78" s="32"/>
    </row>
    <row r="79" spans="1:11" s="33" customFormat="1" ht="11.25" customHeight="1">
      <c r="A79" s="35" t="s">
        <v>60</v>
      </c>
      <c r="B79" s="29"/>
      <c r="C79" s="30">
        <v>36</v>
      </c>
      <c r="D79" s="30">
        <v>50</v>
      </c>
      <c r="E79" s="30">
        <v>50</v>
      </c>
      <c r="F79" s="31"/>
      <c r="G79" s="31"/>
      <c r="H79" s="150">
        <v>1.53</v>
      </c>
      <c r="I79" s="150">
        <v>1.75</v>
      </c>
      <c r="J79" s="150">
        <v>2.1</v>
      </c>
      <c r="K79" s="32"/>
    </row>
    <row r="80" spans="1:11" s="42" customFormat="1" ht="11.25" customHeight="1">
      <c r="A80" s="43" t="s">
        <v>61</v>
      </c>
      <c r="B80" s="37"/>
      <c r="C80" s="38">
        <v>8391</v>
      </c>
      <c r="D80" s="38">
        <v>8868</v>
      </c>
      <c r="E80" s="38">
        <v>9116</v>
      </c>
      <c r="F80" s="39">
        <v>102.79657194406856</v>
      </c>
      <c r="G80" s="40"/>
      <c r="H80" s="151">
        <v>499.92999999999995</v>
      </c>
      <c r="I80" s="152">
        <v>496.548</v>
      </c>
      <c r="J80" s="152">
        <v>529.2080000000001</v>
      </c>
      <c r="K80" s="41">
        <v>106.57741044168944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203</v>
      </c>
      <c r="D82" s="30">
        <v>203</v>
      </c>
      <c r="E82" s="30">
        <v>190</v>
      </c>
      <c r="F82" s="31"/>
      <c r="G82" s="31"/>
      <c r="H82" s="150">
        <v>11.148</v>
      </c>
      <c r="I82" s="150">
        <v>9.15</v>
      </c>
      <c r="J82" s="150">
        <v>8.85</v>
      </c>
      <c r="K82" s="32"/>
    </row>
    <row r="83" spans="1:11" s="33" customFormat="1" ht="11.25" customHeight="1">
      <c r="A83" s="35" t="s">
        <v>63</v>
      </c>
      <c r="B83" s="29"/>
      <c r="C83" s="30">
        <v>271</v>
      </c>
      <c r="D83" s="30">
        <v>270</v>
      </c>
      <c r="E83" s="30">
        <v>276</v>
      </c>
      <c r="F83" s="31"/>
      <c r="G83" s="31"/>
      <c r="H83" s="150">
        <v>18.2</v>
      </c>
      <c r="I83" s="150">
        <v>15.3</v>
      </c>
      <c r="J83" s="150">
        <v>14.2</v>
      </c>
      <c r="K83" s="32"/>
    </row>
    <row r="84" spans="1:11" s="42" customFormat="1" ht="11.25" customHeight="1" thickBot="1">
      <c r="A84" s="36" t="s">
        <v>64</v>
      </c>
      <c r="B84" s="37"/>
      <c r="C84" s="38">
        <v>474</v>
      </c>
      <c r="D84" s="38">
        <v>473</v>
      </c>
      <c r="E84" s="38">
        <v>466</v>
      </c>
      <c r="F84" s="39">
        <v>98.5200845665962</v>
      </c>
      <c r="G84" s="40"/>
      <c r="H84" s="151">
        <v>29.348</v>
      </c>
      <c r="I84" s="152">
        <v>24.450000000000003</v>
      </c>
      <c r="J84" s="152">
        <v>23.049999999999997</v>
      </c>
      <c r="K84" s="41">
        <v>94.27402862985682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10851</v>
      </c>
      <c r="D87" s="53">
        <v>11150</v>
      </c>
      <c r="E87" s="53">
        <v>11288</v>
      </c>
      <c r="F87" s="54">
        <v>101.23766816143498</v>
      </c>
      <c r="G87" s="40"/>
      <c r="H87" s="155">
        <v>601.9639999999999</v>
      </c>
      <c r="I87" s="156">
        <v>602.36</v>
      </c>
      <c r="J87" s="156">
        <v>632.9000000000001</v>
      </c>
      <c r="K87" s="54">
        <v>105.07005777276048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SheetLayoutView="100" zoomScalePageLayoutView="0" workbookViewId="0" topLeftCell="A19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27</v>
      </c>
      <c r="D9" s="30">
        <v>29</v>
      </c>
      <c r="E9" s="30">
        <v>29</v>
      </c>
      <c r="F9" s="31"/>
      <c r="G9" s="31"/>
      <c r="H9" s="150">
        <v>0.655</v>
      </c>
      <c r="I9" s="150">
        <v>0.655</v>
      </c>
      <c r="J9" s="150">
        <v>0.655</v>
      </c>
      <c r="K9" s="32"/>
    </row>
    <row r="10" spans="1:11" s="33" customFormat="1" ht="11.25" customHeight="1">
      <c r="A10" s="35" t="s">
        <v>6</v>
      </c>
      <c r="B10" s="29"/>
      <c r="C10" s="30">
        <v>21</v>
      </c>
      <c r="D10" s="30">
        <v>21</v>
      </c>
      <c r="E10" s="30">
        <v>21</v>
      </c>
      <c r="F10" s="31"/>
      <c r="G10" s="31"/>
      <c r="H10" s="150">
        <v>0.496</v>
      </c>
      <c r="I10" s="150">
        <v>0.496</v>
      </c>
      <c r="J10" s="150">
        <v>0.496</v>
      </c>
      <c r="K10" s="32"/>
    </row>
    <row r="11" spans="1:11" s="33" customFormat="1" ht="11.25" customHeight="1">
      <c r="A11" s="28" t="s">
        <v>7</v>
      </c>
      <c r="B11" s="29"/>
      <c r="C11" s="30">
        <v>21</v>
      </c>
      <c r="D11" s="30">
        <v>21</v>
      </c>
      <c r="E11" s="30">
        <v>21</v>
      </c>
      <c r="F11" s="31"/>
      <c r="G11" s="31"/>
      <c r="H11" s="150">
        <v>0.463</v>
      </c>
      <c r="I11" s="150">
        <v>0.463</v>
      </c>
      <c r="J11" s="150">
        <v>0.463</v>
      </c>
      <c r="K11" s="32"/>
    </row>
    <row r="12" spans="1:11" s="33" customFormat="1" ht="11.25" customHeight="1">
      <c r="A12" s="35" t="s">
        <v>8</v>
      </c>
      <c r="B12" s="29"/>
      <c r="C12" s="30">
        <v>49</v>
      </c>
      <c r="D12" s="30">
        <v>50</v>
      </c>
      <c r="E12" s="30">
        <v>50</v>
      </c>
      <c r="F12" s="31"/>
      <c r="G12" s="31"/>
      <c r="H12" s="150">
        <v>1.194</v>
      </c>
      <c r="I12" s="150">
        <v>1.194</v>
      </c>
      <c r="J12" s="150">
        <v>1.194</v>
      </c>
      <c r="K12" s="32"/>
    </row>
    <row r="13" spans="1:11" s="42" customFormat="1" ht="11.25" customHeight="1">
      <c r="A13" s="36" t="s">
        <v>9</v>
      </c>
      <c r="B13" s="37"/>
      <c r="C13" s="38">
        <v>118</v>
      </c>
      <c r="D13" s="38">
        <v>121</v>
      </c>
      <c r="E13" s="38">
        <v>121</v>
      </c>
      <c r="F13" s="39">
        <v>100</v>
      </c>
      <c r="G13" s="40"/>
      <c r="H13" s="151">
        <v>2.808</v>
      </c>
      <c r="I13" s="152">
        <v>2.808</v>
      </c>
      <c r="J13" s="152">
        <v>2.808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1">
        <v>0.012</v>
      </c>
      <c r="I15" s="152">
        <v>0.012</v>
      </c>
      <c r="J15" s="152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16</v>
      </c>
      <c r="D19" s="30">
        <v>16</v>
      </c>
      <c r="E19" s="30">
        <v>16</v>
      </c>
      <c r="F19" s="31"/>
      <c r="G19" s="31"/>
      <c r="H19" s="150">
        <v>0.88</v>
      </c>
      <c r="I19" s="150">
        <v>0.97</v>
      </c>
      <c r="J19" s="150">
        <v>0.928</v>
      </c>
      <c r="K19" s="32"/>
    </row>
    <row r="20" spans="1:11" s="33" customFormat="1" ht="11.25" customHeight="1">
      <c r="A20" s="35" t="s">
        <v>13</v>
      </c>
      <c r="B20" s="29"/>
      <c r="C20" s="30">
        <v>14</v>
      </c>
      <c r="D20" s="30">
        <v>14</v>
      </c>
      <c r="E20" s="30">
        <v>14</v>
      </c>
      <c r="F20" s="31"/>
      <c r="G20" s="31"/>
      <c r="H20" s="150">
        <v>0.285</v>
      </c>
      <c r="I20" s="150">
        <v>0.294</v>
      </c>
      <c r="J20" s="150">
        <v>0.29</v>
      </c>
      <c r="K20" s="32"/>
    </row>
    <row r="21" spans="1:11" s="33" customFormat="1" ht="11.25" customHeight="1">
      <c r="A21" s="35" t="s">
        <v>14</v>
      </c>
      <c r="B21" s="29"/>
      <c r="C21" s="30">
        <v>10</v>
      </c>
      <c r="D21" s="30">
        <v>10</v>
      </c>
      <c r="E21" s="30"/>
      <c r="F21" s="31"/>
      <c r="G21" s="31"/>
      <c r="H21" s="150">
        <v>0.156</v>
      </c>
      <c r="I21" s="150">
        <v>0.18</v>
      </c>
      <c r="J21" s="150">
        <v>0.16</v>
      </c>
      <c r="K21" s="32"/>
    </row>
    <row r="22" spans="1:11" s="42" customFormat="1" ht="11.25" customHeight="1">
      <c r="A22" s="36" t="s">
        <v>15</v>
      </c>
      <c r="B22" s="37"/>
      <c r="C22" s="38">
        <v>40</v>
      </c>
      <c r="D22" s="38">
        <v>40</v>
      </c>
      <c r="E22" s="38">
        <v>30</v>
      </c>
      <c r="F22" s="39">
        <v>75</v>
      </c>
      <c r="G22" s="40"/>
      <c r="H22" s="151">
        <v>1.321</v>
      </c>
      <c r="I22" s="152">
        <v>1.444</v>
      </c>
      <c r="J22" s="152">
        <v>1.378</v>
      </c>
      <c r="K22" s="41">
        <v>95.42936288088642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19</v>
      </c>
      <c r="D24" s="38">
        <v>19</v>
      </c>
      <c r="E24" s="38">
        <v>1</v>
      </c>
      <c r="F24" s="39">
        <v>5.2631578947368425</v>
      </c>
      <c r="G24" s="40"/>
      <c r="H24" s="151">
        <v>1.6</v>
      </c>
      <c r="I24" s="152">
        <v>1.114</v>
      </c>
      <c r="J24" s="152">
        <v>0.1</v>
      </c>
      <c r="K24" s="41">
        <v>8.97666068222621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81</v>
      </c>
      <c r="D26" s="38">
        <v>90</v>
      </c>
      <c r="E26" s="38">
        <v>100</v>
      </c>
      <c r="F26" s="39">
        <v>111.11111111111111</v>
      </c>
      <c r="G26" s="40"/>
      <c r="H26" s="151">
        <v>7.5</v>
      </c>
      <c r="I26" s="152">
        <v>8</v>
      </c>
      <c r="J26" s="152">
        <v>8.8</v>
      </c>
      <c r="K26" s="41">
        <v>110.00000000000001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>
        <v>6</v>
      </c>
      <c r="E28" s="30">
        <v>1</v>
      </c>
      <c r="F28" s="31"/>
      <c r="G28" s="31"/>
      <c r="H28" s="150"/>
      <c r="I28" s="150"/>
      <c r="J28" s="150">
        <v>0.035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/>
      <c r="D31" s="38">
        <v>6</v>
      </c>
      <c r="E31" s="38">
        <v>1</v>
      </c>
      <c r="F31" s="39">
        <v>16.666666666666668</v>
      </c>
      <c r="G31" s="40"/>
      <c r="H31" s="151"/>
      <c r="I31" s="152"/>
      <c r="J31" s="152">
        <v>0.035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67</v>
      </c>
      <c r="D33" s="30">
        <v>50</v>
      </c>
      <c r="E33" s="30">
        <v>50</v>
      </c>
      <c r="F33" s="31"/>
      <c r="G33" s="31"/>
      <c r="H33" s="150">
        <v>1.2</v>
      </c>
      <c r="I33" s="150">
        <v>0.725</v>
      </c>
      <c r="J33" s="150">
        <v>0.9</v>
      </c>
      <c r="K33" s="32"/>
    </row>
    <row r="34" spans="1:11" s="33" customFormat="1" ht="11.25" customHeight="1">
      <c r="A34" s="35" t="s">
        <v>23</v>
      </c>
      <c r="B34" s="29"/>
      <c r="C34" s="30">
        <v>27</v>
      </c>
      <c r="D34" s="30">
        <v>27</v>
      </c>
      <c r="E34" s="30">
        <v>26</v>
      </c>
      <c r="F34" s="31"/>
      <c r="G34" s="31"/>
      <c r="H34" s="150">
        <v>0.69</v>
      </c>
      <c r="I34" s="150">
        <v>0.61</v>
      </c>
      <c r="J34" s="150">
        <v>0.537</v>
      </c>
      <c r="K34" s="32"/>
    </row>
    <row r="35" spans="1:11" s="33" customFormat="1" ht="11.25" customHeight="1">
      <c r="A35" s="35" t="s">
        <v>24</v>
      </c>
      <c r="B35" s="29"/>
      <c r="C35" s="30">
        <v>21</v>
      </c>
      <c r="D35" s="30">
        <v>20</v>
      </c>
      <c r="E35" s="30">
        <v>22</v>
      </c>
      <c r="F35" s="31"/>
      <c r="G35" s="31"/>
      <c r="H35" s="150">
        <v>0.06</v>
      </c>
      <c r="I35" s="150">
        <v>0.3</v>
      </c>
      <c r="J35" s="150">
        <v>0.32</v>
      </c>
      <c r="K35" s="32"/>
    </row>
    <row r="36" spans="1:11" s="33" customFormat="1" ht="11.25" customHeight="1">
      <c r="A36" s="35" t="s">
        <v>25</v>
      </c>
      <c r="B36" s="29"/>
      <c r="C36" s="30">
        <v>18</v>
      </c>
      <c r="D36" s="30">
        <v>20</v>
      </c>
      <c r="E36" s="30">
        <v>20</v>
      </c>
      <c r="F36" s="31"/>
      <c r="G36" s="31"/>
      <c r="H36" s="150">
        <v>0.162</v>
      </c>
      <c r="I36" s="150">
        <v>0.325</v>
      </c>
      <c r="J36" s="150">
        <v>0.37</v>
      </c>
      <c r="K36" s="32"/>
    </row>
    <row r="37" spans="1:11" s="42" customFormat="1" ht="11.25" customHeight="1">
      <c r="A37" s="36" t="s">
        <v>26</v>
      </c>
      <c r="B37" s="37"/>
      <c r="C37" s="38">
        <v>133</v>
      </c>
      <c r="D37" s="38">
        <v>117</v>
      </c>
      <c r="E37" s="38">
        <v>118</v>
      </c>
      <c r="F37" s="39">
        <v>100.85470085470085</v>
      </c>
      <c r="G37" s="40"/>
      <c r="H37" s="151">
        <v>2.112</v>
      </c>
      <c r="I37" s="152">
        <v>1.96</v>
      </c>
      <c r="J37" s="152">
        <v>2.1270000000000002</v>
      </c>
      <c r="K37" s="41">
        <v>108.52040816326532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38</v>
      </c>
      <c r="D39" s="38">
        <v>35</v>
      </c>
      <c r="E39" s="38">
        <v>15</v>
      </c>
      <c r="F39" s="39">
        <v>42.857142857142854</v>
      </c>
      <c r="G39" s="40"/>
      <c r="H39" s="151">
        <v>0.65</v>
      </c>
      <c r="I39" s="152">
        <v>0.58</v>
      </c>
      <c r="J39" s="152">
        <v>0.28</v>
      </c>
      <c r="K39" s="41">
        <v>48.27586206896553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110</v>
      </c>
      <c r="D41" s="30">
        <v>178</v>
      </c>
      <c r="E41" s="30">
        <v>166</v>
      </c>
      <c r="F41" s="31"/>
      <c r="G41" s="31"/>
      <c r="H41" s="150">
        <v>8.847</v>
      </c>
      <c r="I41" s="150">
        <v>13.848</v>
      </c>
      <c r="J41" s="150">
        <v>11.786</v>
      </c>
      <c r="K41" s="32"/>
    </row>
    <row r="42" spans="1:11" s="33" customFormat="1" ht="11.25" customHeight="1">
      <c r="A42" s="35" t="s">
        <v>29</v>
      </c>
      <c r="B42" s="29"/>
      <c r="C42" s="30">
        <v>8</v>
      </c>
      <c r="D42" s="30">
        <v>15</v>
      </c>
      <c r="E42" s="30">
        <v>19</v>
      </c>
      <c r="F42" s="31"/>
      <c r="G42" s="31"/>
      <c r="H42" s="150">
        <v>0.6</v>
      </c>
      <c r="I42" s="150">
        <v>1.125</v>
      </c>
      <c r="J42" s="150">
        <v>1.425</v>
      </c>
      <c r="K42" s="32"/>
    </row>
    <row r="43" spans="1:11" s="33" customFormat="1" ht="11.25" customHeight="1">
      <c r="A43" s="35" t="s">
        <v>30</v>
      </c>
      <c r="B43" s="29"/>
      <c r="C43" s="30">
        <v>10</v>
      </c>
      <c r="D43" s="30">
        <v>18</v>
      </c>
      <c r="E43" s="30"/>
      <c r="F43" s="31"/>
      <c r="G43" s="31"/>
      <c r="H43" s="150">
        <v>0.65</v>
      </c>
      <c r="I43" s="150">
        <v>1.17</v>
      </c>
      <c r="J43" s="150">
        <v>0.06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>
        <v>2</v>
      </c>
      <c r="D45" s="30">
        <v>33</v>
      </c>
      <c r="E45" s="30">
        <v>42</v>
      </c>
      <c r="F45" s="31"/>
      <c r="G45" s="31"/>
      <c r="H45" s="150">
        <v>0.11</v>
      </c>
      <c r="I45" s="150">
        <v>1.98</v>
      </c>
      <c r="J45" s="150">
        <v>2.31</v>
      </c>
      <c r="K45" s="32"/>
    </row>
    <row r="46" spans="1:11" s="33" customFormat="1" ht="11.25" customHeight="1">
      <c r="A46" s="35" t="s">
        <v>33</v>
      </c>
      <c r="B46" s="29"/>
      <c r="C46" s="30">
        <v>1051</v>
      </c>
      <c r="D46" s="30">
        <v>1077</v>
      </c>
      <c r="E46" s="30">
        <v>1118</v>
      </c>
      <c r="F46" s="31"/>
      <c r="G46" s="31"/>
      <c r="H46" s="150">
        <v>66.213</v>
      </c>
      <c r="I46" s="150">
        <v>62.408</v>
      </c>
      <c r="J46" s="150">
        <v>62.608</v>
      </c>
      <c r="K46" s="32"/>
    </row>
    <row r="47" spans="1:11" s="33" customFormat="1" ht="11.25" customHeight="1">
      <c r="A47" s="35" t="s">
        <v>34</v>
      </c>
      <c r="B47" s="29"/>
      <c r="C47" s="30">
        <v>45</v>
      </c>
      <c r="D47" s="30">
        <v>52</v>
      </c>
      <c r="E47" s="30">
        <v>71</v>
      </c>
      <c r="F47" s="31"/>
      <c r="G47" s="31"/>
      <c r="H47" s="150">
        <v>3.15</v>
      </c>
      <c r="I47" s="150">
        <v>3.64</v>
      </c>
      <c r="J47" s="150">
        <v>4.97</v>
      </c>
      <c r="K47" s="32"/>
    </row>
    <row r="48" spans="1:11" s="33" customFormat="1" ht="11.25" customHeight="1">
      <c r="A48" s="35" t="s">
        <v>35</v>
      </c>
      <c r="B48" s="29"/>
      <c r="C48" s="30">
        <v>1259</v>
      </c>
      <c r="D48" s="30">
        <v>1239</v>
      </c>
      <c r="E48" s="30">
        <v>1318</v>
      </c>
      <c r="F48" s="31"/>
      <c r="G48" s="31"/>
      <c r="H48" s="150">
        <v>94.5</v>
      </c>
      <c r="I48" s="150">
        <v>92.925</v>
      </c>
      <c r="J48" s="150">
        <v>98.85</v>
      </c>
      <c r="K48" s="32"/>
    </row>
    <row r="49" spans="1:11" s="33" customFormat="1" ht="11.25" customHeight="1">
      <c r="A49" s="35" t="s">
        <v>36</v>
      </c>
      <c r="B49" s="29"/>
      <c r="C49" s="30">
        <v>177</v>
      </c>
      <c r="D49" s="30">
        <v>171</v>
      </c>
      <c r="E49" s="30">
        <v>221</v>
      </c>
      <c r="F49" s="31"/>
      <c r="G49" s="31"/>
      <c r="H49" s="150">
        <v>11.505</v>
      </c>
      <c r="I49" s="150">
        <v>12.825</v>
      </c>
      <c r="J49" s="150">
        <v>16.575</v>
      </c>
      <c r="K49" s="32"/>
    </row>
    <row r="50" spans="1:11" s="42" customFormat="1" ht="11.25" customHeight="1">
      <c r="A50" s="43" t="s">
        <v>37</v>
      </c>
      <c r="B50" s="37"/>
      <c r="C50" s="38">
        <v>2662</v>
      </c>
      <c r="D50" s="38">
        <v>2783</v>
      </c>
      <c r="E50" s="38">
        <v>2955</v>
      </c>
      <c r="F50" s="39">
        <v>106.1803808839382</v>
      </c>
      <c r="G50" s="40"/>
      <c r="H50" s="151">
        <v>185.575</v>
      </c>
      <c r="I50" s="152">
        <v>189.921</v>
      </c>
      <c r="J50" s="152">
        <v>198.58399999999997</v>
      </c>
      <c r="K50" s="41">
        <v>104.56137025394769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62</v>
      </c>
      <c r="D52" s="38">
        <v>62</v>
      </c>
      <c r="E52" s="38">
        <v>54.79</v>
      </c>
      <c r="F52" s="39">
        <v>88.37096774193549</v>
      </c>
      <c r="G52" s="40"/>
      <c r="H52" s="151">
        <v>1.408</v>
      </c>
      <c r="I52" s="152">
        <v>1.934</v>
      </c>
      <c r="J52" s="152">
        <v>1.408</v>
      </c>
      <c r="K52" s="41">
        <v>72.80248190279214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217</v>
      </c>
      <c r="D54" s="30">
        <v>279</v>
      </c>
      <c r="E54" s="30">
        <v>340</v>
      </c>
      <c r="F54" s="31"/>
      <c r="G54" s="31"/>
      <c r="H54" s="150">
        <v>11.935</v>
      </c>
      <c r="I54" s="150">
        <v>16.182</v>
      </c>
      <c r="J54" s="150">
        <v>19.38</v>
      </c>
      <c r="K54" s="32"/>
    </row>
    <row r="55" spans="1:11" s="33" customFormat="1" ht="11.25" customHeight="1">
      <c r="A55" s="35" t="s">
        <v>40</v>
      </c>
      <c r="B55" s="29"/>
      <c r="C55" s="30">
        <v>2</v>
      </c>
      <c r="D55" s="30">
        <v>1</v>
      </c>
      <c r="E55" s="30">
        <v>1</v>
      </c>
      <c r="F55" s="31"/>
      <c r="G55" s="31"/>
      <c r="H55" s="150">
        <v>0.08</v>
      </c>
      <c r="I55" s="150">
        <v>0.04</v>
      </c>
      <c r="J55" s="150">
        <v>0.041</v>
      </c>
      <c r="K55" s="32"/>
    </row>
    <row r="56" spans="1:11" s="33" customFormat="1" ht="11.25" customHeight="1">
      <c r="A56" s="35" t="s">
        <v>41</v>
      </c>
      <c r="B56" s="29"/>
      <c r="C56" s="30">
        <v>1</v>
      </c>
      <c r="D56" s="30">
        <v>1</v>
      </c>
      <c r="E56" s="30"/>
      <c r="F56" s="31"/>
      <c r="G56" s="31"/>
      <c r="H56" s="150">
        <v>0.006</v>
      </c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>
        <v>82</v>
      </c>
      <c r="D58" s="30">
        <v>85</v>
      </c>
      <c r="E58" s="30">
        <v>5</v>
      </c>
      <c r="F58" s="31"/>
      <c r="G58" s="31"/>
      <c r="H58" s="150">
        <v>5.33</v>
      </c>
      <c r="I58" s="150">
        <v>4.93</v>
      </c>
      <c r="J58" s="150">
        <v>0.348</v>
      </c>
      <c r="K58" s="32"/>
    </row>
    <row r="59" spans="1:11" s="42" customFormat="1" ht="11.25" customHeight="1">
      <c r="A59" s="36" t="s">
        <v>44</v>
      </c>
      <c r="B59" s="37"/>
      <c r="C59" s="38">
        <v>302</v>
      </c>
      <c r="D59" s="38">
        <v>366</v>
      </c>
      <c r="E59" s="38">
        <v>346</v>
      </c>
      <c r="F59" s="39">
        <v>94.53551912568307</v>
      </c>
      <c r="G59" s="40"/>
      <c r="H59" s="151">
        <v>17.351</v>
      </c>
      <c r="I59" s="152">
        <v>21.151999999999997</v>
      </c>
      <c r="J59" s="152">
        <v>19.769</v>
      </c>
      <c r="K59" s="41">
        <v>93.46161119515885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140</v>
      </c>
      <c r="D61" s="30">
        <v>140</v>
      </c>
      <c r="E61" s="30">
        <v>140</v>
      </c>
      <c r="F61" s="31"/>
      <c r="G61" s="31"/>
      <c r="H61" s="150">
        <v>8.7</v>
      </c>
      <c r="I61" s="150">
        <v>8.4</v>
      </c>
      <c r="J61" s="150">
        <v>9.1</v>
      </c>
      <c r="K61" s="32"/>
    </row>
    <row r="62" spans="1:11" s="33" customFormat="1" ht="11.25" customHeight="1">
      <c r="A62" s="35" t="s">
        <v>46</v>
      </c>
      <c r="B62" s="29"/>
      <c r="C62" s="30">
        <v>6</v>
      </c>
      <c r="D62" s="30">
        <v>6</v>
      </c>
      <c r="E62" s="30"/>
      <c r="F62" s="31"/>
      <c r="G62" s="31"/>
      <c r="H62" s="150">
        <v>0.15</v>
      </c>
      <c r="I62" s="150">
        <v>0.15</v>
      </c>
      <c r="J62" s="150">
        <v>0.15</v>
      </c>
      <c r="K62" s="32"/>
    </row>
    <row r="63" spans="1:11" s="33" customFormat="1" ht="11.25" customHeight="1">
      <c r="A63" s="35" t="s">
        <v>47</v>
      </c>
      <c r="B63" s="29"/>
      <c r="C63" s="30">
        <v>5</v>
      </c>
      <c r="D63" s="30">
        <v>5</v>
      </c>
      <c r="E63" s="30">
        <v>3</v>
      </c>
      <c r="F63" s="31"/>
      <c r="G63" s="31"/>
      <c r="H63" s="150">
        <v>0.25</v>
      </c>
      <c r="I63" s="150">
        <v>0.25</v>
      </c>
      <c r="J63" s="150">
        <v>0.15</v>
      </c>
      <c r="K63" s="32"/>
    </row>
    <row r="64" spans="1:11" s="42" customFormat="1" ht="11.25" customHeight="1">
      <c r="A64" s="36" t="s">
        <v>48</v>
      </c>
      <c r="B64" s="37"/>
      <c r="C64" s="38">
        <v>151</v>
      </c>
      <c r="D64" s="38">
        <v>151</v>
      </c>
      <c r="E64" s="38">
        <v>143</v>
      </c>
      <c r="F64" s="39">
        <v>94.70198675496688</v>
      </c>
      <c r="G64" s="40"/>
      <c r="H64" s="151">
        <v>9.1</v>
      </c>
      <c r="I64" s="152">
        <v>8.8</v>
      </c>
      <c r="J64" s="152">
        <v>9.4</v>
      </c>
      <c r="K64" s="41">
        <v>106.81818181818181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23</v>
      </c>
      <c r="D66" s="38">
        <v>16</v>
      </c>
      <c r="E66" s="38">
        <v>16</v>
      </c>
      <c r="F66" s="39">
        <v>100</v>
      </c>
      <c r="G66" s="40"/>
      <c r="H66" s="151">
        <v>0.592</v>
      </c>
      <c r="I66" s="152">
        <v>0.482</v>
      </c>
      <c r="J66" s="152">
        <v>0.704</v>
      </c>
      <c r="K66" s="41">
        <v>146.05809128630705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>
        <v>2031</v>
      </c>
      <c r="D73" s="30">
        <v>2031</v>
      </c>
      <c r="E73" s="30">
        <v>2071</v>
      </c>
      <c r="F73" s="31"/>
      <c r="G73" s="31"/>
      <c r="H73" s="150">
        <v>114.26</v>
      </c>
      <c r="I73" s="150">
        <v>114.26</v>
      </c>
      <c r="J73" s="150">
        <v>114.26</v>
      </c>
      <c r="K73" s="32"/>
    </row>
    <row r="74" spans="1:11" s="33" customFormat="1" ht="11.25" customHeight="1">
      <c r="A74" s="35" t="s">
        <v>55</v>
      </c>
      <c r="B74" s="29"/>
      <c r="C74" s="30">
        <v>56</v>
      </c>
      <c r="D74" s="30">
        <v>20</v>
      </c>
      <c r="E74" s="30">
        <v>32</v>
      </c>
      <c r="F74" s="31"/>
      <c r="G74" s="31"/>
      <c r="H74" s="150">
        <v>1.904</v>
      </c>
      <c r="I74" s="150">
        <v>0.7</v>
      </c>
      <c r="J74" s="150">
        <v>1.12</v>
      </c>
      <c r="K74" s="32"/>
    </row>
    <row r="75" spans="1:11" s="33" customFormat="1" ht="11.25" customHeight="1">
      <c r="A75" s="35" t="s">
        <v>56</v>
      </c>
      <c r="B75" s="29"/>
      <c r="C75" s="30">
        <v>1</v>
      </c>
      <c r="D75" s="30">
        <v>3</v>
      </c>
      <c r="E75" s="30">
        <v>1</v>
      </c>
      <c r="F75" s="31"/>
      <c r="G75" s="31"/>
      <c r="H75" s="150">
        <v>0.102</v>
      </c>
      <c r="I75" s="150">
        <v>0.183</v>
      </c>
      <c r="J75" s="150">
        <v>0.082</v>
      </c>
      <c r="K75" s="32"/>
    </row>
    <row r="76" spans="1:11" s="33" customFormat="1" ht="11.25" customHeight="1">
      <c r="A76" s="35" t="s">
        <v>57</v>
      </c>
      <c r="B76" s="29"/>
      <c r="C76" s="30">
        <v>42</v>
      </c>
      <c r="D76" s="30">
        <v>30</v>
      </c>
      <c r="E76" s="30">
        <v>46</v>
      </c>
      <c r="F76" s="31"/>
      <c r="G76" s="31"/>
      <c r="H76" s="150">
        <v>2.053</v>
      </c>
      <c r="I76" s="150">
        <v>2.08</v>
      </c>
      <c r="J76" s="150">
        <v>2.53</v>
      </c>
      <c r="K76" s="32"/>
    </row>
    <row r="77" spans="1:11" s="33" customFormat="1" ht="11.25" customHeight="1">
      <c r="A77" s="35" t="s">
        <v>58</v>
      </c>
      <c r="B77" s="29"/>
      <c r="C77" s="30">
        <v>3</v>
      </c>
      <c r="D77" s="30">
        <v>3</v>
      </c>
      <c r="E77" s="30">
        <v>4</v>
      </c>
      <c r="F77" s="31"/>
      <c r="G77" s="31"/>
      <c r="H77" s="150">
        <v>0.025</v>
      </c>
      <c r="I77" s="150">
        <v>0.075</v>
      </c>
      <c r="J77" s="150">
        <v>0.1</v>
      </c>
      <c r="K77" s="32"/>
    </row>
    <row r="78" spans="1:11" s="33" customFormat="1" ht="11.25" customHeight="1">
      <c r="A78" s="35" t="s">
        <v>59</v>
      </c>
      <c r="B78" s="29"/>
      <c r="C78" s="30">
        <v>68</v>
      </c>
      <c r="D78" s="30">
        <v>70</v>
      </c>
      <c r="E78" s="30">
        <v>70</v>
      </c>
      <c r="F78" s="31"/>
      <c r="G78" s="31"/>
      <c r="H78" s="150">
        <v>2.17</v>
      </c>
      <c r="I78" s="150">
        <v>2.03</v>
      </c>
      <c r="J78" s="150">
        <v>2.38</v>
      </c>
      <c r="K78" s="32"/>
    </row>
    <row r="79" spans="1:11" s="33" customFormat="1" ht="11.25" customHeight="1">
      <c r="A79" s="35" t="s">
        <v>60</v>
      </c>
      <c r="B79" s="29"/>
      <c r="C79" s="30">
        <v>600</v>
      </c>
      <c r="D79" s="30">
        <v>780</v>
      </c>
      <c r="E79" s="30">
        <v>780</v>
      </c>
      <c r="F79" s="31"/>
      <c r="G79" s="31"/>
      <c r="H79" s="150">
        <v>28.125</v>
      </c>
      <c r="I79" s="150">
        <v>42.9</v>
      </c>
      <c r="J79" s="150">
        <v>34.4</v>
      </c>
      <c r="K79" s="32"/>
    </row>
    <row r="80" spans="1:11" s="42" customFormat="1" ht="11.25" customHeight="1">
      <c r="A80" s="43" t="s">
        <v>61</v>
      </c>
      <c r="B80" s="37"/>
      <c r="C80" s="38">
        <v>2801</v>
      </c>
      <c r="D80" s="38">
        <v>2937</v>
      </c>
      <c r="E80" s="38">
        <v>3004</v>
      </c>
      <c r="F80" s="39">
        <v>102.28123935989105</v>
      </c>
      <c r="G80" s="40"/>
      <c r="H80" s="151">
        <v>148.639</v>
      </c>
      <c r="I80" s="152">
        <v>162.228</v>
      </c>
      <c r="J80" s="152">
        <v>154.87199999999999</v>
      </c>
      <c r="K80" s="41">
        <v>95.46564094977438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109</v>
      </c>
      <c r="D82" s="30">
        <v>109</v>
      </c>
      <c r="E82" s="30">
        <v>129</v>
      </c>
      <c r="F82" s="31"/>
      <c r="G82" s="31"/>
      <c r="H82" s="150">
        <v>3.577</v>
      </c>
      <c r="I82" s="150">
        <v>3.458</v>
      </c>
      <c r="J82" s="150">
        <v>4.09</v>
      </c>
      <c r="K82" s="32"/>
    </row>
    <row r="83" spans="1:11" s="33" customFormat="1" ht="11.25" customHeight="1">
      <c r="A83" s="35" t="s">
        <v>63</v>
      </c>
      <c r="B83" s="29"/>
      <c r="C83" s="30">
        <v>128</v>
      </c>
      <c r="D83" s="30">
        <v>120</v>
      </c>
      <c r="E83" s="30">
        <v>125</v>
      </c>
      <c r="F83" s="31"/>
      <c r="G83" s="31"/>
      <c r="H83" s="150">
        <v>4</v>
      </c>
      <c r="I83" s="150">
        <v>3.8</v>
      </c>
      <c r="J83" s="150">
        <v>3.762</v>
      </c>
      <c r="K83" s="32"/>
    </row>
    <row r="84" spans="1:11" s="42" customFormat="1" ht="11.25" customHeight="1" thickBot="1">
      <c r="A84" s="36" t="s">
        <v>64</v>
      </c>
      <c r="B84" s="37"/>
      <c r="C84" s="38">
        <v>237</v>
      </c>
      <c r="D84" s="38">
        <v>229</v>
      </c>
      <c r="E84" s="38">
        <v>254</v>
      </c>
      <c r="F84" s="39">
        <v>110.91703056768559</v>
      </c>
      <c r="G84" s="40"/>
      <c r="H84" s="151">
        <v>7.577</v>
      </c>
      <c r="I84" s="152">
        <v>7.258</v>
      </c>
      <c r="J84" s="152">
        <v>7.852</v>
      </c>
      <c r="K84" s="41">
        <v>108.18407274731331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6668</v>
      </c>
      <c r="D87" s="53">
        <v>6973</v>
      </c>
      <c r="E87" s="53">
        <v>7159.79</v>
      </c>
      <c r="F87" s="54">
        <v>102.67876093503513</v>
      </c>
      <c r="G87" s="40"/>
      <c r="H87" s="155">
        <v>386.245</v>
      </c>
      <c r="I87" s="156">
        <v>407.693</v>
      </c>
      <c r="J87" s="156">
        <v>408.1289999999999</v>
      </c>
      <c r="K87" s="54">
        <v>100.10694321462472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SheetLayoutView="100" zoomScalePageLayoutView="0" workbookViewId="0" topLeftCell="A16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2</v>
      </c>
      <c r="D26" s="38">
        <v>2</v>
      </c>
      <c r="E26" s="38">
        <v>2</v>
      </c>
      <c r="F26" s="39">
        <v>100</v>
      </c>
      <c r="G26" s="40"/>
      <c r="H26" s="151">
        <v>0.007</v>
      </c>
      <c r="I26" s="152">
        <v>0.007</v>
      </c>
      <c r="J26" s="152">
        <v>0.007</v>
      </c>
      <c r="K26" s="41">
        <v>100.00000000000001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>
        <v>0.034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>
        <v>1</v>
      </c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>
        <v>1</v>
      </c>
      <c r="F31" s="39"/>
      <c r="G31" s="40"/>
      <c r="H31" s="151"/>
      <c r="I31" s="152"/>
      <c r="J31" s="152">
        <v>0.034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11</v>
      </c>
      <c r="D33" s="30">
        <v>10</v>
      </c>
      <c r="E33" s="30">
        <v>10</v>
      </c>
      <c r="F33" s="31"/>
      <c r="G33" s="31"/>
      <c r="H33" s="150">
        <v>0.156</v>
      </c>
      <c r="I33" s="150">
        <v>0.116</v>
      </c>
      <c r="J33" s="150">
        <v>0.12</v>
      </c>
      <c r="K33" s="32"/>
    </row>
    <row r="34" spans="1:11" s="33" customFormat="1" ht="11.25" customHeight="1">
      <c r="A34" s="35" t="s">
        <v>23</v>
      </c>
      <c r="B34" s="29"/>
      <c r="C34" s="30">
        <v>2</v>
      </c>
      <c r="D34" s="30">
        <v>2</v>
      </c>
      <c r="E34" s="30">
        <v>3</v>
      </c>
      <c r="F34" s="31"/>
      <c r="G34" s="31"/>
      <c r="H34" s="150">
        <v>0.033</v>
      </c>
      <c r="I34" s="150">
        <v>0.033</v>
      </c>
      <c r="J34" s="150">
        <v>0.045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>
        <v>5</v>
      </c>
      <c r="F35" s="31"/>
      <c r="G35" s="31"/>
      <c r="H35" s="150"/>
      <c r="I35" s="150"/>
      <c r="J35" s="150">
        <v>0.072</v>
      </c>
      <c r="K35" s="32"/>
    </row>
    <row r="36" spans="1:11" s="33" customFormat="1" ht="11.25" customHeight="1">
      <c r="A36" s="35" t="s">
        <v>25</v>
      </c>
      <c r="B36" s="29"/>
      <c r="C36" s="30">
        <v>5</v>
      </c>
      <c r="D36" s="30">
        <v>5</v>
      </c>
      <c r="E36" s="30">
        <v>10</v>
      </c>
      <c r="F36" s="31"/>
      <c r="G36" s="31"/>
      <c r="H36" s="150">
        <v>0.084</v>
      </c>
      <c r="I36" s="150">
        <v>0.085</v>
      </c>
      <c r="J36" s="150">
        <v>0.14</v>
      </c>
      <c r="K36" s="32"/>
    </row>
    <row r="37" spans="1:11" s="42" customFormat="1" ht="11.25" customHeight="1">
      <c r="A37" s="36" t="s">
        <v>26</v>
      </c>
      <c r="B37" s="37"/>
      <c r="C37" s="38">
        <v>18</v>
      </c>
      <c r="D37" s="38">
        <v>17</v>
      </c>
      <c r="E37" s="38">
        <v>28</v>
      </c>
      <c r="F37" s="39">
        <v>164.7058823529412</v>
      </c>
      <c r="G37" s="40"/>
      <c r="H37" s="151">
        <v>0.273</v>
      </c>
      <c r="I37" s="152">
        <v>0.23400000000000004</v>
      </c>
      <c r="J37" s="152">
        <v>0.377</v>
      </c>
      <c r="K37" s="41">
        <v>161.1111111111111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9</v>
      </c>
      <c r="D39" s="38">
        <v>9</v>
      </c>
      <c r="E39" s="38">
        <v>4</v>
      </c>
      <c r="F39" s="39">
        <v>44.44444444444444</v>
      </c>
      <c r="G39" s="40"/>
      <c r="H39" s="151">
        <v>0.11</v>
      </c>
      <c r="I39" s="152">
        <v>0.11</v>
      </c>
      <c r="J39" s="152">
        <v>0.04</v>
      </c>
      <c r="K39" s="41">
        <v>36.36363636363637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>
        <v>8</v>
      </c>
      <c r="D46" s="30">
        <v>8</v>
      </c>
      <c r="E46" s="30">
        <v>8</v>
      </c>
      <c r="F46" s="31"/>
      <c r="G46" s="31"/>
      <c r="H46" s="150">
        <v>0.24</v>
      </c>
      <c r="I46" s="150">
        <v>0.24</v>
      </c>
      <c r="J46" s="150"/>
      <c r="K46" s="32"/>
    </row>
    <row r="47" spans="1:11" s="33" customFormat="1" ht="11.25" customHeight="1">
      <c r="A47" s="35" t="s">
        <v>34</v>
      </c>
      <c r="B47" s="29"/>
      <c r="C47" s="30">
        <v>1</v>
      </c>
      <c r="D47" s="30">
        <v>1</v>
      </c>
      <c r="E47" s="30"/>
      <c r="F47" s="31"/>
      <c r="G47" s="31"/>
      <c r="H47" s="150">
        <v>0.02</v>
      </c>
      <c r="I47" s="150">
        <v>0.02</v>
      </c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>
        <v>9</v>
      </c>
      <c r="D50" s="38">
        <v>9</v>
      </c>
      <c r="E50" s="38">
        <v>8</v>
      </c>
      <c r="F50" s="39">
        <v>88.88888888888889</v>
      </c>
      <c r="G50" s="40"/>
      <c r="H50" s="151">
        <v>0.26</v>
      </c>
      <c r="I50" s="152">
        <v>0.26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1">
        <v>0.034</v>
      </c>
      <c r="I52" s="152">
        <v>0.034</v>
      </c>
      <c r="J52" s="152">
        <v>0.034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20</v>
      </c>
      <c r="D61" s="30">
        <v>20</v>
      </c>
      <c r="E61" s="30">
        <v>15</v>
      </c>
      <c r="F61" s="31"/>
      <c r="G61" s="31"/>
      <c r="H61" s="150">
        <v>0.6</v>
      </c>
      <c r="I61" s="150">
        <v>0.6</v>
      </c>
      <c r="J61" s="150">
        <v>0.45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>
        <v>33</v>
      </c>
      <c r="D63" s="30">
        <v>33</v>
      </c>
      <c r="E63" s="30">
        <v>35</v>
      </c>
      <c r="F63" s="31"/>
      <c r="G63" s="31"/>
      <c r="H63" s="150">
        <v>0.594</v>
      </c>
      <c r="I63" s="150">
        <v>0.594</v>
      </c>
      <c r="J63" s="150"/>
      <c r="K63" s="32"/>
    </row>
    <row r="64" spans="1:11" s="42" customFormat="1" ht="11.25" customHeight="1">
      <c r="A64" s="36" t="s">
        <v>48</v>
      </c>
      <c r="B64" s="37"/>
      <c r="C64" s="38">
        <v>53</v>
      </c>
      <c r="D64" s="38">
        <v>53</v>
      </c>
      <c r="E64" s="38">
        <v>50</v>
      </c>
      <c r="F64" s="39">
        <v>94.33962264150944</v>
      </c>
      <c r="G64" s="40"/>
      <c r="H64" s="151">
        <v>1.194</v>
      </c>
      <c r="I64" s="152">
        <v>1.194</v>
      </c>
      <c r="J64" s="152">
        <v>0.45</v>
      </c>
      <c r="K64" s="41">
        <v>37.688442211055275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13</v>
      </c>
      <c r="D66" s="38">
        <v>10</v>
      </c>
      <c r="E66" s="38">
        <v>14</v>
      </c>
      <c r="F66" s="39">
        <v>140</v>
      </c>
      <c r="G66" s="40"/>
      <c r="H66" s="151">
        <v>0.22</v>
      </c>
      <c r="I66" s="152">
        <v>0.22</v>
      </c>
      <c r="J66" s="152">
        <v>0.17</v>
      </c>
      <c r="K66" s="41">
        <v>77.27272727272727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25</v>
      </c>
      <c r="D72" s="30">
        <v>37</v>
      </c>
      <c r="E72" s="30">
        <v>37</v>
      </c>
      <c r="F72" s="31"/>
      <c r="G72" s="31"/>
      <c r="H72" s="150">
        <v>0.275</v>
      </c>
      <c r="I72" s="150">
        <v>0.471</v>
      </c>
      <c r="J72" s="150">
        <v>0.456</v>
      </c>
      <c r="K72" s="32"/>
    </row>
    <row r="73" spans="1:11" s="33" customFormat="1" ht="11.25" customHeight="1">
      <c r="A73" s="35" t="s">
        <v>54</v>
      </c>
      <c r="B73" s="29"/>
      <c r="C73" s="30">
        <v>20</v>
      </c>
      <c r="D73" s="30">
        <v>20</v>
      </c>
      <c r="E73" s="30">
        <v>61</v>
      </c>
      <c r="F73" s="31"/>
      <c r="G73" s="31"/>
      <c r="H73" s="150">
        <v>0.4</v>
      </c>
      <c r="I73" s="150">
        <v>0.4</v>
      </c>
      <c r="J73" s="150">
        <v>0.42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>
        <v>12</v>
      </c>
      <c r="D75" s="30">
        <v>12</v>
      </c>
      <c r="E75" s="30">
        <v>12</v>
      </c>
      <c r="F75" s="31"/>
      <c r="G75" s="31"/>
      <c r="H75" s="150">
        <v>0.264</v>
      </c>
      <c r="I75" s="150">
        <v>0.264</v>
      </c>
      <c r="J75" s="150"/>
      <c r="K75" s="32"/>
    </row>
    <row r="76" spans="1:11" s="33" customFormat="1" ht="11.25" customHeight="1">
      <c r="A76" s="35" t="s">
        <v>57</v>
      </c>
      <c r="B76" s="29"/>
      <c r="C76" s="30">
        <v>5</v>
      </c>
      <c r="D76" s="30">
        <v>5</v>
      </c>
      <c r="E76" s="30">
        <v>50</v>
      </c>
      <c r="F76" s="31"/>
      <c r="G76" s="31"/>
      <c r="H76" s="150">
        <v>0.1</v>
      </c>
      <c r="I76" s="150">
        <v>0.09</v>
      </c>
      <c r="J76" s="150">
        <v>0.575</v>
      </c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50">
        <v>0.018</v>
      </c>
      <c r="I77" s="150">
        <v>0.018</v>
      </c>
      <c r="J77" s="150">
        <v>0.018</v>
      </c>
      <c r="K77" s="32"/>
    </row>
    <row r="78" spans="1:11" s="33" customFormat="1" ht="11.25" customHeight="1">
      <c r="A78" s="35" t="s">
        <v>59</v>
      </c>
      <c r="B78" s="29"/>
      <c r="C78" s="30">
        <v>23</v>
      </c>
      <c r="D78" s="30">
        <v>25</v>
      </c>
      <c r="E78" s="30">
        <v>23</v>
      </c>
      <c r="F78" s="31"/>
      <c r="G78" s="31"/>
      <c r="H78" s="150">
        <v>0.449</v>
      </c>
      <c r="I78" s="150">
        <v>0.5</v>
      </c>
      <c r="J78" s="150">
        <v>0.448</v>
      </c>
      <c r="K78" s="32"/>
    </row>
    <row r="79" spans="1:11" s="33" customFormat="1" ht="11.25" customHeight="1">
      <c r="A79" s="35" t="s">
        <v>60</v>
      </c>
      <c r="B79" s="29"/>
      <c r="C79" s="30">
        <v>4</v>
      </c>
      <c r="D79" s="30">
        <v>8</v>
      </c>
      <c r="E79" s="30">
        <v>6</v>
      </c>
      <c r="F79" s="31"/>
      <c r="G79" s="31"/>
      <c r="H79" s="150">
        <v>0.05</v>
      </c>
      <c r="I79" s="150">
        <v>0.06</v>
      </c>
      <c r="J79" s="150">
        <v>0.06</v>
      </c>
      <c r="K79" s="32"/>
    </row>
    <row r="80" spans="1:11" s="42" customFormat="1" ht="11.25" customHeight="1">
      <c r="A80" s="43" t="s">
        <v>61</v>
      </c>
      <c r="B80" s="37"/>
      <c r="C80" s="38">
        <v>90</v>
      </c>
      <c r="D80" s="38">
        <v>108</v>
      </c>
      <c r="E80" s="38">
        <v>190</v>
      </c>
      <c r="F80" s="39">
        <v>175.92592592592592</v>
      </c>
      <c r="G80" s="40"/>
      <c r="H80" s="151">
        <v>1.5560000000000003</v>
      </c>
      <c r="I80" s="152">
        <v>1.8030000000000002</v>
      </c>
      <c r="J80" s="152">
        <v>1.977</v>
      </c>
      <c r="K80" s="41">
        <v>109.65058236272878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8</v>
      </c>
      <c r="D82" s="30">
        <v>8</v>
      </c>
      <c r="E82" s="30">
        <v>2</v>
      </c>
      <c r="F82" s="31"/>
      <c r="G82" s="31"/>
      <c r="H82" s="150">
        <v>0.173</v>
      </c>
      <c r="I82" s="150">
        <v>0.173</v>
      </c>
      <c r="J82" s="150">
        <v>0.162</v>
      </c>
      <c r="K82" s="32"/>
    </row>
    <row r="83" spans="1:11" s="33" customFormat="1" ht="11.25" customHeight="1">
      <c r="A83" s="35" t="s">
        <v>63</v>
      </c>
      <c r="B83" s="29"/>
      <c r="C83" s="30">
        <v>8</v>
      </c>
      <c r="D83" s="30"/>
      <c r="E83" s="30">
        <v>8</v>
      </c>
      <c r="F83" s="31"/>
      <c r="G83" s="31"/>
      <c r="H83" s="150">
        <v>0.12</v>
      </c>
      <c r="I83" s="150"/>
      <c r="J83" s="150">
        <v>0.113</v>
      </c>
      <c r="K83" s="32"/>
    </row>
    <row r="84" spans="1:11" s="42" customFormat="1" ht="11.25" customHeight="1" thickBot="1">
      <c r="A84" s="36" t="s">
        <v>64</v>
      </c>
      <c r="B84" s="37"/>
      <c r="C84" s="38">
        <v>16</v>
      </c>
      <c r="D84" s="38">
        <v>8</v>
      </c>
      <c r="E84" s="38">
        <v>10</v>
      </c>
      <c r="F84" s="39">
        <v>125</v>
      </c>
      <c r="G84" s="40"/>
      <c r="H84" s="151">
        <v>0.293</v>
      </c>
      <c r="I84" s="152">
        <v>0.173</v>
      </c>
      <c r="J84" s="152">
        <v>0.275</v>
      </c>
      <c r="K84" s="41">
        <v>158.95953757225436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212</v>
      </c>
      <c r="D87" s="53">
        <v>218</v>
      </c>
      <c r="E87" s="53">
        <v>309</v>
      </c>
      <c r="F87" s="54">
        <v>141.74311926605503</v>
      </c>
      <c r="G87" s="40"/>
      <c r="H87" s="155">
        <v>3.947000000000001</v>
      </c>
      <c r="I87" s="156">
        <v>4.035</v>
      </c>
      <c r="J87" s="156">
        <v>3.364</v>
      </c>
      <c r="K87" s="54">
        <v>83.37050805452292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SheetLayoutView="100" zoomScalePageLayoutView="0" workbookViewId="0" topLeftCell="A19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>
        <v>24</v>
      </c>
      <c r="I9" s="150">
        <v>24</v>
      </c>
      <c r="J9" s="150">
        <v>24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>
        <v>18</v>
      </c>
      <c r="I10" s="150">
        <v>18.5</v>
      </c>
      <c r="J10" s="150">
        <v>18.5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>
        <v>11.5</v>
      </c>
      <c r="I11" s="150">
        <v>11.5</v>
      </c>
      <c r="J11" s="150">
        <v>11.5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>
        <v>6.5</v>
      </c>
      <c r="I12" s="150">
        <v>6.5</v>
      </c>
      <c r="J12" s="150">
        <v>6.5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>
        <v>60</v>
      </c>
      <c r="I13" s="152">
        <v>60.5</v>
      </c>
      <c r="J13" s="152">
        <v>60.5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>
        <v>2.006</v>
      </c>
      <c r="I15" s="152">
        <v>2.006</v>
      </c>
      <c r="J15" s="152">
        <v>3</v>
      </c>
      <c r="K15" s="41">
        <v>149.5513459621137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>
        <v>0.091</v>
      </c>
      <c r="I17" s="152">
        <v>0.423</v>
      </c>
      <c r="J17" s="152">
        <v>0.084</v>
      </c>
      <c r="K17" s="41">
        <v>19.858156028368796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>
        <v>0.345</v>
      </c>
      <c r="I19" s="150"/>
      <c r="J19" s="150">
        <v>0.37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>
        <v>1</v>
      </c>
      <c r="I20" s="150">
        <v>0.85</v>
      </c>
      <c r="J20" s="150">
        <v>1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>
        <v>1.5</v>
      </c>
      <c r="I21" s="150">
        <v>1.3</v>
      </c>
      <c r="J21" s="150">
        <v>1.8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>
        <v>2.8449999999999998</v>
      </c>
      <c r="I22" s="152">
        <v>2.15</v>
      </c>
      <c r="J22" s="152">
        <v>3.17</v>
      </c>
      <c r="K22" s="41">
        <v>147.4418604651163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>
        <v>11.288</v>
      </c>
      <c r="I24" s="152">
        <v>8.654</v>
      </c>
      <c r="J24" s="152">
        <v>8.653</v>
      </c>
      <c r="K24" s="41">
        <v>99.9884446498729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>
        <v>10</v>
      </c>
      <c r="I26" s="152">
        <v>11.8</v>
      </c>
      <c r="J26" s="152">
        <v>12</v>
      </c>
      <c r="K26" s="41">
        <v>101.69491525423729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>
        <v>16.226</v>
      </c>
      <c r="I28" s="150">
        <v>13.799</v>
      </c>
      <c r="J28" s="150">
        <v>14.065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>
        <v>0.784</v>
      </c>
      <c r="I29" s="150">
        <v>4.12</v>
      </c>
      <c r="J29" s="150">
        <v>0.275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>
        <v>106.622</v>
      </c>
      <c r="I30" s="150">
        <v>69.17</v>
      </c>
      <c r="J30" s="150">
        <v>50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>
        <v>123.632</v>
      </c>
      <c r="I31" s="152">
        <v>87.089</v>
      </c>
      <c r="J31" s="152">
        <v>64.34</v>
      </c>
      <c r="K31" s="41">
        <v>73.87844618723375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>
        <v>1.2</v>
      </c>
      <c r="I33" s="150">
        <v>0.96</v>
      </c>
      <c r="J33" s="150">
        <v>0.725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>
        <v>84</v>
      </c>
      <c r="I34" s="150">
        <v>74.76</v>
      </c>
      <c r="J34" s="150">
        <v>73.5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>
        <v>205</v>
      </c>
      <c r="I35" s="150">
        <v>189.36</v>
      </c>
      <c r="J35" s="150">
        <v>185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>
        <v>1.413</v>
      </c>
      <c r="I36" s="150">
        <v>1.15</v>
      </c>
      <c r="J36" s="150">
        <v>1.15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291.613</v>
      </c>
      <c r="I37" s="152">
        <v>266.23</v>
      </c>
      <c r="J37" s="152">
        <v>260.375</v>
      </c>
      <c r="K37" s="41">
        <v>97.80077376704352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>
        <v>0.225</v>
      </c>
      <c r="I39" s="152">
        <v>0.21</v>
      </c>
      <c r="J39" s="152">
        <v>0.23</v>
      </c>
      <c r="K39" s="41">
        <v>109.52380952380953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>
        <v>0.229</v>
      </c>
      <c r="I41" s="150">
        <v>0.081</v>
      </c>
      <c r="J41" s="150">
        <v>0.081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>
        <v>3.6</v>
      </c>
      <c r="I42" s="150">
        <v>3</v>
      </c>
      <c r="J42" s="150">
        <v>2.867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>
        <v>1.373</v>
      </c>
      <c r="I43" s="150">
        <v>3.891</v>
      </c>
      <c r="J43" s="150">
        <v>4.44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>
        <v>0.162</v>
      </c>
      <c r="I44" s="150">
        <v>0.178</v>
      </c>
      <c r="J44" s="150">
        <v>0.163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>
        <v>0.015</v>
      </c>
      <c r="I45" s="150">
        <v>0.01</v>
      </c>
      <c r="J45" s="150">
        <v>0.01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>
        <v>0.04</v>
      </c>
      <c r="I46" s="150">
        <v>0.05</v>
      </c>
      <c r="J46" s="150">
        <v>0.05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>
        <v>38</v>
      </c>
      <c r="I47" s="150">
        <v>33</v>
      </c>
      <c r="J47" s="150">
        <v>30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>
        <v>0.204</v>
      </c>
      <c r="I48" s="150">
        <v>0.204</v>
      </c>
      <c r="J48" s="150">
        <v>0.2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>
        <v>3.925</v>
      </c>
      <c r="I49" s="150">
        <v>3.925</v>
      </c>
      <c r="J49" s="150">
        <v>3.925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>
        <v>47.547999999999995</v>
      </c>
      <c r="I50" s="152">
        <v>44.339</v>
      </c>
      <c r="J50" s="152">
        <v>41.736</v>
      </c>
      <c r="K50" s="41">
        <v>94.12932181600847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>
        <v>0.151</v>
      </c>
      <c r="I52" s="152">
        <v>0.15</v>
      </c>
      <c r="J52" s="152">
        <v>0.151</v>
      </c>
      <c r="K52" s="41">
        <v>100.66666666666667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>
        <v>0.315</v>
      </c>
      <c r="I54" s="150">
        <v>0.33</v>
      </c>
      <c r="J54" s="150">
        <v>0.5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>
        <v>1.278</v>
      </c>
      <c r="I55" s="150">
        <v>1.5</v>
      </c>
      <c r="J55" s="150">
        <v>0.042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>
        <v>0.21</v>
      </c>
      <c r="I56" s="150">
        <v>0.205</v>
      </c>
      <c r="J56" s="150">
        <v>0.26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>
        <v>0.07</v>
      </c>
      <c r="I57" s="150">
        <v>0.112</v>
      </c>
      <c r="J57" s="150">
        <v>0.112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>
        <v>0.058</v>
      </c>
      <c r="I58" s="150">
        <v>0.098</v>
      </c>
      <c r="J58" s="150">
        <v>0.102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>
        <v>1.931</v>
      </c>
      <c r="I59" s="152">
        <v>2.245</v>
      </c>
      <c r="J59" s="152">
        <v>1.016</v>
      </c>
      <c r="K59" s="41">
        <v>45.256124721603555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>
        <v>7.101</v>
      </c>
      <c r="I61" s="150">
        <v>3.822</v>
      </c>
      <c r="J61" s="150">
        <v>5.245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>
        <v>0.658</v>
      </c>
      <c r="I62" s="150">
        <v>0.638</v>
      </c>
      <c r="J62" s="150">
        <v>0.638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>
        <v>0.1</v>
      </c>
      <c r="I63" s="150">
        <v>1.594</v>
      </c>
      <c r="J63" s="150">
        <v>0.912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>
        <v>7.859</v>
      </c>
      <c r="I64" s="152">
        <v>6.054</v>
      </c>
      <c r="J64" s="152">
        <v>6.795</v>
      </c>
      <c r="K64" s="41">
        <v>112.2398414271556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>
        <v>1.504</v>
      </c>
      <c r="I66" s="152">
        <v>1.28</v>
      </c>
      <c r="J66" s="152">
        <v>1.428</v>
      </c>
      <c r="K66" s="41">
        <v>111.56249999999999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>
        <v>0.3</v>
      </c>
      <c r="I68" s="150">
        <v>0.3</v>
      </c>
      <c r="J68" s="150">
        <v>0.26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>
        <v>0.15</v>
      </c>
      <c r="I69" s="150">
        <v>0.15</v>
      </c>
      <c r="J69" s="150">
        <v>0.24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>
        <v>0.44999999999999996</v>
      </c>
      <c r="I70" s="152">
        <v>0.44999999999999996</v>
      </c>
      <c r="J70" s="152">
        <v>0.5</v>
      </c>
      <c r="K70" s="41">
        <v>111.11111111111113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>
        <v>0.3</v>
      </c>
      <c r="I72" s="150">
        <v>0.28</v>
      </c>
      <c r="J72" s="150">
        <v>0.38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>
        <v>0.037</v>
      </c>
      <c r="I73" s="150">
        <v>0.037</v>
      </c>
      <c r="J73" s="150">
        <v>0.135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>
        <v>0.036</v>
      </c>
      <c r="I74" s="150">
        <v>0.038</v>
      </c>
      <c r="J74" s="150">
        <v>0.03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>
        <v>5.664</v>
      </c>
      <c r="I75" s="150">
        <v>3.542</v>
      </c>
      <c r="J75" s="150">
        <v>5.896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>
        <v>0.206</v>
      </c>
      <c r="I76" s="150">
        <v>0.169</v>
      </c>
      <c r="J76" s="150">
        <v>0.156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>
        <v>0.344</v>
      </c>
      <c r="I77" s="150">
        <v>0.344</v>
      </c>
      <c r="J77" s="150">
        <v>0.483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>
        <v>0.47</v>
      </c>
      <c r="I78" s="150">
        <v>0.5</v>
      </c>
      <c r="J78" s="150">
        <v>0.5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>
        <v>0.001</v>
      </c>
      <c r="I79" s="150">
        <v>0.005</v>
      </c>
      <c r="J79" s="150">
        <v>0.005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>
        <v>7.058000000000001</v>
      </c>
      <c r="I80" s="152">
        <v>4.915</v>
      </c>
      <c r="J80" s="152">
        <v>7.584999999999999</v>
      </c>
      <c r="K80" s="41">
        <v>154.32349949135298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>
        <v>1.444</v>
      </c>
      <c r="I82" s="150">
        <v>1.329</v>
      </c>
      <c r="J82" s="150">
        <v>1.365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>
        <v>0.99</v>
      </c>
      <c r="I83" s="150">
        <v>0.964</v>
      </c>
      <c r="J83" s="150">
        <v>0.974</v>
      </c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>
        <v>2.434</v>
      </c>
      <c r="I84" s="152">
        <v>2.293</v>
      </c>
      <c r="J84" s="152">
        <v>2.339</v>
      </c>
      <c r="K84" s="41">
        <v>102.00610553859572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5">
        <v>570.6350000000001</v>
      </c>
      <c r="I87" s="156">
        <v>500.78799999999995</v>
      </c>
      <c r="J87" s="156">
        <v>473.90200000000004</v>
      </c>
      <c r="K87" s="54">
        <v>94.63126113245526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3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>
        <v>3.8</v>
      </c>
      <c r="I9" s="150">
        <v>3.8</v>
      </c>
      <c r="J9" s="150">
        <v>3.8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>
        <v>1.75</v>
      </c>
      <c r="I10" s="150">
        <v>1.75</v>
      </c>
      <c r="J10" s="150">
        <v>1.75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>
        <v>2.5</v>
      </c>
      <c r="I11" s="150">
        <v>2.5</v>
      </c>
      <c r="J11" s="150">
        <v>2.5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>
        <v>1.9</v>
      </c>
      <c r="I12" s="150">
        <v>1.9</v>
      </c>
      <c r="J12" s="150">
        <v>1.9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>
        <v>9.950000000000001</v>
      </c>
      <c r="I13" s="152">
        <v>9.950000000000001</v>
      </c>
      <c r="J13" s="152">
        <v>9.950000000000001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>
        <v>0.23</v>
      </c>
      <c r="I15" s="152">
        <v>0.23</v>
      </c>
      <c r="J15" s="152">
        <v>0.23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>
        <v>0.084</v>
      </c>
      <c r="I19" s="150"/>
      <c r="J19" s="150">
        <v>0.085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>
        <v>0.276</v>
      </c>
      <c r="I20" s="150">
        <v>0.25</v>
      </c>
      <c r="J20" s="150">
        <v>0.27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>
        <v>0.791</v>
      </c>
      <c r="I21" s="150">
        <v>0.67</v>
      </c>
      <c r="J21" s="150">
        <v>0.79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>
        <v>1.151</v>
      </c>
      <c r="I22" s="152">
        <v>0.92</v>
      </c>
      <c r="J22" s="152">
        <v>1.145</v>
      </c>
      <c r="K22" s="41">
        <v>124.45652173913042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>
        <v>14.678</v>
      </c>
      <c r="I24" s="152">
        <v>12.866</v>
      </c>
      <c r="J24" s="152">
        <v>12.866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>
        <v>51</v>
      </c>
      <c r="I26" s="152">
        <v>59.5</v>
      </c>
      <c r="J26" s="152">
        <v>55</v>
      </c>
      <c r="K26" s="41">
        <v>92.43697478991596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>
        <v>22.905</v>
      </c>
      <c r="I28" s="150">
        <v>21.465</v>
      </c>
      <c r="J28" s="150">
        <v>17.568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>
        <v>0.03</v>
      </c>
      <c r="I29" s="150">
        <v>0.075</v>
      </c>
      <c r="J29" s="150">
        <v>0.09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>
        <v>19.737</v>
      </c>
      <c r="I30" s="150">
        <v>26.846</v>
      </c>
      <c r="J30" s="150">
        <v>27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>
        <v>42.672</v>
      </c>
      <c r="I31" s="152">
        <v>48.385999999999996</v>
      </c>
      <c r="J31" s="152">
        <v>44.658</v>
      </c>
      <c r="K31" s="41">
        <v>92.29529202661928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>
        <v>0.45</v>
      </c>
      <c r="I33" s="150">
        <v>0.39</v>
      </c>
      <c r="J33" s="150">
        <v>0.39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>
        <v>3.8</v>
      </c>
      <c r="I34" s="150">
        <v>3.34</v>
      </c>
      <c r="J34" s="150">
        <v>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>
        <v>129</v>
      </c>
      <c r="I35" s="150">
        <v>126.63</v>
      </c>
      <c r="J35" s="150">
        <v>135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>
        <v>0.94</v>
      </c>
      <c r="I36" s="150">
        <v>0.63</v>
      </c>
      <c r="J36" s="150">
        <v>0.65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134.19</v>
      </c>
      <c r="I37" s="152">
        <v>130.98999999999998</v>
      </c>
      <c r="J37" s="152">
        <v>140.04</v>
      </c>
      <c r="K37" s="41">
        <v>106.9089243453699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>
        <v>0.165</v>
      </c>
      <c r="I39" s="152">
        <v>0.125</v>
      </c>
      <c r="J39" s="152">
        <v>0.1</v>
      </c>
      <c r="K39" s="41">
        <v>80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>
        <v>0.006</v>
      </c>
      <c r="I41" s="150">
        <v>0.003</v>
      </c>
      <c r="J41" s="150">
        <v>0.003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>
        <v>0.2</v>
      </c>
      <c r="I42" s="150">
        <v>0.15</v>
      </c>
      <c r="J42" s="150">
        <v>0.2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>
        <v>12.239</v>
      </c>
      <c r="I43" s="150">
        <v>9.505</v>
      </c>
      <c r="J43" s="150">
        <v>9.657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>
        <v>0.005</v>
      </c>
      <c r="I45" s="150">
        <v>0.004</v>
      </c>
      <c r="J45" s="150">
        <v>0.003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>
        <v>0.008</v>
      </c>
      <c r="I46" s="150">
        <v>0.01</v>
      </c>
      <c r="J46" s="150">
        <v>0.01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>
        <v>0.002</v>
      </c>
      <c r="I48" s="150">
        <v>0.002</v>
      </c>
      <c r="J48" s="150">
        <v>0.002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>
        <v>1.329</v>
      </c>
      <c r="I49" s="150">
        <v>1.329</v>
      </c>
      <c r="J49" s="150">
        <v>1.329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>
        <v>13.789000000000001</v>
      </c>
      <c r="I50" s="152">
        <v>11.003000000000002</v>
      </c>
      <c r="J50" s="152">
        <v>11.204</v>
      </c>
      <c r="K50" s="41">
        <v>101.82677451604107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>
        <v>0.055</v>
      </c>
      <c r="I52" s="152">
        <v>0.054</v>
      </c>
      <c r="J52" s="152">
        <v>0.055</v>
      </c>
      <c r="K52" s="41">
        <v>101.85185185185185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>
        <v>0.19</v>
      </c>
      <c r="I54" s="150">
        <v>0.342</v>
      </c>
      <c r="J54" s="150">
        <v>0.56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>
        <v>0.319</v>
      </c>
      <c r="I55" s="150">
        <v>0.42</v>
      </c>
      <c r="J55" s="150">
        <v>0.02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>
        <v>0.025</v>
      </c>
      <c r="I56" s="150">
        <v>0.022</v>
      </c>
      <c r="J56" s="150">
        <v>0.025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>
        <v>0.008</v>
      </c>
      <c r="I57" s="150">
        <v>0.015</v>
      </c>
      <c r="J57" s="150">
        <v>0.015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>
        <v>0.034</v>
      </c>
      <c r="I58" s="150">
        <v>0.011</v>
      </c>
      <c r="J58" s="150">
        <v>0.028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>
        <v>0.5760000000000001</v>
      </c>
      <c r="I59" s="152">
        <v>0.81</v>
      </c>
      <c r="J59" s="152">
        <v>0.6480000000000001</v>
      </c>
      <c r="K59" s="41">
        <v>80.00000000000001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>
        <v>2.314</v>
      </c>
      <c r="I61" s="150">
        <v>1.932</v>
      </c>
      <c r="J61" s="150">
        <v>1.89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>
        <v>1.511</v>
      </c>
      <c r="I62" s="150">
        <v>1.506</v>
      </c>
      <c r="J62" s="150">
        <v>1.506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>
        <v>0.557</v>
      </c>
      <c r="I63" s="150">
        <v>0.222</v>
      </c>
      <c r="J63" s="150">
        <v>0.479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>
        <v>4.382000000000001</v>
      </c>
      <c r="I64" s="152">
        <v>3.6599999999999997</v>
      </c>
      <c r="J64" s="152">
        <v>3.875</v>
      </c>
      <c r="K64" s="41">
        <v>105.87431693989072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>
        <v>27.503</v>
      </c>
      <c r="I66" s="152">
        <v>23.284</v>
      </c>
      <c r="J66" s="152">
        <v>27.95</v>
      </c>
      <c r="K66" s="41">
        <v>120.03951211132109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>
        <v>5.1</v>
      </c>
      <c r="I68" s="150">
        <v>7.9</v>
      </c>
      <c r="J68" s="150">
        <v>7.3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>
        <v>0.9</v>
      </c>
      <c r="I69" s="150">
        <v>1.3</v>
      </c>
      <c r="J69" s="150">
        <v>1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>
        <v>6</v>
      </c>
      <c r="I70" s="152">
        <v>9.200000000000001</v>
      </c>
      <c r="J70" s="152">
        <v>8.3</v>
      </c>
      <c r="K70" s="41">
        <v>90.21739130434783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>
        <v>0.2</v>
      </c>
      <c r="I72" s="150">
        <v>0.208</v>
      </c>
      <c r="J72" s="150">
        <v>0.309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>
        <v>0.088</v>
      </c>
      <c r="I73" s="150">
        <v>0.142</v>
      </c>
      <c r="J73" s="150">
        <v>0.14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>
        <v>0.096</v>
      </c>
      <c r="I74" s="150">
        <v>0.094</v>
      </c>
      <c r="J74" s="150">
        <v>0.03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>
        <v>3.537</v>
      </c>
      <c r="I75" s="150">
        <v>2.074</v>
      </c>
      <c r="J75" s="150">
        <v>3.332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>
        <v>0.3</v>
      </c>
      <c r="I76" s="150">
        <v>0.29</v>
      </c>
      <c r="J76" s="150">
        <v>0.324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>
        <v>0.178</v>
      </c>
      <c r="I77" s="150">
        <v>0.193</v>
      </c>
      <c r="J77" s="150">
        <v>0.248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>
        <v>0.7</v>
      </c>
      <c r="I78" s="150">
        <v>0.59</v>
      </c>
      <c r="J78" s="150">
        <v>0.59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>
        <v>0.045</v>
      </c>
      <c r="I79" s="150">
        <v>0.046</v>
      </c>
      <c r="J79" s="150">
        <v>0.046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>
        <v>5.144</v>
      </c>
      <c r="I80" s="152">
        <v>3.6369999999999996</v>
      </c>
      <c r="J80" s="152">
        <v>5.019</v>
      </c>
      <c r="K80" s="41">
        <v>137.9983502886995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>
        <v>1.473</v>
      </c>
      <c r="I82" s="150">
        <v>1.421</v>
      </c>
      <c r="J82" s="150">
        <v>1.43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>
        <v>0.43</v>
      </c>
      <c r="I83" s="150">
        <v>0.43</v>
      </c>
      <c r="J83" s="150">
        <v>0.434</v>
      </c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>
        <v>1.903</v>
      </c>
      <c r="I84" s="152">
        <v>1.851</v>
      </c>
      <c r="J84" s="152">
        <v>1.8639999999999999</v>
      </c>
      <c r="K84" s="41">
        <v>100.70232306861155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5">
        <v>313.38800000000003</v>
      </c>
      <c r="I87" s="156">
        <v>316.46599999999995</v>
      </c>
      <c r="J87" s="156">
        <v>322.90400000000005</v>
      </c>
      <c r="K87" s="54">
        <v>102.03434176183227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3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SheetLayoutView="100" zoomScalePageLayoutView="0" workbookViewId="0" topLeftCell="A58">
      <selection activeCell="N93" sqref="N9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>
        <v>0.36</v>
      </c>
      <c r="I9" s="150">
        <v>0.36</v>
      </c>
      <c r="J9" s="150">
        <v>0.36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>
        <v>0.08</v>
      </c>
      <c r="I10" s="150">
        <v>0.08</v>
      </c>
      <c r="J10" s="150">
        <v>0.08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>
        <v>0.082</v>
      </c>
      <c r="I11" s="150">
        <v>0.082</v>
      </c>
      <c r="J11" s="150">
        <v>0.082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>
        <v>0.25</v>
      </c>
      <c r="I12" s="150">
        <v>0.25</v>
      </c>
      <c r="J12" s="150">
        <v>0.25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>
        <v>0.772</v>
      </c>
      <c r="I13" s="152">
        <v>0.772</v>
      </c>
      <c r="J13" s="152">
        <v>0.772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>
        <v>0.025</v>
      </c>
      <c r="I24" s="152">
        <v>0.017</v>
      </c>
      <c r="J24" s="152">
        <v>0.025</v>
      </c>
      <c r="K24" s="41">
        <v>147.05882352941177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>
        <v>0.14</v>
      </c>
      <c r="I26" s="152">
        <v>0.22</v>
      </c>
      <c r="J26" s="152">
        <v>0.25</v>
      </c>
      <c r="K26" s="41">
        <v>113.63636363636364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>
        <v>6.191</v>
      </c>
      <c r="I28" s="150">
        <v>6.075</v>
      </c>
      <c r="J28" s="150">
        <v>1.25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>
        <v>1.025</v>
      </c>
      <c r="I29" s="150">
        <v>1.633</v>
      </c>
      <c r="J29" s="150">
        <v>0.677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>
        <v>10.807</v>
      </c>
      <c r="I30" s="150">
        <v>13.251</v>
      </c>
      <c r="J30" s="150">
        <v>12.5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>
        <v>18.023</v>
      </c>
      <c r="I31" s="152">
        <v>20.959</v>
      </c>
      <c r="J31" s="152">
        <v>14.427</v>
      </c>
      <c r="K31" s="41">
        <v>68.83439095376688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>
        <v>0.45</v>
      </c>
      <c r="I33" s="150">
        <v>0.5</v>
      </c>
      <c r="J33" s="150">
        <v>0.44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>
        <v>0.175</v>
      </c>
      <c r="I34" s="150">
        <v>0.163</v>
      </c>
      <c r="J34" s="150">
        <v>0.192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>
        <v>7</v>
      </c>
      <c r="I35" s="150">
        <v>9</v>
      </c>
      <c r="J35" s="150">
        <v>7.632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>
        <v>1.098</v>
      </c>
      <c r="I36" s="150">
        <v>1.5</v>
      </c>
      <c r="J36" s="150">
        <v>0.755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8.723</v>
      </c>
      <c r="I37" s="152">
        <v>11.163</v>
      </c>
      <c r="J37" s="152">
        <v>9.019</v>
      </c>
      <c r="K37" s="41">
        <v>80.7936934515811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>
        <v>0.3</v>
      </c>
      <c r="I39" s="152">
        <v>0.195</v>
      </c>
      <c r="J39" s="152">
        <v>0.155</v>
      </c>
      <c r="K39" s="41">
        <v>79.48717948717949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>
        <v>0.001</v>
      </c>
      <c r="I48" s="150">
        <v>0.001</v>
      </c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>
        <v>0.001</v>
      </c>
      <c r="I50" s="152">
        <v>0.001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>
        <v>0.009</v>
      </c>
      <c r="I52" s="152">
        <v>0.009</v>
      </c>
      <c r="J52" s="152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>
        <v>4.118</v>
      </c>
      <c r="I54" s="150">
        <v>11.25</v>
      </c>
      <c r="J54" s="150">
        <v>8.305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>
        <v>0.024</v>
      </c>
      <c r="I55" s="150">
        <v>0.036</v>
      </c>
      <c r="J55" s="150">
        <v>0.005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>
        <v>0.008</v>
      </c>
      <c r="I56" s="150">
        <v>0.007</v>
      </c>
      <c r="J56" s="150">
        <v>0.009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>
        <v>0.085</v>
      </c>
      <c r="I58" s="150">
        <v>0.077</v>
      </c>
      <c r="J58" s="150">
        <v>0.015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>
        <v>4.235</v>
      </c>
      <c r="I59" s="152">
        <v>11.37</v>
      </c>
      <c r="J59" s="152">
        <v>8.334000000000001</v>
      </c>
      <c r="K59" s="41">
        <v>73.29815303430081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>
        <v>3.075</v>
      </c>
      <c r="I61" s="150">
        <v>3.63</v>
      </c>
      <c r="J61" s="150">
        <v>3.857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>
        <v>0.94</v>
      </c>
      <c r="I62" s="150">
        <v>0.871</v>
      </c>
      <c r="J62" s="150">
        <v>0.871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>
        <v>17.749</v>
      </c>
      <c r="I63" s="150">
        <v>9.083</v>
      </c>
      <c r="J63" s="150">
        <v>8.234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>
        <v>21.764</v>
      </c>
      <c r="I64" s="152">
        <v>13.584</v>
      </c>
      <c r="J64" s="152">
        <v>12.962</v>
      </c>
      <c r="K64" s="41">
        <v>95.42108362779742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>
        <v>68.108</v>
      </c>
      <c r="I66" s="152">
        <v>64.524</v>
      </c>
      <c r="J66" s="152">
        <v>54.755</v>
      </c>
      <c r="K66" s="41">
        <v>84.8598970925547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>
        <v>3.5</v>
      </c>
      <c r="I68" s="150">
        <v>1.9</v>
      </c>
      <c r="J68" s="150">
        <v>5.5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>
        <v>1</v>
      </c>
      <c r="I69" s="150">
        <v>0.36</v>
      </c>
      <c r="J69" s="150">
        <v>0.9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>
        <v>4.5</v>
      </c>
      <c r="I70" s="152">
        <v>2.26</v>
      </c>
      <c r="J70" s="152">
        <v>6.4</v>
      </c>
      <c r="K70" s="41">
        <v>283.18584070796464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>
        <v>0.567</v>
      </c>
      <c r="I72" s="150">
        <v>1.38</v>
      </c>
      <c r="J72" s="150">
        <v>2.348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>
        <v>0.019</v>
      </c>
      <c r="I73" s="150">
        <v>0.068</v>
      </c>
      <c r="J73" s="150">
        <v>0.084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>
        <v>0.05</v>
      </c>
      <c r="I74" s="150">
        <v>0.05</v>
      </c>
      <c r="J74" s="150">
        <v>0.15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>
        <v>0.898</v>
      </c>
      <c r="I75" s="150">
        <v>0.898</v>
      </c>
      <c r="J75" s="150">
        <v>1.055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>
        <v>0.16</v>
      </c>
      <c r="I76" s="150">
        <v>0.576</v>
      </c>
      <c r="J76" s="150">
        <v>0.516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>
        <v>0.29</v>
      </c>
      <c r="I77" s="150">
        <v>0.269</v>
      </c>
      <c r="J77" s="150">
        <v>0.269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>
        <v>0.236</v>
      </c>
      <c r="I78" s="150">
        <v>0.23</v>
      </c>
      <c r="J78" s="150">
        <v>0.225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>
        <v>1.038</v>
      </c>
      <c r="I79" s="150">
        <v>1.12</v>
      </c>
      <c r="J79" s="150">
        <v>0.54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>
        <v>3.258</v>
      </c>
      <c r="I80" s="152">
        <v>4.591</v>
      </c>
      <c r="J80" s="152">
        <v>5.186999999999999</v>
      </c>
      <c r="K80" s="41">
        <v>112.98192115007622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>
        <v>1.784</v>
      </c>
      <c r="I82" s="150">
        <v>1.144</v>
      </c>
      <c r="J82" s="150">
        <v>0.953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>
        <v>0.1</v>
      </c>
      <c r="I83" s="150">
        <v>0.1</v>
      </c>
      <c r="J83" s="150">
        <v>0.1</v>
      </c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>
        <v>1.8840000000000001</v>
      </c>
      <c r="I84" s="152">
        <v>1.244</v>
      </c>
      <c r="J84" s="152">
        <v>1.053</v>
      </c>
      <c r="K84" s="41">
        <v>84.64630225080386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5">
        <v>131.742</v>
      </c>
      <c r="I87" s="156">
        <v>130.909</v>
      </c>
      <c r="J87" s="156">
        <v>113.348</v>
      </c>
      <c r="K87" s="54">
        <v>86.58533790648465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1704</v>
      </c>
      <c r="D9" s="30">
        <v>1704</v>
      </c>
      <c r="E9" s="30">
        <v>1704</v>
      </c>
      <c r="F9" s="31"/>
      <c r="G9" s="31"/>
      <c r="H9" s="150">
        <v>8.525</v>
      </c>
      <c r="I9" s="150">
        <v>6.38</v>
      </c>
      <c r="J9" s="150">
        <v>6.38</v>
      </c>
      <c r="K9" s="32"/>
    </row>
    <row r="10" spans="1:11" s="33" customFormat="1" ht="11.25" customHeight="1">
      <c r="A10" s="35" t="s">
        <v>6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50">
        <v>4.268</v>
      </c>
      <c r="I10" s="150">
        <v>3.414</v>
      </c>
      <c r="J10" s="150">
        <v>3.414</v>
      </c>
      <c r="K10" s="32"/>
    </row>
    <row r="11" spans="1:11" s="33" customFormat="1" ht="11.25" customHeight="1">
      <c r="A11" s="28" t="s">
        <v>7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50">
        <v>24.921</v>
      </c>
      <c r="I11" s="150">
        <v>17.445</v>
      </c>
      <c r="J11" s="150">
        <v>17.445</v>
      </c>
      <c r="K11" s="32"/>
    </row>
    <row r="12" spans="1:11" s="33" customFormat="1" ht="11.25" customHeight="1">
      <c r="A12" s="35" t="s">
        <v>8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50">
        <v>0.431</v>
      </c>
      <c r="I12" s="150">
        <v>0.345</v>
      </c>
      <c r="J12" s="150">
        <v>0.345</v>
      </c>
      <c r="K12" s="32"/>
    </row>
    <row r="13" spans="1:11" s="42" customFormat="1" ht="11.25" customHeight="1">
      <c r="A13" s="36" t="s">
        <v>9</v>
      </c>
      <c r="B13" s="37"/>
      <c r="C13" s="38">
        <v>12946</v>
      </c>
      <c r="D13" s="38">
        <v>12946</v>
      </c>
      <c r="E13" s="38">
        <v>12946</v>
      </c>
      <c r="F13" s="39">
        <v>100</v>
      </c>
      <c r="G13" s="40"/>
      <c r="H13" s="151">
        <v>38.144999999999996</v>
      </c>
      <c r="I13" s="152">
        <v>27.584</v>
      </c>
      <c r="J13" s="152">
        <v>27.584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51">
        <v>0.12</v>
      </c>
      <c r="I15" s="152">
        <v>0.105</v>
      </c>
      <c r="J15" s="152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659</v>
      </c>
      <c r="D17" s="38">
        <v>528</v>
      </c>
      <c r="E17" s="38">
        <v>616</v>
      </c>
      <c r="F17" s="39">
        <v>116.66666666666667</v>
      </c>
      <c r="G17" s="40"/>
      <c r="H17" s="151">
        <v>2.233</v>
      </c>
      <c r="I17" s="152">
        <v>1.193</v>
      </c>
      <c r="J17" s="152">
        <v>2.156</v>
      </c>
      <c r="K17" s="41">
        <v>180.72087175188602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24018</v>
      </c>
      <c r="D19" s="30">
        <v>20350</v>
      </c>
      <c r="E19" s="30">
        <v>21190</v>
      </c>
      <c r="F19" s="31"/>
      <c r="G19" s="31"/>
      <c r="H19" s="150">
        <v>162.122</v>
      </c>
      <c r="I19" s="150">
        <v>148</v>
      </c>
      <c r="J19" s="150">
        <v>137.7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24018</v>
      </c>
      <c r="D22" s="38">
        <v>20350</v>
      </c>
      <c r="E22" s="38">
        <v>21190</v>
      </c>
      <c r="F22" s="39">
        <v>104.12776412776412</v>
      </c>
      <c r="G22" s="40"/>
      <c r="H22" s="151">
        <v>162.122</v>
      </c>
      <c r="I22" s="152">
        <v>148</v>
      </c>
      <c r="J22" s="152">
        <v>137.7</v>
      </c>
      <c r="K22" s="41">
        <v>93.04054054054053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79496</v>
      </c>
      <c r="D24" s="38">
        <v>77198</v>
      </c>
      <c r="E24" s="38">
        <v>87473</v>
      </c>
      <c r="F24" s="39">
        <v>113.30993030907537</v>
      </c>
      <c r="G24" s="40"/>
      <c r="H24" s="151">
        <v>406.81</v>
      </c>
      <c r="I24" s="152">
        <v>419.381</v>
      </c>
      <c r="J24" s="152">
        <v>460.767</v>
      </c>
      <c r="K24" s="41">
        <v>109.86835359732558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31050</v>
      </c>
      <c r="D26" s="38">
        <v>26030</v>
      </c>
      <c r="E26" s="38">
        <v>31030</v>
      </c>
      <c r="F26" s="39">
        <v>119.20860545524395</v>
      </c>
      <c r="G26" s="40"/>
      <c r="H26" s="151">
        <v>141.2</v>
      </c>
      <c r="I26" s="152">
        <v>141.12</v>
      </c>
      <c r="J26" s="152">
        <v>145.125</v>
      </c>
      <c r="K26" s="41">
        <v>102.83801020408163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69499</v>
      </c>
      <c r="D28" s="30">
        <v>67987</v>
      </c>
      <c r="E28" s="30">
        <v>86228</v>
      </c>
      <c r="F28" s="31"/>
      <c r="G28" s="31"/>
      <c r="H28" s="150">
        <v>248.592</v>
      </c>
      <c r="I28" s="150">
        <v>350.13</v>
      </c>
      <c r="J28" s="150">
        <v>344.76</v>
      </c>
      <c r="K28" s="32"/>
    </row>
    <row r="29" spans="1:11" s="33" customFormat="1" ht="11.25" customHeight="1">
      <c r="A29" s="35" t="s">
        <v>19</v>
      </c>
      <c r="B29" s="29"/>
      <c r="C29" s="30">
        <v>32385</v>
      </c>
      <c r="D29" s="30">
        <v>35187</v>
      </c>
      <c r="E29" s="30">
        <v>35308</v>
      </c>
      <c r="F29" s="31"/>
      <c r="G29" s="31"/>
      <c r="H29" s="150">
        <v>60.23</v>
      </c>
      <c r="I29" s="150">
        <v>93.923</v>
      </c>
      <c r="J29" s="150">
        <v>135.297</v>
      </c>
      <c r="K29" s="32"/>
    </row>
    <row r="30" spans="1:11" s="33" customFormat="1" ht="11.25" customHeight="1">
      <c r="A30" s="35" t="s">
        <v>20</v>
      </c>
      <c r="B30" s="29"/>
      <c r="C30" s="30">
        <v>125406</v>
      </c>
      <c r="D30" s="30">
        <v>112794</v>
      </c>
      <c r="E30" s="30">
        <v>112500</v>
      </c>
      <c r="F30" s="31"/>
      <c r="G30" s="31"/>
      <c r="H30" s="150">
        <v>322.264</v>
      </c>
      <c r="I30" s="150">
        <v>387.291</v>
      </c>
      <c r="J30" s="150">
        <v>356.5</v>
      </c>
      <c r="K30" s="32"/>
    </row>
    <row r="31" spans="1:11" s="42" customFormat="1" ht="11.25" customHeight="1">
      <c r="A31" s="43" t="s">
        <v>21</v>
      </c>
      <c r="B31" s="37"/>
      <c r="C31" s="38">
        <v>227290</v>
      </c>
      <c r="D31" s="38">
        <v>215968</v>
      </c>
      <c r="E31" s="38">
        <v>234036</v>
      </c>
      <c r="F31" s="39">
        <v>108.36605423025634</v>
      </c>
      <c r="G31" s="40"/>
      <c r="H31" s="151">
        <v>631.086</v>
      </c>
      <c r="I31" s="152">
        <v>831.344</v>
      </c>
      <c r="J31" s="152">
        <v>836.557</v>
      </c>
      <c r="K31" s="41">
        <v>100.62705691025616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19256</v>
      </c>
      <c r="D33" s="30">
        <v>23800</v>
      </c>
      <c r="E33" s="30">
        <v>26500</v>
      </c>
      <c r="F33" s="31"/>
      <c r="G33" s="31"/>
      <c r="H33" s="150">
        <v>84.524</v>
      </c>
      <c r="I33" s="150">
        <v>108.9</v>
      </c>
      <c r="J33" s="150">
        <v>99.5</v>
      </c>
      <c r="K33" s="32"/>
    </row>
    <row r="34" spans="1:11" s="33" customFormat="1" ht="11.25" customHeight="1">
      <c r="A34" s="35" t="s">
        <v>23</v>
      </c>
      <c r="B34" s="29"/>
      <c r="C34" s="30">
        <v>10700</v>
      </c>
      <c r="D34" s="30">
        <v>10515</v>
      </c>
      <c r="E34" s="30">
        <v>13040</v>
      </c>
      <c r="F34" s="31"/>
      <c r="G34" s="31"/>
      <c r="H34" s="150">
        <v>40</v>
      </c>
      <c r="I34" s="150">
        <v>36.04</v>
      </c>
      <c r="J34" s="150">
        <v>42.1</v>
      </c>
      <c r="K34" s="32"/>
    </row>
    <row r="35" spans="1:11" s="33" customFormat="1" ht="11.25" customHeight="1">
      <c r="A35" s="35" t="s">
        <v>24</v>
      </c>
      <c r="B35" s="29"/>
      <c r="C35" s="30">
        <v>44100</v>
      </c>
      <c r="D35" s="30">
        <v>50100</v>
      </c>
      <c r="E35" s="30">
        <v>55813</v>
      </c>
      <c r="F35" s="31"/>
      <c r="G35" s="31"/>
      <c r="H35" s="150">
        <v>135.3</v>
      </c>
      <c r="I35" s="150">
        <v>222.335</v>
      </c>
      <c r="J35" s="150">
        <v>352.95</v>
      </c>
      <c r="K35" s="32"/>
    </row>
    <row r="36" spans="1:11" s="33" customFormat="1" ht="11.25" customHeight="1">
      <c r="A36" s="35" t="s">
        <v>25</v>
      </c>
      <c r="B36" s="29"/>
      <c r="C36" s="30">
        <v>6096</v>
      </c>
      <c r="D36" s="30">
        <v>6850</v>
      </c>
      <c r="E36" s="30">
        <v>7637</v>
      </c>
      <c r="F36" s="31"/>
      <c r="G36" s="31"/>
      <c r="H36" s="150">
        <v>6.091</v>
      </c>
      <c r="I36" s="150">
        <v>33.065</v>
      </c>
      <c r="J36" s="150">
        <v>47.26</v>
      </c>
      <c r="K36" s="32"/>
    </row>
    <row r="37" spans="1:11" s="42" customFormat="1" ht="11.25" customHeight="1">
      <c r="A37" s="36" t="s">
        <v>26</v>
      </c>
      <c r="B37" s="37"/>
      <c r="C37" s="38">
        <v>80152</v>
      </c>
      <c r="D37" s="38">
        <v>91265</v>
      </c>
      <c r="E37" s="38">
        <v>102990</v>
      </c>
      <c r="F37" s="39">
        <v>112.84720319947407</v>
      </c>
      <c r="G37" s="40"/>
      <c r="H37" s="151">
        <v>265.915</v>
      </c>
      <c r="I37" s="152">
        <v>400.34</v>
      </c>
      <c r="J37" s="152">
        <v>541.81</v>
      </c>
      <c r="K37" s="41">
        <v>135.3374631563171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5900</v>
      </c>
      <c r="D39" s="38">
        <v>5700</v>
      </c>
      <c r="E39" s="38">
        <v>6003</v>
      </c>
      <c r="F39" s="39">
        <v>105.3157894736842</v>
      </c>
      <c r="G39" s="40"/>
      <c r="H39" s="151">
        <v>9</v>
      </c>
      <c r="I39" s="152">
        <v>8.8</v>
      </c>
      <c r="J39" s="152">
        <v>10.205</v>
      </c>
      <c r="K39" s="41">
        <v>115.96590909090908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33257</v>
      </c>
      <c r="D41" s="30">
        <v>33504</v>
      </c>
      <c r="E41" s="30">
        <v>36870</v>
      </c>
      <c r="F41" s="31"/>
      <c r="G41" s="31"/>
      <c r="H41" s="150">
        <v>51.844</v>
      </c>
      <c r="I41" s="150">
        <v>146.148</v>
      </c>
      <c r="J41" s="150">
        <v>127.732</v>
      </c>
      <c r="K41" s="32"/>
    </row>
    <row r="42" spans="1:11" s="33" customFormat="1" ht="11.25" customHeight="1">
      <c r="A42" s="35" t="s">
        <v>29</v>
      </c>
      <c r="B42" s="29"/>
      <c r="C42" s="30">
        <v>211128</v>
      </c>
      <c r="D42" s="30">
        <v>184580</v>
      </c>
      <c r="E42" s="30">
        <v>225263</v>
      </c>
      <c r="F42" s="31"/>
      <c r="G42" s="31"/>
      <c r="H42" s="150">
        <v>798.154</v>
      </c>
      <c r="I42" s="150">
        <v>967.364</v>
      </c>
      <c r="J42" s="150">
        <v>979.661</v>
      </c>
      <c r="K42" s="32"/>
    </row>
    <row r="43" spans="1:11" s="33" customFormat="1" ht="11.25" customHeight="1">
      <c r="A43" s="35" t="s">
        <v>30</v>
      </c>
      <c r="B43" s="29"/>
      <c r="C43" s="30">
        <v>51622</v>
      </c>
      <c r="D43" s="30">
        <v>53660</v>
      </c>
      <c r="E43" s="30">
        <v>51391</v>
      </c>
      <c r="F43" s="31"/>
      <c r="G43" s="31"/>
      <c r="H43" s="150">
        <v>183.775</v>
      </c>
      <c r="I43" s="150">
        <v>244.967</v>
      </c>
      <c r="J43" s="150">
        <v>217.926</v>
      </c>
      <c r="K43" s="32"/>
    </row>
    <row r="44" spans="1:11" s="33" customFormat="1" ht="11.25" customHeight="1">
      <c r="A44" s="35" t="s">
        <v>31</v>
      </c>
      <c r="B44" s="29"/>
      <c r="C44" s="30">
        <v>114397</v>
      </c>
      <c r="D44" s="30">
        <v>118231</v>
      </c>
      <c r="E44" s="30">
        <v>138010</v>
      </c>
      <c r="F44" s="31"/>
      <c r="G44" s="31"/>
      <c r="H44" s="150">
        <v>365.392</v>
      </c>
      <c r="I44" s="150">
        <v>587.2</v>
      </c>
      <c r="J44" s="150">
        <v>615.847</v>
      </c>
      <c r="K44" s="32"/>
    </row>
    <row r="45" spans="1:11" s="33" customFormat="1" ht="11.25" customHeight="1">
      <c r="A45" s="35" t="s">
        <v>32</v>
      </c>
      <c r="B45" s="29"/>
      <c r="C45" s="30">
        <v>57844</v>
      </c>
      <c r="D45" s="30">
        <v>69243</v>
      </c>
      <c r="E45" s="30">
        <v>72510</v>
      </c>
      <c r="F45" s="31"/>
      <c r="G45" s="31"/>
      <c r="H45" s="150">
        <v>111.807</v>
      </c>
      <c r="I45" s="150">
        <v>288.481</v>
      </c>
      <c r="J45" s="150">
        <v>266.101</v>
      </c>
      <c r="K45" s="32"/>
    </row>
    <row r="46" spans="1:11" s="33" customFormat="1" ht="11.25" customHeight="1">
      <c r="A46" s="35" t="s">
        <v>33</v>
      </c>
      <c r="B46" s="29"/>
      <c r="C46" s="30">
        <v>71698</v>
      </c>
      <c r="D46" s="30">
        <v>66697</v>
      </c>
      <c r="E46" s="30">
        <v>76843</v>
      </c>
      <c r="F46" s="31"/>
      <c r="G46" s="31"/>
      <c r="H46" s="150">
        <v>156.776</v>
      </c>
      <c r="I46" s="150">
        <v>270.734</v>
      </c>
      <c r="J46" s="150">
        <v>270.815</v>
      </c>
      <c r="K46" s="32"/>
    </row>
    <row r="47" spans="1:11" s="33" customFormat="1" ht="11.25" customHeight="1">
      <c r="A47" s="35" t="s">
        <v>34</v>
      </c>
      <c r="B47" s="29"/>
      <c r="C47" s="30">
        <v>98751</v>
      </c>
      <c r="D47" s="30">
        <v>87784</v>
      </c>
      <c r="E47" s="30">
        <v>115458</v>
      </c>
      <c r="F47" s="31"/>
      <c r="G47" s="31"/>
      <c r="H47" s="150">
        <v>305.524</v>
      </c>
      <c r="I47" s="150">
        <v>381.665</v>
      </c>
      <c r="J47" s="150">
        <v>475.313</v>
      </c>
      <c r="K47" s="32"/>
    </row>
    <row r="48" spans="1:11" s="33" customFormat="1" ht="11.25" customHeight="1">
      <c r="A48" s="35" t="s">
        <v>35</v>
      </c>
      <c r="B48" s="29"/>
      <c r="C48" s="30">
        <v>100380</v>
      </c>
      <c r="D48" s="30">
        <v>105066</v>
      </c>
      <c r="E48" s="30">
        <v>119016</v>
      </c>
      <c r="F48" s="31"/>
      <c r="G48" s="31"/>
      <c r="H48" s="150">
        <v>238.014</v>
      </c>
      <c r="I48" s="150">
        <v>516.029</v>
      </c>
      <c r="J48" s="150">
        <v>480.374</v>
      </c>
      <c r="K48" s="32"/>
    </row>
    <row r="49" spans="1:11" s="33" customFormat="1" ht="11.25" customHeight="1">
      <c r="A49" s="35" t="s">
        <v>36</v>
      </c>
      <c r="B49" s="29"/>
      <c r="C49" s="30">
        <v>62878</v>
      </c>
      <c r="D49" s="30">
        <v>69639</v>
      </c>
      <c r="E49" s="30">
        <v>70707</v>
      </c>
      <c r="F49" s="31"/>
      <c r="G49" s="31"/>
      <c r="H49" s="150">
        <v>159.187</v>
      </c>
      <c r="I49" s="150">
        <v>301.115</v>
      </c>
      <c r="J49" s="150">
        <v>284.829</v>
      </c>
      <c r="K49" s="32"/>
    </row>
    <row r="50" spans="1:11" s="42" customFormat="1" ht="11.25" customHeight="1">
      <c r="A50" s="43" t="s">
        <v>37</v>
      </c>
      <c r="B50" s="37"/>
      <c r="C50" s="38">
        <v>801955</v>
      </c>
      <c r="D50" s="38">
        <v>788404</v>
      </c>
      <c r="E50" s="38">
        <v>906068</v>
      </c>
      <c r="F50" s="39">
        <v>114.9243281363362</v>
      </c>
      <c r="G50" s="40"/>
      <c r="H50" s="151">
        <v>2370.4730000000004</v>
      </c>
      <c r="I50" s="152">
        <v>3703.7029999999995</v>
      </c>
      <c r="J50" s="152">
        <v>3718.5980000000004</v>
      </c>
      <c r="K50" s="41">
        <v>100.40216507641139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17489</v>
      </c>
      <c r="D52" s="38">
        <v>16014</v>
      </c>
      <c r="E52" s="38">
        <v>19575</v>
      </c>
      <c r="F52" s="39">
        <v>122.23679280629449</v>
      </c>
      <c r="G52" s="40"/>
      <c r="H52" s="151">
        <v>60.239</v>
      </c>
      <c r="I52" s="152">
        <v>32.372</v>
      </c>
      <c r="J52" s="152">
        <v>62.151</v>
      </c>
      <c r="K52" s="41">
        <v>191.98999135054987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65821</v>
      </c>
      <c r="D54" s="30">
        <v>67177</v>
      </c>
      <c r="E54" s="30">
        <v>66225</v>
      </c>
      <c r="F54" s="31"/>
      <c r="G54" s="31"/>
      <c r="H54" s="150">
        <v>240.217</v>
      </c>
      <c r="I54" s="150">
        <v>255.199</v>
      </c>
      <c r="J54" s="150">
        <v>240.495</v>
      </c>
      <c r="K54" s="32"/>
    </row>
    <row r="55" spans="1:11" s="33" customFormat="1" ht="11.25" customHeight="1">
      <c r="A55" s="35" t="s">
        <v>40</v>
      </c>
      <c r="B55" s="29"/>
      <c r="C55" s="30">
        <v>41885</v>
      </c>
      <c r="D55" s="30">
        <v>42200</v>
      </c>
      <c r="E55" s="30">
        <v>42200</v>
      </c>
      <c r="F55" s="31"/>
      <c r="G55" s="31"/>
      <c r="H55" s="150">
        <v>79.582</v>
      </c>
      <c r="I55" s="150">
        <v>147.66</v>
      </c>
      <c r="J55" s="150">
        <v>147.66</v>
      </c>
      <c r="K55" s="32"/>
    </row>
    <row r="56" spans="1:11" s="33" customFormat="1" ht="11.25" customHeight="1">
      <c r="A56" s="35" t="s">
        <v>41</v>
      </c>
      <c r="B56" s="29"/>
      <c r="C56" s="30">
        <v>33079</v>
      </c>
      <c r="D56" s="30">
        <v>34862</v>
      </c>
      <c r="E56" s="30">
        <v>37010</v>
      </c>
      <c r="F56" s="31"/>
      <c r="G56" s="31"/>
      <c r="H56" s="150">
        <v>81.335</v>
      </c>
      <c r="I56" s="150">
        <v>111.62</v>
      </c>
      <c r="J56" s="150">
        <v>130.87</v>
      </c>
      <c r="K56" s="32"/>
    </row>
    <row r="57" spans="1:11" s="33" customFormat="1" ht="11.25" customHeight="1">
      <c r="A57" s="35" t="s">
        <v>42</v>
      </c>
      <c r="B57" s="29"/>
      <c r="C57" s="30">
        <v>57261</v>
      </c>
      <c r="D57" s="30">
        <v>57261</v>
      </c>
      <c r="E57" s="30">
        <v>57261</v>
      </c>
      <c r="F57" s="31"/>
      <c r="G57" s="31"/>
      <c r="H57" s="150">
        <v>163.752</v>
      </c>
      <c r="I57" s="150">
        <v>232.36</v>
      </c>
      <c r="J57" s="150">
        <v>231.432</v>
      </c>
      <c r="K57" s="32"/>
    </row>
    <row r="58" spans="1:11" s="33" customFormat="1" ht="11.25" customHeight="1">
      <c r="A58" s="35" t="s">
        <v>43</v>
      </c>
      <c r="B58" s="29"/>
      <c r="C58" s="30">
        <v>49717</v>
      </c>
      <c r="D58" s="30">
        <v>49644</v>
      </c>
      <c r="E58" s="30">
        <v>47915</v>
      </c>
      <c r="F58" s="31"/>
      <c r="G58" s="31"/>
      <c r="H58" s="150">
        <v>81.118</v>
      </c>
      <c r="I58" s="150">
        <v>170.828</v>
      </c>
      <c r="J58" s="150">
        <v>142.301</v>
      </c>
      <c r="K58" s="32"/>
    </row>
    <row r="59" spans="1:11" s="42" customFormat="1" ht="11.25" customHeight="1">
      <c r="A59" s="36" t="s">
        <v>44</v>
      </c>
      <c r="B59" s="37"/>
      <c r="C59" s="38">
        <v>247763</v>
      </c>
      <c r="D59" s="38">
        <v>251144</v>
      </c>
      <c r="E59" s="38">
        <v>250611</v>
      </c>
      <c r="F59" s="39">
        <v>99.7877711591756</v>
      </c>
      <c r="G59" s="40"/>
      <c r="H59" s="151">
        <v>646.0039999999999</v>
      </c>
      <c r="I59" s="152">
        <v>917.667</v>
      </c>
      <c r="J59" s="152">
        <v>892.758</v>
      </c>
      <c r="K59" s="41">
        <v>97.28561667794527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1315</v>
      </c>
      <c r="D61" s="30">
        <v>1425</v>
      </c>
      <c r="E61" s="30">
        <v>1370</v>
      </c>
      <c r="F61" s="31"/>
      <c r="G61" s="31"/>
      <c r="H61" s="150">
        <v>2.794</v>
      </c>
      <c r="I61" s="150">
        <v>4.938</v>
      </c>
      <c r="J61" s="150">
        <v>4.386</v>
      </c>
      <c r="K61" s="32"/>
    </row>
    <row r="62" spans="1:11" s="33" customFormat="1" ht="11.25" customHeight="1">
      <c r="A62" s="35" t="s">
        <v>46</v>
      </c>
      <c r="B62" s="29"/>
      <c r="C62" s="30">
        <v>782</v>
      </c>
      <c r="D62" s="30">
        <v>776</v>
      </c>
      <c r="E62" s="30">
        <v>795</v>
      </c>
      <c r="F62" s="31"/>
      <c r="G62" s="31"/>
      <c r="H62" s="150">
        <v>1.308</v>
      </c>
      <c r="I62" s="150">
        <v>1.859</v>
      </c>
      <c r="J62" s="150">
        <v>1.736</v>
      </c>
      <c r="K62" s="32"/>
    </row>
    <row r="63" spans="1:11" s="33" customFormat="1" ht="11.25" customHeight="1">
      <c r="A63" s="35" t="s">
        <v>47</v>
      </c>
      <c r="B63" s="29"/>
      <c r="C63" s="30">
        <v>2554</v>
      </c>
      <c r="D63" s="30">
        <v>2532</v>
      </c>
      <c r="E63" s="30">
        <v>2421</v>
      </c>
      <c r="F63" s="31"/>
      <c r="G63" s="31"/>
      <c r="H63" s="150">
        <v>4.281</v>
      </c>
      <c r="I63" s="150">
        <v>7.666</v>
      </c>
      <c r="J63" s="150">
        <v>8.128</v>
      </c>
      <c r="K63" s="32"/>
    </row>
    <row r="64" spans="1:11" s="42" customFormat="1" ht="11.25" customHeight="1">
      <c r="A64" s="36" t="s">
        <v>48</v>
      </c>
      <c r="B64" s="37"/>
      <c r="C64" s="38">
        <v>4651</v>
      </c>
      <c r="D64" s="38">
        <v>4733</v>
      </c>
      <c r="E64" s="38">
        <v>4586</v>
      </c>
      <c r="F64" s="39">
        <v>96.89414747517431</v>
      </c>
      <c r="G64" s="40"/>
      <c r="H64" s="151">
        <v>8.383</v>
      </c>
      <c r="I64" s="152">
        <v>14.463000000000001</v>
      </c>
      <c r="J64" s="152">
        <v>14.25</v>
      </c>
      <c r="K64" s="41">
        <v>98.52727649865173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9347</v>
      </c>
      <c r="D66" s="38">
        <v>12391</v>
      </c>
      <c r="E66" s="38">
        <v>11722</v>
      </c>
      <c r="F66" s="39">
        <v>94.60092002259705</v>
      </c>
      <c r="G66" s="40"/>
      <c r="H66" s="151">
        <v>8.181</v>
      </c>
      <c r="I66" s="152">
        <v>25.964</v>
      </c>
      <c r="J66" s="152">
        <v>21.687</v>
      </c>
      <c r="K66" s="41">
        <v>83.52719149591744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67100</v>
      </c>
      <c r="D68" s="30">
        <v>67600</v>
      </c>
      <c r="E68" s="30">
        <v>67550</v>
      </c>
      <c r="F68" s="31"/>
      <c r="G68" s="31"/>
      <c r="H68" s="150">
        <v>147.5</v>
      </c>
      <c r="I68" s="150">
        <v>194</v>
      </c>
      <c r="J68" s="150">
        <v>195</v>
      </c>
      <c r="K68" s="32"/>
    </row>
    <row r="69" spans="1:11" s="33" customFormat="1" ht="11.25" customHeight="1">
      <c r="A69" s="35" t="s">
        <v>51</v>
      </c>
      <c r="B69" s="29"/>
      <c r="C69" s="30">
        <v>4350</v>
      </c>
      <c r="D69" s="30">
        <v>4635</v>
      </c>
      <c r="E69" s="30">
        <v>4635</v>
      </c>
      <c r="F69" s="31"/>
      <c r="G69" s="31"/>
      <c r="H69" s="150">
        <v>7.3</v>
      </c>
      <c r="I69" s="150">
        <v>10.1</v>
      </c>
      <c r="J69" s="150">
        <v>9.9</v>
      </c>
      <c r="K69" s="32"/>
    </row>
    <row r="70" spans="1:11" s="42" customFormat="1" ht="11.25" customHeight="1">
      <c r="A70" s="36" t="s">
        <v>52</v>
      </c>
      <c r="B70" s="37"/>
      <c r="C70" s="38">
        <v>71450</v>
      </c>
      <c r="D70" s="38">
        <v>72235</v>
      </c>
      <c r="E70" s="38">
        <v>72185</v>
      </c>
      <c r="F70" s="39">
        <v>99.93078147712328</v>
      </c>
      <c r="G70" s="40"/>
      <c r="H70" s="151">
        <v>154.8</v>
      </c>
      <c r="I70" s="152">
        <v>204.1</v>
      </c>
      <c r="J70" s="152">
        <v>204.9</v>
      </c>
      <c r="K70" s="41">
        <v>100.39196472317492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3542</v>
      </c>
      <c r="D72" s="30">
        <v>3212</v>
      </c>
      <c r="E72" s="30">
        <v>2976</v>
      </c>
      <c r="F72" s="31"/>
      <c r="G72" s="31"/>
      <c r="H72" s="150">
        <v>4.885</v>
      </c>
      <c r="I72" s="150">
        <v>7.274</v>
      </c>
      <c r="J72" s="150">
        <v>4.009</v>
      </c>
      <c r="K72" s="32"/>
    </row>
    <row r="73" spans="1:11" s="33" customFormat="1" ht="11.25" customHeight="1">
      <c r="A73" s="35" t="s">
        <v>54</v>
      </c>
      <c r="B73" s="29"/>
      <c r="C73" s="30">
        <v>56943</v>
      </c>
      <c r="D73" s="30">
        <v>62170</v>
      </c>
      <c r="E73" s="30">
        <v>55178</v>
      </c>
      <c r="F73" s="31"/>
      <c r="G73" s="31"/>
      <c r="H73" s="150">
        <v>185.876</v>
      </c>
      <c r="I73" s="150">
        <v>202.89</v>
      </c>
      <c r="J73" s="150">
        <v>173.057</v>
      </c>
      <c r="K73" s="32"/>
    </row>
    <row r="74" spans="1:11" s="33" customFormat="1" ht="11.25" customHeight="1">
      <c r="A74" s="35" t="s">
        <v>55</v>
      </c>
      <c r="B74" s="29"/>
      <c r="C74" s="30">
        <v>59590</v>
      </c>
      <c r="D74" s="30">
        <v>58020</v>
      </c>
      <c r="E74" s="30">
        <v>60198</v>
      </c>
      <c r="F74" s="31"/>
      <c r="G74" s="31"/>
      <c r="H74" s="150">
        <v>155.297</v>
      </c>
      <c r="I74" s="150">
        <v>214.357</v>
      </c>
      <c r="J74" s="150">
        <v>156.316</v>
      </c>
      <c r="K74" s="32"/>
    </row>
    <row r="75" spans="1:11" s="33" customFormat="1" ht="11.25" customHeight="1">
      <c r="A75" s="35" t="s">
        <v>56</v>
      </c>
      <c r="B75" s="29"/>
      <c r="C75" s="30">
        <v>14037</v>
      </c>
      <c r="D75" s="30">
        <v>13832</v>
      </c>
      <c r="E75" s="30">
        <v>13981</v>
      </c>
      <c r="F75" s="31"/>
      <c r="G75" s="31"/>
      <c r="H75" s="150">
        <v>26.625</v>
      </c>
      <c r="I75" s="150">
        <v>16.182</v>
      </c>
      <c r="J75" s="150">
        <v>33.458</v>
      </c>
      <c r="K75" s="32"/>
    </row>
    <row r="76" spans="1:11" s="33" customFormat="1" ht="11.25" customHeight="1">
      <c r="A76" s="35" t="s">
        <v>57</v>
      </c>
      <c r="B76" s="29"/>
      <c r="C76" s="30">
        <v>14526</v>
      </c>
      <c r="D76" s="30">
        <v>14393</v>
      </c>
      <c r="E76" s="30">
        <v>14042</v>
      </c>
      <c r="F76" s="31"/>
      <c r="G76" s="31"/>
      <c r="H76" s="150">
        <v>51.929</v>
      </c>
      <c r="I76" s="150">
        <v>45.713</v>
      </c>
      <c r="J76" s="150">
        <v>51.071</v>
      </c>
      <c r="K76" s="32"/>
    </row>
    <row r="77" spans="1:11" s="33" customFormat="1" ht="11.25" customHeight="1">
      <c r="A77" s="35" t="s">
        <v>58</v>
      </c>
      <c r="B77" s="29"/>
      <c r="C77" s="30">
        <v>6673</v>
      </c>
      <c r="D77" s="30">
        <v>6546</v>
      </c>
      <c r="E77" s="30">
        <v>7667</v>
      </c>
      <c r="F77" s="31"/>
      <c r="G77" s="31"/>
      <c r="H77" s="150">
        <v>19.8</v>
      </c>
      <c r="I77" s="150">
        <v>23.15</v>
      </c>
      <c r="J77" s="150">
        <v>18.984</v>
      </c>
      <c r="K77" s="32"/>
    </row>
    <row r="78" spans="1:11" s="33" customFormat="1" ht="11.25" customHeight="1">
      <c r="A78" s="35" t="s">
        <v>59</v>
      </c>
      <c r="B78" s="29"/>
      <c r="C78" s="30">
        <v>17882</v>
      </c>
      <c r="D78" s="30">
        <v>18510</v>
      </c>
      <c r="E78" s="30">
        <v>17400</v>
      </c>
      <c r="F78" s="31"/>
      <c r="G78" s="31"/>
      <c r="H78" s="150">
        <v>48.07</v>
      </c>
      <c r="I78" s="150">
        <v>45.101</v>
      </c>
      <c r="J78" s="150">
        <v>47.28</v>
      </c>
      <c r="K78" s="32"/>
    </row>
    <row r="79" spans="1:11" s="33" customFormat="1" ht="11.25" customHeight="1">
      <c r="A79" s="35" t="s">
        <v>60</v>
      </c>
      <c r="B79" s="29"/>
      <c r="C79" s="30">
        <v>130790</v>
      </c>
      <c r="D79" s="30">
        <v>137600</v>
      </c>
      <c r="E79" s="30">
        <v>137422</v>
      </c>
      <c r="F79" s="31"/>
      <c r="G79" s="31"/>
      <c r="H79" s="150">
        <v>443.775</v>
      </c>
      <c r="I79" s="150">
        <v>508.44</v>
      </c>
      <c r="J79" s="150">
        <v>431.742</v>
      </c>
      <c r="K79" s="32"/>
    </row>
    <row r="80" spans="1:11" s="42" customFormat="1" ht="11.25" customHeight="1">
      <c r="A80" s="43" t="s">
        <v>61</v>
      </c>
      <c r="B80" s="37"/>
      <c r="C80" s="38">
        <v>303983</v>
      </c>
      <c r="D80" s="38">
        <v>314283</v>
      </c>
      <c r="E80" s="38">
        <v>308864</v>
      </c>
      <c r="F80" s="39">
        <v>98.2757578360904</v>
      </c>
      <c r="G80" s="40"/>
      <c r="H80" s="151">
        <v>936.257</v>
      </c>
      <c r="I80" s="152">
        <v>1063.107</v>
      </c>
      <c r="J80" s="152">
        <v>915.9169999999999</v>
      </c>
      <c r="K80" s="41">
        <v>86.15473324886395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50">
        <v>0.192</v>
      </c>
      <c r="I82" s="150">
        <v>0.149</v>
      </c>
      <c r="J82" s="150">
        <v>0.112</v>
      </c>
      <c r="K82" s="32"/>
    </row>
    <row r="83" spans="1:11" s="33" customFormat="1" ht="11.25" customHeight="1">
      <c r="A83" s="35" t="s">
        <v>63</v>
      </c>
      <c r="B83" s="29"/>
      <c r="C83" s="30">
        <v>160</v>
      </c>
      <c r="D83" s="30">
        <v>160</v>
      </c>
      <c r="E83" s="30">
        <v>136</v>
      </c>
      <c r="F83" s="31"/>
      <c r="G83" s="31"/>
      <c r="H83" s="150">
        <v>0.16</v>
      </c>
      <c r="I83" s="150">
        <v>0.151</v>
      </c>
      <c r="J83" s="150">
        <v>0.115</v>
      </c>
      <c r="K83" s="32"/>
    </row>
    <row r="84" spans="1:11" s="42" customFormat="1" ht="11.25" customHeight="1" thickBot="1">
      <c r="A84" s="36" t="s">
        <v>64</v>
      </c>
      <c r="B84" s="37"/>
      <c r="C84" s="38">
        <v>289</v>
      </c>
      <c r="D84" s="38">
        <v>272</v>
      </c>
      <c r="E84" s="38">
        <v>248</v>
      </c>
      <c r="F84" s="39">
        <v>91.17647058823529</v>
      </c>
      <c r="G84" s="40"/>
      <c r="H84" s="151">
        <v>0.352</v>
      </c>
      <c r="I84" s="152">
        <v>0.3</v>
      </c>
      <c r="J84" s="152">
        <v>0.227</v>
      </c>
      <c r="K84" s="41">
        <v>75.66666666666667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1918493</v>
      </c>
      <c r="D87" s="53">
        <v>1909516</v>
      </c>
      <c r="E87" s="53">
        <v>2070198</v>
      </c>
      <c r="F87" s="54">
        <v>108.4148024944541</v>
      </c>
      <c r="G87" s="40"/>
      <c r="H87" s="155">
        <v>5841.319999999999</v>
      </c>
      <c r="I87" s="156">
        <v>7939.543000000001</v>
      </c>
      <c r="J87" s="156">
        <v>7992.4969999999985</v>
      </c>
      <c r="K87" s="54">
        <v>100.66696534044841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SheetLayoutView="100" zoomScalePageLayoutView="0" workbookViewId="0" topLeftCell="A13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>
        <v>1.95</v>
      </c>
      <c r="I9" s="150">
        <v>1.95</v>
      </c>
      <c r="J9" s="150">
        <v>1.95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>
        <v>0.8</v>
      </c>
      <c r="I10" s="150">
        <v>0.8</v>
      </c>
      <c r="J10" s="150">
        <v>0.8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>
        <v>1.705</v>
      </c>
      <c r="I11" s="150">
        <v>1.705</v>
      </c>
      <c r="J11" s="150">
        <v>1.705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>
        <v>0.465</v>
      </c>
      <c r="I12" s="150">
        <v>0.465</v>
      </c>
      <c r="J12" s="150">
        <v>0.465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>
        <v>4.92</v>
      </c>
      <c r="I13" s="152">
        <v>4.92</v>
      </c>
      <c r="J13" s="152">
        <v>4.92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>
        <v>0.03</v>
      </c>
      <c r="I15" s="152">
        <v>0.027</v>
      </c>
      <c r="J15" s="152">
        <v>0.03</v>
      </c>
      <c r="K15" s="41">
        <v>111.11111111111111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>
        <v>0.123</v>
      </c>
      <c r="I19" s="150">
        <v>0.135</v>
      </c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>
        <v>0.08</v>
      </c>
      <c r="I20" s="150">
        <v>0.12</v>
      </c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>
        <v>0.116</v>
      </c>
      <c r="I21" s="150">
        <v>0.12</v>
      </c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>
        <v>0.319</v>
      </c>
      <c r="I22" s="152">
        <v>0.375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>
        <v>0.809</v>
      </c>
      <c r="I24" s="152">
        <v>1.132</v>
      </c>
      <c r="J24" s="152">
        <v>1.132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>
        <v>2.725</v>
      </c>
      <c r="I26" s="152">
        <v>2.25</v>
      </c>
      <c r="J26" s="152">
        <v>1.4</v>
      </c>
      <c r="K26" s="41">
        <v>62.22222222222222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>
        <v>6.789</v>
      </c>
      <c r="I28" s="150">
        <v>6.379</v>
      </c>
      <c r="J28" s="150">
        <v>4.538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>
        <v>0.273</v>
      </c>
      <c r="I29" s="150">
        <v>0.152</v>
      </c>
      <c r="J29" s="150">
        <v>0.107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>
        <v>30.161</v>
      </c>
      <c r="I30" s="150">
        <v>35.144</v>
      </c>
      <c r="J30" s="150">
        <v>25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>
        <v>37.223</v>
      </c>
      <c r="I31" s="152">
        <v>41.675</v>
      </c>
      <c r="J31" s="152">
        <v>29.645</v>
      </c>
      <c r="K31" s="41">
        <v>71.13377324535094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>
        <v>0.8</v>
      </c>
      <c r="I33" s="150">
        <v>0.55</v>
      </c>
      <c r="J33" s="150">
        <v>0.64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>
        <v>0.38</v>
      </c>
      <c r="I34" s="150">
        <v>0.304</v>
      </c>
      <c r="J34" s="150">
        <v>0.254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>
        <v>1.5</v>
      </c>
      <c r="I35" s="150">
        <v>2</v>
      </c>
      <c r="J35" s="150">
        <v>2.918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>
        <v>3.802</v>
      </c>
      <c r="I36" s="150">
        <v>5</v>
      </c>
      <c r="J36" s="150">
        <v>5.79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6.482</v>
      </c>
      <c r="I37" s="152">
        <v>7.854</v>
      </c>
      <c r="J37" s="152">
        <v>9.602</v>
      </c>
      <c r="K37" s="41">
        <v>122.25617519735167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>
        <v>0.015</v>
      </c>
      <c r="I39" s="152">
        <v>0.02</v>
      </c>
      <c r="J39" s="152">
        <v>0.02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>
        <v>0.763</v>
      </c>
      <c r="I41" s="150">
        <v>0.12</v>
      </c>
      <c r="J41" s="150">
        <v>0.26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>
        <v>0.15</v>
      </c>
      <c r="I42" s="150">
        <v>0.75</v>
      </c>
      <c r="J42" s="150">
        <v>0.55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>
        <v>0.894</v>
      </c>
      <c r="I43" s="150">
        <v>0.998</v>
      </c>
      <c r="J43" s="150">
        <v>0.894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>
        <v>0.3</v>
      </c>
      <c r="I45" s="150">
        <v>0.2</v>
      </c>
      <c r="J45" s="150">
        <v>0.3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>
        <v>0.006</v>
      </c>
      <c r="I46" s="150">
        <v>0.006</v>
      </c>
      <c r="J46" s="150">
        <v>0.006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>
        <v>0.005</v>
      </c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>
        <v>0.001</v>
      </c>
      <c r="I48" s="150">
        <v>0.001</v>
      </c>
      <c r="J48" s="150">
        <v>0.001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>
        <v>0.02</v>
      </c>
      <c r="I49" s="150">
        <v>0.023</v>
      </c>
      <c r="J49" s="150">
        <v>0.023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>
        <v>2.1339999999999995</v>
      </c>
      <c r="I50" s="152">
        <v>2.1029999999999998</v>
      </c>
      <c r="J50" s="152">
        <v>2.034</v>
      </c>
      <c r="K50" s="41">
        <v>96.71897289586305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>
        <v>0.021</v>
      </c>
      <c r="I52" s="152">
        <v>0.021</v>
      </c>
      <c r="J52" s="152">
        <v>0.021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>
        <v>0.735</v>
      </c>
      <c r="I54" s="150">
        <v>1.15</v>
      </c>
      <c r="J54" s="150">
        <v>1.348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>
        <v>0.016</v>
      </c>
      <c r="I55" s="150">
        <v>0.02</v>
      </c>
      <c r="J55" s="150">
        <v>0.003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>
        <v>0.14</v>
      </c>
      <c r="I56" s="150">
        <v>0.145</v>
      </c>
      <c r="J56" s="150">
        <v>0.23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>
        <v>0.04</v>
      </c>
      <c r="I57" s="150">
        <v>0.05</v>
      </c>
      <c r="J57" s="150">
        <v>0.05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>
        <v>0.113</v>
      </c>
      <c r="I58" s="150">
        <v>0.086</v>
      </c>
      <c r="J58" s="150">
        <v>0.092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>
        <v>1.044</v>
      </c>
      <c r="I59" s="152">
        <v>1.451</v>
      </c>
      <c r="J59" s="152">
        <v>1.723</v>
      </c>
      <c r="K59" s="41">
        <v>118.74569262577533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>
        <v>5.158</v>
      </c>
      <c r="I61" s="150">
        <v>1.824</v>
      </c>
      <c r="J61" s="150">
        <v>3.139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>
        <v>0.986</v>
      </c>
      <c r="I62" s="150">
        <v>0.206</v>
      </c>
      <c r="J62" s="150">
        <v>0.895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>
        <v>0.11</v>
      </c>
      <c r="I63" s="150">
        <v>0.11</v>
      </c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>
        <v>6.2540000000000004</v>
      </c>
      <c r="I64" s="152">
        <v>2.14</v>
      </c>
      <c r="J64" s="152">
        <v>4.034</v>
      </c>
      <c r="K64" s="41">
        <v>188.50467289719623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>
        <v>2.272</v>
      </c>
      <c r="I66" s="152">
        <v>2.389</v>
      </c>
      <c r="J66" s="152">
        <v>3.531</v>
      </c>
      <c r="K66" s="41">
        <v>147.80242779405611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>
        <v>0.25</v>
      </c>
      <c r="I68" s="150">
        <v>0.18</v>
      </c>
      <c r="J68" s="150">
        <v>0.1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>
        <v>44.5</v>
      </c>
      <c r="I69" s="150">
        <v>30</v>
      </c>
      <c r="J69" s="150">
        <v>36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>
        <v>44.75</v>
      </c>
      <c r="I70" s="152">
        <v>30.18</v>
      </c>
      <c r="J70" s="152">
        <v>36.1</v>
      </c>
      <c r="K70" s="41">
        <v>119.6156394963552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>
        <v>0.027</v>
      </c>
      <c r="I72" s="150">
        <v>0.063</v>
      </c>
      <c r="J72" s="150">
        <v>0.186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>
        <v>0.006</v>
      </c>
      <c r="I73" s="150">
        <v>0.015</v>
      </c>
      <c r="J73" s="150">
        <v>0.071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>
        <v>0.02</v>
      </c>
      <c r="I74" s="150">
        <v>0.02</v>
      </c>
      <c r="J74" s="150">
        <v>0.005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>
        <v>4.209</v>
      </c>
      <c r="I75" s="150">
        <v>4.209</v>
      </c>
      <c r="J75" s="150">
        <v>4.918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>
        <v>0.004</v>
      </c>
      <c r="I76" s="150">
        <v>0.006</v>
      </c>
      <c r="J76" s="150">
        <v>0.006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>
        <v>1.8</v>
      </c>
      <c r="I77" s="150">
        <v>1.652</v>
      </c>
      <c r="J77" s="150">
        <v>1.399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>
        <v>0.305</v>
      </c>
      <c r="I78" s="150">
        <v>0.112</v>
      </c>
      <c r="J78" s="150">
        <v>0.3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>
        <v>0.016</v>
      </c>
      <c r="I79" s="150">
        <v>0.06</v>
      </c>
      <c r="J79" s="150">
        <v>0.045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>
        <v>6.386999999999999</v>
      </c>
      <c r="I80" s="152">
        <v>6.137</v>
      </c>
      <c r="J80" s="152">
        <v>6.93</v>
      </c>
      <c r="K80" s="41">
        <v>112.92162294280594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>
        <v>0.001</v>
      </c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>
        <v>0.017</v>
      </c>
      <c r="I83" s="150">
        <v>0.017</v>
      </c>
      <c r="J83" s="150">
        <v>0.017</v>
      </c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>
        <v>0.018000000000000002</v>
      </c>
      <c r="I84" s="152">
        <v>0.017</v>
      </c>
      <c r="J84" s="152">
        <v>0.017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5">
        <v>115.40299999999999</v>
      </c>
      <c r="I87" s="156">
        <v>102.691</v>
      </c>
      <c r="J87" s="156">
        <v>101.13900000000001</v>
      </c>
      <c r="K87" s="54">
        <v>98.48866989317469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3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SheetLayoutView="100" zoomScalePageLayoutView="0" workbookViewId="0" topLeftCell="A13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>
        <v>2.57</v>
      </c>
      <c r="I9" s="150">
        <v>2.57</v>
      </c>
      <c r="J9" s="150">
        <v>2.57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>
        <v>1.2</v>
      </c>
      <c r="I10" s="150">
        <v>1.2</v>
      </c>
      <c r="J10" s="150">
        <v>1.2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>
        <v>2</v>
      </c>
      <c r="I11" s="150">
        <v>2</v>
      </c>
      <c r="J11" s="150">
        <v>2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>
        <v>1.855</v>
      </c>
      <c r="I12" s="150">
        <v>1.855</v>
      </c>
      <c r="J12" s="150">
        <v>1.855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>
        <v>7.625</v>
      </c>
      <c r="I13" s="152">
        <v>7.625</v>
      </c>
      <c r="J13" s="152">
        <v>7.625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>
        <v>0.17</v>
      </c>
      <c r="I15" s="152">
        <v>0.172</v>
      </c>
      <c r="J15" s="152">
        <v>0.172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>
        <v>0.025</v>
      </c>
      <c r="I19" s="150">
        <v>0.025</v>
      </c>
      <c r="J19" s="150">
        <v>0.024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>
        <v>0.054</v>
      </c>
      <c r="I20" s="150">
        <v>0.056</v>
      </c>
      <c r="J20" s="150">
        <v>0.054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>
        <v>0.079</v>
      </c>
      <c r="I21" s="150">
        <v>0.078</v>
      </c>
      <c r="J21" s="150">
        <v>0.07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>
        <v>0.158</v>
      </c>
      <c r="I22" s="152">
        <v>0.159</v>
      </c>
      <c r="J22" s="152">
        <v>0.14800000000000002</v>
      </c>
      <c r="K22" s="41">
        <v>93.08176100628933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>
        <v>8.703</v>
      </c>
      <c r="I24" s="152">
        <v>7.385</v>
      </c>
      <c r="J24" s="152">
        <v>7.4</v>
      </c>
      <c r="K24" s="41">
        <v>100.2031144211239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>
        <v>9.4</v>
      </c>
      <c r="I26" s="152">
        <v>9.7</v>
      </c>
      <c r="J26" s="152">
        <v>8.3</v>
      </c>
      <c r="K26" s="41">
        <v>85.56701030927837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>
        <v>131.982</v>
      </c>
      <c r="I28" s="150">
        <v>124.997</v>
      </c>
      <c r="J28" s="150">
        <v>64.656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>
        <v>24.152</v>
      </c>
      <c r="I29" s="150">
        <v>23.801</v>
      </c>
      <c r="J29" s="150">
        <v>20.705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>
        <v>61.599</v>
      </c>
      <c r="I30" s="150">
        <v>84.996</v>
      </c>
      <c r="J30" s="150">
        <v>80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>
        <v>217.733</v>
      </c>
      <c r="I31" s="152">
        <v>233.79399999999998</v>
      </c>
      <c r="J31" s="152">
        <v>165.361</v>
      </c>
      <c r="K31" s="41">
        <v>70.72936003490253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>
        <v>7.39</v>
      </c>
      <c r="I33" s="150">
        <v>5.29</v>
      </c>
      <c r="J33" s="150">
        <v>4.62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>
        <v>1.532</v>
      </c>
      <c r="I34" s="150">
        <v>1.25</v>
      </c>
      <c r="J34" s="150">
        <v>1.32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>
        <v>262</v>
      </c>
      <c r="I35" s="150">
        <v>145.6</v>
      </c>
      <c r="J35" s="150">
        <v>164.28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>
        <v>16.896</v>
      </c>
      <c r="I36" s="150">
        <v>19.11</v>
      </c>
      <c r="J36" s="150">
        <v>14.91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287.81800000000004</v>
      </c>
      <c r="I37" s="152">
        <v>171.25</v>
      </c>
      <c r="J37" s="152">
        <v>185.13</v>
      </c>
      <c r="K37" s="41">
        <v>108.10510948905109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>
        <v>0.265</v>
      </c>
      <c r="I39" s="152">
        <v>0.17</v>
      </c>
      <c r="J39" s="152">
        <v>0.17</v>
      </c>
      <c r="K39" s="41">
        <v>99.99999999999999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>
        <v>0.104</v>
      </c>
      <c r="I41" s="150">
        <v>0.056</v>
      </c>
      <c r="J41" s="150">
        <v>0.075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>
        <v>0.003</v>
      </c>
      <c r="I42" s="150">
        <v>0.002</v>
      </c>
      <c r="J42" s="150">
        <v>0.002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>
        <v>0.006</v>
      </c>
      <c r="I43" s="150">
        <v>0.004</v>
      </c>
      <c r="J43" s="150">
        <v>0.006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>
        <v>0.04</v>
      </c>
      <c r="I45" s="150">
        <v>0.03</v>
      </c>
      <c r="J45" s="150">
        <v>0.025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>
        <v>0.046</v>
      </c>
      <c r="I49" s="150">
        <v>0.018</v>
      </c>
      <c r="J49" s="150">
        <v>0.018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>
        <v>0.199</v>
      </c>
      <c r="I50" s="152">
        <v>0.11</v>
      </c>
      <c r="J50" s="152">
        <v>0.126</v>
      </c>
      <c r="K50" s="41">
        <v>114.54545454545455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>
        <v>0.02</v>
      </c>
      <c r="I52" s="152">
        <v>0.02</v>
      </c>
      <c r="J52" s="152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>
        <v>33.83</v>
      </c>
      <c r="I54" s="150">
        <v>38.523</v>
      </c>
      <c r="J54" s="150">
        <v>48.02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>
        <v>0.354</v>
      </c>
      <c r="I55" s="150">
        <v>0.41</v>
      </c>
      <c r="J55" s="150">
        <v>0.072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>
        <v>0.044</v>
      </c>
      <c r="I56" s="150">
        <v>0.044</v>
      </c>
      <c r="J56" s="150">
        <v>0.043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>
        <v>1.217</v>
      </c>
      <c r="I58" s="150">
        <v>0.911</v>
      </c>
      <c r="J58" s="150">
        <v>0.293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>
        <v>35.44499999999999</v>
      </c>
      <c r="I59" s="152">
        <v>39.888</v>
      </c>
      <c r="J59" s="152">
        <v>48.428000000000004</v>
      </c>
      <c r="K59" s="41">
        <v>121.40994785399118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>
        <v>3.918</v>
      </c>
      <c r="I61" s="150">
        <v>2.868</v>
      </c>
      <c r="J61" s="150">
        <v>3.1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>
        <v>2.034</v>
      </c>
      <c r="I62" s="150">
        <v>1.918</v>
      </c>
      <c r="J62" s="150">
        <v>1.825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>
        <v>18.6</v>
      </c>
      <c r="I63" s="150">
        <v>12.387</v>
      </c>
      <c r="J63" s="150">
        <v>21.796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>
        <v>24.552</v>
      </c>
      <c r="I64" s="152">
        <v>17.173000000000002</v>
      </c>
      <c r="J64" s="152">
        <v>26.721</v>
      </c>
      <c r="K64" s="41">
        <v>155.5989052582542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>
        <v>223.15</v>
      </c>
      <c r="I66" s="152">
        <v>221.638</v>
      </c>
      <c r="J66" s="152">
        <v>204.385</v>
      </c>
      <c r="K66" s="41">
        <v>92.21568503595954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>
        <v>44</v>
      </c>
      <c r="I68" s="150">
        <v>40</v>
      </c>
      <c r="J68" s="150">
        <v>44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>
        <v>8</v>
      </c>
      <c r="I69" s="150">
        <v>7.05</v>
      </c>
      <c r="J69" s="150">
        <v>9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>
        <v>52</v>
      </c>
      <c r="I70" s="152">
        <v>47.05</v>
      </c>
      <c r="J70" s="152">
        <v>53</v>
      </c>
      <c r="K70" s="41">
        <v>112.6461211477152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>
        <v>2.731</v>
      </c>
      <c r="I72" s="150">
        <v>3.285</v>
      </c>
      <c r="J72" s="150">
        <v>3.88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>
        <v>0.156</v>
      </c>
      <c r="I73" s="150">
        <v>0.156</v>
      </c>
      <c r="J73" s="150">
        <v>0.567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>
        <v>2.8</v>
      </c>
      <c r="I74" s="150">
        <v>1.5</v>
      </c>
      <c r="J74" s="150">
        <v>1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>
        <v>8.527</v>
      </c>
      <c r="I75" s="150">
        <v>8.075</v>
      </c>
      <c r="J75" s="150">
        <v>10.36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>
        <v>11.8</v>
      </c>
      <c r="I76" s="150">
        <v>8.872</v>
      </c>
      <c r="J76" s="150">
        <v>8.37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>
        <v>1.018</v>
      </c>
      <c r="I77" s="150">
        <v>0.954</v>
      </c>
      <c r="J77" s="150">
        <v>0.816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>
        <v>0.63</v>
      </c>
      <c r="I78" s="150">
        <v>0.6</v>
      </c>
      <c r="J78" s="150">
        <v>0.63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>
        <v>13.302</v>
      </c>
      <c r="I79" s="150">
        <v>10.545</v>
      </c>
      <c r="J79" s="150">
        <v>9.5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>
        <v>40.964</v>
      </c>
      <c r="I80" s="152">
        <v>33.987</v>
      </c>
      <c r="J80" s="152">
        <v>35.123</v>
      </c>
      <c r="K80" s="41">
        <v>103.34245446788476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>
        <v>0.922</v>
      </c>
      <c r="I82" s="150">
        <v>0.994</v>
      </c>
      <c r="J82" s="150">
        <v>1.068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>
        <v>0.919</v>
      </c>
      <c r="I83" s="150">
        <v>0.929</v>
      </c>
      <c r="J83" s="150">
        <v>0.926</v>
      </c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>
        <v>1.8410000000000002</v>
      </c>
      <c r="I84" s="152">
        <v>1.923</v>
      </c>
      <c r="J84" s="152">
        <v>1.9940000000000002</v>
      </c>
      <c r="K84" s="41">
        <v>103.69214768590746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5">
        <v>910.0429999999998</v>
      </c>
      <c r="I87" s="156">
        <v>792.0439999999999</v>
      </c>
      <c r="J87" s="156">
        <v>744.103</v>
      </c>
      <c r="K87" s="54">
        <v>93.94717970213776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3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9"/>
  <dimension ref="A1:K625"/>
  <sheetViews>
    <sheetView view="pageBreakPreview" zoomScaleSheetLayoutView="100" zoomScalePageLayoutView="0" workbookViewId="0" topLeftCell="A1">
      <selection activeCell="N33" sqref="N3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125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>
        <v>3.65</v>
      </c>
      <c r="I9" s="150">
        <v>3.65</v>
      </c>
      <c r="J9" s="150">
        <v>3.65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>
        <v>0.7</v>
      </c>
      <c r="I10" s="150">
        <v>0.7</v>
      </c>
      <c r="J10" s="150">
        <v>0.7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>
        <v>1.85</v>
      </c>
      <c r="I11" s="150">
        <v>1.85</v>
      </c>
      <c r="J11" s="150">
        <v>1.85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>
        <v>1.19</v>
      </c>
      <c r="I12" s="150">
        <v>1.19</v>
      </c>
      <c r="J12" s="150">
        <v>1.19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>
        <v>7.389999999999999</v>
      </c>
      <c r="I13" s="152">
        <v>7.389999999999999</v>
      </c>
      <c r="J13" s="152">
        <v>7.389999999999999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>
        <v>0.205</v>
      </c>
      <c r="I15" s="152">
        <v>0.202</v>
      </c>
      <c r="J15" s="152">
        <v>0.202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>
        <v>0.121</v>
      </c>
      <c r="I19" s="150">
        <v>0.1</v>
      </c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>
        <v>0.08</v>
      </c>
      <c r="I20" s="150">
        <v>0.081</v>
      </c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>
        <v>0.06</v>
      </c>
      <c r="I21" s="150">
        <v>0.068</v>
      </c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>
        <v>0.261</v>
      </c>
      <c r="I22" s="152">
        <v>0.249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>
        <v>0.673</v>
      </c>
      <c r="I24" s="152">
        <v>0.761</v>
      </c>
      <c r="J24" s="152">
        <v>0.761</v>
      </c>
      <c r="K24" s="41">
        <v>99.99999999999999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>
        <v>1.6</v>
      </c>
      <c r="I26" s="152">
        <v>1.9</v>
      </c>
      <c r="J26" s="152">
        <v>1.75</v>
      </c>
      <c r="K26" s="41">
        <v>92.10526315789474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>
        <v>2.38</v>
      </c>
      <c r="I28" s="150">
        <v>1.3</v>
      </c>
      <c r="J28" s="150">
        <v>0.91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>
        <v>0.339</v>
      </c>
      <c r="I29" s="150">
        <v>0.273</v>
      </c>
      <c r="J29" s="150">
        <v>0.31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>
        <v>7.998</v>
      </c>
      <c r="I30" s="150">
        <v>9.411</v>
      </c>
      <c r="J30" s="150">
        <v>6.5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>
        <v>10.717</v>
      </c>
      <c r="I31" s="152">
        <v>10.984</v>
      </c>
      <c r="J31" s="152">
        <f>J28+J29+J30</f>
        <v>7.72</v>
      </c>
      <c r="K31" s="41">
        <f>IF(I31&gt;0,100*J31/I31,0)</f>
        <v>70.28404952658413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>
        <v>0.75</v>
      </c>
      <c r="I33" s="150">
        <v>0.57</v>
      </c>
      <c r="J33" s="150">
        <v>0.41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>
        <v>0.055</v>
      </c>
      <c r="I34" s="150">
        <v>0.055</v>
      </c>
      <c r="J34" s="150">
        <v>0.056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>
        <v>2.5</v>
      </c>
      <c r="I35" s="150">
        <v>3.3</v>
      </c>
      <c r="J35" s="150">
        <v>4.916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>
        <v>0.774</v>
      </c>
      <c r="I36" s="150">
        <v>0.83</v>
      </c>
      <c r="J36" s="150">
        <v>0.874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4.079000000000001</v>
      </c>
      <c r="I37" s="152">
        <v>4.755</v>
      </c>
      <c r="J37" s="152">
        <v>6.256</v>
      </c>
      <c r="K37" s="41">
        <v>131.56677181913776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>
        <v>0.13</v>
      </c>
      <c r="I39" s="152">
        <v>0.15</v>
      </c>
      <c r="J39" s="152">
        <v>0.19</v>
      </c>
      <c r="K39" s="41">
        <v>126.66666666666667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>
        <v>0.012</v>
      </c>
      <c r="I41" s="150">
        <v>0.007</v>
      </c>
      <c r="J41" s="150">
        <v>0.008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>
        <v>0.035</v>
      </c>
      <c r="I42" s="150">
        <v>0.092</v>
      </c>
      <c r="J42" s="150">
        <v>0.08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>
        <v>0.012</v>
      </c>
      <c r="I43" s="150">
        <v>0.027</v>
      </c>
      <c r="J43" s="150">
        <v>0.051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>
        <v>0.05</v>
      </c>
      <c r="I45" s="150">
        <v>0.04</v>
      </c>
      <c r="J45" s="150">
        <v>0.035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>
        <v>0.045</v>
      </c>
      <c r="I46" s="150">
        <v>0.06</v>
      </c>
      <c r="J46" s="150">
        <v>0.03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>
        <v>0.008</v>
      </c>
      <c r="I49" s="150">
        <v>0.007</v>
      </c>
      <c r="J49" s="150">
        <v>0.007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>
        <v>0.162</v>
      </c>
      <c r="I50" s="152">
        <v>0.233</v>
      </c>
      <c r="J50" s="152">
        <v>0.211</v>
      </c>
      <c r="K50" s="41">
        <v>90.55793991416307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>
        <v>0.462</v>
      </c>
      <c r="I52" s="152">
        <v>3.728</v>
      </c>
      <c r="J52" s="152">
        <v>0.462</v>
      </c>
      <c r="K52" s="41">
        <v>12.392703862660944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>
        <v>1.04</v>
      </c>
      <c r="I54" s="150">
        <v>1.373</v>
      </c>
      <c r="J54" s="150">
        <v>1.392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>
        <v>0.23</v>
      </c>
      <c r="I55" s="150">
        <v>0.28</v>
      </c>
      <c r="J55" s="150">
        <v>0.012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>
        <v>0.9</v>
      </c>
      <c r="I56" s="150">
        <v>0.8</v>
      </c>
      <c r="J56" s="150">
        <v>0.78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>
        <v>0.005</v>
      </c>
      <c r="J57" s="150">
        <v>0.005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>
        <v>1.103</v>
      </c>
      <c r="I58" s="150">
        <v>0.244</v>
      </c>
      <c r="J58" s="150">
        <v>1.116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>
        <v>3.2729999999999997</v>
      </c>
      <c r="I59" s="152">
        <v>2.702</v>
      </c>
      <c r="J59" s="152">
        <v>3.305</v>
      </c>
      <c r="K59" s="41">
        <v>122.31680236861584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>
        <v>2.957</v>
      </c>
      <c r="I61" s="150">
        <v>2.373</v>
      </c>
      <c r="J61" s="150">
        <v>1.589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>
        <v>0.654</v>
      </c>
      <c r="I62" s="150">
        <v>0.615</v>
      </c>
      <c r="J62" s="150">
        <v>0.615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>
        <v>7.2</v>
      </c>
      <c r="I63" s="150">
        <v>12.387</v>
      </c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>
        <v>10.811</v>
      </c>
      <c r="I64" s="152">
        <v>15.375</v>
      </c>
      <c r="J64" s="152">
        <v>2.2039999999999997</v>
      </c>
      <c r="K64" s="41">
        <v>14.334959349593495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>
        <v>14.036</v>
      </c>
      <c r="I66" s="152">
        <v>14.382</v>
      </c>
      <c r="J66" s="152">
        <v>14.616</v>
      </c>
      <c r="K66" s="41">
        <v>101.6270337922403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>
        <v>76</v>
      </c>
      <c r="I68" s="150">
        <v>62</v>
      </c>
      <c r="J68" s="150">
        <v>80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>
        <v>12</v>
      </c>
      <c r="I69" s="150">
        <v>12.75</v>
      </c>
      <c r="J69" s="150">
        <v>17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>
        <v>88</v>
      </c>
      <c r="I70" s="152">
        <v>74.75</v>
      </c>
      <c r="J70" s="152">
        <v>97</v>
      </c>
      <c r="K70" s="41">
        <v>129.76588628762542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>
        <v>0.486</v>
      </c>
      <c r="I72" s="150">
        <v>0.486</v>
      </c>
      <c r="J72" s="150">
        <v>0.605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>
        <v>0.009</v>
      </c>
      <c r="I73" s="150">
        <v>0.089</v>
      </c>
      <c r="J73" s="150">
        <v>0.4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>
        <v>3.2</v>
      </c>
      <c r="I74" s="150">
        <v>1</v>
      </c>
      <c r="J74" s="150">
        <v>1.1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>
        <v>0.884</v>
      </c>
      <c r="I75" s="150">
        <v>0.884</v>
      </c>
      <c r="J75" s="150">
        <v>1.17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>
        <v>5.65</v>
      </c>
      <c r="I76" s="150">
        <v>4.386</v>
      </c>
      <c r="J76" s="150">
        <v>2.88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>
        <v>0.854</v>
      </c>
      <c r="I77" s="150">
        <v>0.847</v>
      </c>
      <c r="J77" s="150">
        <v>0.431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>
        <v>0.28</v>
      </c>
      <c r="I78" s="150">
        <v>0.25</v>
      </c>
      <c r="J78" s="150">
        <v>0.272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>
        <v>13.194</v>
      </c>
      <c r="I79" s="150">
        <v>11.22</v>
      </c>
      <c r="J79" s="150">
        <v>12.4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>
        <v>24.557000000000002</v>
      </c>
      <c r="I80" s="152">
        <v>19.162</v>
      </c>
      <c r="J80" s="152">
        <v>19.258</v>
      </c>
      <c r="K80" s="41">
        <v>100.50099154576766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>
        <v>1.575</v>
      </c>
      <c r="I82" s="150">
        <v>1.445</v>
      </c>
      <c r="J82" s="150">
        <v>1.342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>
        <v>0.6</v>
      </c>
      <c r="I83" s="150">
        <v>0.6</v>
      </c>
      <c r="J83" s="150">
        <v>0.611</v>
      </c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>
        <v>2.175</v>
      </c>
      <c r="I84" s="152">
        <v>2.045</v>
      </c>
      <c r="J84" s="152">
        <v>1.953</v>
      </c>
      <c r="K84" s="41">
        <v>95.50122249388754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5">
        <v>168.531</v>
      </c>
      <c r="I87" s="156">
        <v>158.76799999999997</v>
      </c>
      <c r="J87" s="156">
        <v>163.278</v>
      </c>
      <c r="K87" s="54">
        <v>102.84062279552556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7" useFirstPageNumber="1" horizontalDpi="600" verticalDpi="600" orientation="portrait" paperSize="9" scale="73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SheetLayoutView="100" zoomScalePageLayoutView="0" workbookViewId="0" topLeftCell="A16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126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>
        <v>1.75</v>
      </c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>
        <v>0.35</v>
      </c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>
        <v>0.39</v>
      </c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>
        <v>0.41</v>
      </c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>
        <v>2.9000000000000004</v>
      </c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>
        <v>0.03</v>
      </c>
      <c r="I15" s="152">
        <v>0.03</v>
      </c>
      <c r="J15" s="152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>
        <v>0.001</v>
      </c>
      <c r="J24" s="152">
        <v>0.01</v>
      </c>
      <c r="K24" s="41">
        <v>1000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>
        <v>0.06</v>
      </c>
      <c r="I26" s="152">
        <v>0.045</v>
      </c>
      <c r="J26" s="152">
        <v>0.06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>
        <v>0.9</v>
      </c>
      <c r="I28" s="150">
        <v>1.316</v>
      </c>
      <c r="J28" s="150">
        <v>0.976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>
        <v>0.02</v>
      </c>
      <c r="I29" s="150">
        <v>0.057</v>
      </c>
      <c r="J29" s="150">
        <v>0.087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>
        <v>0.184</v>
      </c>
      <c r="I30" s="150">
        <v>0.691</v>
      </c>
      <c r="J30" s="150">
        <v>0.875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>
        <v>1.104</v>
      </c>
      <c r="I31" s="152">
        <v>2.064</v>
      </c>
      <c r="J31" s="152">
        <v>1.938</v>
      </c>
      <c r="K31" s="41">
        <v>93.8953488372093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>
        <v>0.15</v>
      </c>
      <c r="I33" s="150">
        <v>0.09</v>
      </c>
      <c r="J33" s="150">
        <v>0.09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>
        <v>0.042</v>
      </c>
      <c r="I34" s="150">
        <v>0.052</v>
      </c>
      <c r="J34" s="150">
        <v>0.055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>
        <v>5.2</v>
      </c>
      <c r="I35" s="150">
        <v>5</v>
      </c>
      <c r="J35" s="150">
        <v>5.2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>
        <v>0.462</v>
      </c>
      <c r="I36" s="150">
        <v>0.46</v>
      </c>
      <c r="J36" s="150">
        <v>0.48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5.854</v>
      </c>
      <c r="I37" s="152">
        <v>5.602</v>
      </c>
      <c r="J37" s="152">
        <v>5.824999999999999</v>
      </c>
      <c r="K37" s="41">
        <v>103.98072117101033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>
        <v>0.25</v>
      </c>
      <c r="I39" s="152">
        <v>0.3</v>
      </c>
      <c r="J39" s="152">
        <v>0.25</v>
      </c>
      <c r="K39" s="41">
        <v>83.33333333333334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>
        <v>1.599</v>
      </c>
      <c r="I41" s="150">
        <v>1.824</v>
      </c>
      <c r="J41" s="150">
        <v>1.575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>
        <v>0.028</v>
      </c>
      <c r="I46" s="150">
        <v>0.028</v>
      </c>
      <c r="J46" s="150">
        <v>0.028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>
        <v>1.627</v>
      </c>
      <c r="I50" s="152">
        <v>1.852</v>
      </c>
      <c r="J50" s="152">
        <v>1.603</v>
      </c>
      <c r="K50" s="41">
        <v>86.55507559395248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>
        <v>0.043</v>
      </c>
      <c r="I52" s="152">
        <v>0.223</v>
      </c>
      <c r="J52" s="152">
        <v>0.043</v>
      </c>
      <c r="K52" s="41">
        <v>19.28251121076233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>
        <v>2.977</v>
      </c>
      <c r="I58" s="150">
        <v>2.52</v>
      </c>
      <c r="J58" s="150">
        <v>3.274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>
        <v>2.977</v>
      </c>
      <c r="I59" s="152">
        <v>2.52</v>
      </c>
      <c r="J59" s="152">
        <v>3.274</v>
      </c>
      <c r="K59" s="41">
        <v>129.9206349206349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>
        <v>1.99</v>
      </c>
      <c r="I61" s="150">
        <v>2.45</v>
      </c>
      <c r="J61" s="150">
        <v>2.805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>
        <v>0.01</v>
      </c>
      <c r="I62" s="150">
        <v>0.014</v>
      </c>
      <c r="J62" s="150">
        <v>0.014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>
        <v>0.35</v>
      </c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>
        <v>2</v>
      </c>
      <c r="I64" s="152">
        <v>2.814</v>
      </c>
      <c r="J64" s="152">
        <v>2.819</v>
      </c>
      <c r="K64" s="41">
        <v>100.1776830135039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>
        <v>0.675</v>
      </c>
      <c r="I66" s="152">
        <v>0.819</v>
      </c>
      <c r="J66" s="152">
        <v>0.935</v>
      </c>
      <c r="K66" s="41">
        <v>114.16361416361417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>
        <v>11.5</v>
      </c>
      <c r="I68" s="150">
        <v>17</v>
      </c>
      <c r="J68" s="150">
        <v>17.6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>
        <v>6</v>
      </c>
      <c r="I69" s="150">
        <v>15</v>
      </c>
      <c r="J69" s="150">
        <v>14.5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>
        <v>17.5</v>
      </c>
      <c r="I70" s="152">
        <v>32</v>
      </c>
      <c r="J70" s="152">
        <v>32.1</v>
      </c>
      <c r="K70" s="41">
        <v>100.3125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>
        <v>0.013</v>
      </c>
      <c r="I72" s="150">
        <v>0.012</v>
      </c>
      <c r="J72" s="150">
        <v>0.018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>
        <v>0.034</v>
      </c>
      <c r="I73" s="150">
        <v>0.036</v>
      </c>
      <c r="J73" s="150">
        <v>0.035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>
        <v>0.04</v>
      </c>
      <c r="I74" s="150">
        <v>0.04</v>
      </c>
      <c r="J74" s="150">
        <v>0.04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>
        <v>1.451</v>
      </c>
      <c r="I75" s="150">
        <v>1.451</v>
      </c>
      <c r="J75" s="150">
        <v>1.451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>
        <v>0.11</v>
      </c>
      <c r="I76" s="150">
        <v>0.107</v>
      </c>
      <c r="J76" s="150">
        <v>0.111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>
        <v>0.044</v>
      </c>
      <c r="I77" s="150">
        <v>0.046</v>
      </c>
      <c r="J77" s="150">
        <v>0.047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>
        <v>0.32</v>
      </c>
      <c r="I78" s="150">
        <v>0.29</v>
      </c>
      <c r="J78" s="150">
        <v>0.194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>
        <v>0.162</v>
      </c>
      <c r="I79" s="150">
        <v>0.52</v>
      </c>
      <c r="J79" s="150">
        <v>0.48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>
        <v>2.174</v>
      </c>
      <c r="I80" s="152">
        <v>2.5020000000000002</v>
      </c>
      <c r="J80" s="152">
        <v>2.376</v>
      </c>
      <c r="K80" s="41">
        <v>94.96402877697841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>
        <v>0.27</v>
      </c>
      <c r="I82" s="150">
        <v>0.258</v>
      </c>
      <c r="J82" s="150">
        <v>0.272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>
        <v>0.261</v>
      </c>
      <c r="I83" s="150">
        <v>0.25</v>
      </c>
      <c r="J83" s="150">
        <v>0.25</v>
      </c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>
        <v>0.531</v>
      </c>
      <c r="I84" s="152">
        <v>0.508</v>
      </c>
      <c r="J84" s="152">
        <v>0.522</v>
      </c>
      <c r="K84" s="41">
        <v>102.75590551181102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5">
        <v>37.724999999999994</v>
      </c>
      <c r="I87" s="156">
        <v>51.28000000000001</v>
      </c>
      <c r="J87" s="156">
        <v>51.785</v>
      </c>
      <c r="K87" s="54">
        <v>100.98478939157565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3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SheetLayoutView="100" zoomScalePageLayoutView="0" workbookViewId="0" topLeftCell="A13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127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>
        <v>0.943</v>
      </c>
      <c r="I24" s="152">
        <v>0.459</v>
      </c>
      <c r="J24" s="152">
        <v>0.444</v>
      </c>
      <c r="K24" s="41">
        <v>96.73202614379085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>
        <v>1.6</v>
      </c>
      <c r="I26" s="152">
        <v>1.7</v>
      </c>
      <c r="J26" s="152">
        <v>1.55</v>
      </c>
      <c r="K26" s="41">
        <v>91.17647058823529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>
        <v>110.515</v>
      </c>
      <c r="I28" s="150">
        <v>109.98</v>
      </c>
      <c r="J28" s="150">
        <v>63.703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>
        <v>0.153</v>
      </c>
      <c r="I29" s="150">
        <v>0.063</v>
      </c>
      <c r="J29" s="150">
        <v>0.084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>
        <v>34.014</v>
      </c>
      <c r="I30" s="150">
        <v>46.364</v>
      </c>
      <c r="J30" s="150">
        <v>45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>
        <v>144.68200000000002</v>
      </c>
      <c r="I31" s="152">
        <v>156.407</v>
      </c>
      <c r="J31" s="152">
        <v>108.787</v>
      </c>
      <c r="K31" s="41">
        <v>69.55379234944728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>
        <v>0.29</v>
      </c>
      <c r="I33" s="150">
        <v>0.2</v>
      </c>
      <c r="J33" s="150">
        <v>0.2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>
        <v>0.21</v>
      </c>
      <c r="I34" s="150">
        <v>0.15</v>
      </c>
      <c r="J34" s="150">
        <v>0.13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>
        <v>224</v>
      </c>
      <c r="I35" s="150">
        <v>113.2</v>
      </c>
      <c r="J35" s="150">
        <v>114.57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>
        <v>5.481</v>
      </c>
      <c r="I36" s="150">
        <v>7.99</v>
      </c>
      <c r="J36" s="150">
        <v>6.5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229.981</v>
      </c>
      <c r="I37" s="152">
        <v>121.53999999999999</v>
      </c>
      <c r="J37" s="152">
        <v>121.39999999999999</v>
      </c>
      <c r="K37" s="41">
        <v>99.8848115846635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>
        <v>0.1</v>
      </c>
      <c r="I39" s="152">
        <v>0.095</v>
      </c>
      <c r="J39" s="152">
        <v>0.07</v>
      </c>
      <c r="K39" s="41">
        <v>73.6842105263158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>
        <v>2.42</v>
      </c>
      <c r="I54" s="150">
        <v>2.64</v>
      </c>
      <c r="J54" s="150">
        <v>3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>
        <v>0.02</v>
      </c>
      <c r="J58" s="150">
        <v>0.01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>
        <v>2.42</v>
      </c>
      <c r="I59" s="152">
        <v>2.66</v>
      </c>
      <c r="J59" s="152">
        <v>3.01</v>
      </c>
      <c r="K59" s="41">
        <v>113.1578947368421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>
        <v>0.819</v>
      </c>
      <c r="I61" s="150">
        <v>1.102</v>
      </c>
      <c r="J61" s="150">
        <v>1.324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>
        <v>0.063</v>
      </c>
      <c r="I62" s="150">
        <v>0.06</v>
      </c>
      <c r="J62" s="150">
        <v>0.06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>
        <v>13.698</v>
      </c>
      <c r="I63" s="150">
        <v>7.977</v>
      </c>
      <c r="J63" s="150">
        <v>9.689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>
        <v>14.58</v>
      </c>
      <c r="I64" s="152">
        <v>9.139000000000001</v>
      </c>
      <c r="J64" s="152">
        <v>11.073</v>
      </c>
      <c r="K64" s="41">
        <v>121.1620527410001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>
        <v>83.59</v>
      </c>
      <c r="I66" s="152">
        <v>83.52</v>
      </c>
      <c r="J66" s="152">
        <v>89.247</v>
      </c>
      <c r="K66" s="41">
        <v>106.85704022988507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>
        <v>48</v>
      </c>
      <c r="I68" s="150">
        <v>52.3</v>
      </c>
      <c r="J68" s="150">
        <v>58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>
        <v>8.5</v>
      </c>
      <c r="I69" s="150">
        <v>9.2</v>
      </c>
      <c r="J69" s="150">
        <v>9.5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>
        <v>56.5</v>
      </c>
      <c r="I70" s="152">
        <v>61.5</v>
      </c>
      <c r="J70" s="152">
        <v>67.5</v>
      </c>
      <c r="K70" s="41">
        <v>109.7560975609756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>
        <v>1.82</v>
      </c>
      <c r="I72" s="150">
        <v>2.598</v>
      </c>
      <c r="J72" s="150">
        <v>2.245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>
        <v>0.002</v>
      </c>
      <c r="I73" s="150">
        <v>0.002</v>
      </c>
      <c r="J73" s="150">
        <v>0.024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>
        <v>0.8</v>
      </c>
      <c r="I74" s="150">
        <v>0.2</v>
      </c>
      <c r="J74" s="150">
        <v>0.24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>
        <v>0.2</v>
      </c>
      <c r="I75" s="150">
        <v>0.2</v>
      </c>
      <c r="J75" s="150">
        <v>0.2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>
        <v>14.6</v>
      </c>
      <c r="I76" s="150">
        <v>13.455</v>
      </c>
      <c r="J76" s="150">
        <v>12.47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>
        <v>0.019</v>
      </c>
      <c r="I77" s="150">
        <v>0.057</v>
      </c>
      <c r="J77" s="150">
        <v>0.124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>
        <v>20.622</v>
      </c>
      <c r="I79" s="150">
        <v>18.525</v>
      </c>
      <c r="J79" s="150">
        <v>14.82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>
        <v>38.063</v>
      </c>
      <c r="I80" s="152">
        <v>35.03699999999999</v>
      </c>
      <c r="J80" s="152">
        <v>30.123000000000005</v>
      </c>
      <c r="K80" s="41">
        <v>85.9748266118675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5">
        <v>572.4590000000001</v>
      </c>
      <c r="I87" s="156">
        <v>472.057</v>
      </c>
      <c r="J87" s="156">
        <v>433.20399999999995</v>
      </c>
      <c r="K87" s="54">
        <v>91.76942614980817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3" r:id="rId1"/>
  <headerFooter alignWithMargins="0"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72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128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>
        <v>0.01</v>
      </c>
      <c r="J9" s="150">
        <v>0.01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>
        <v>0.18</v>
      </c>
      <c r="J10" s="150">
        <v>0.18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>
        <v>0.027</v>
      </c>
      <c r="J12" s="150">
        <v>0.027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>
        <v>0.217</v>
      </c>
      <c r="J13" s="152">
        <v>0.217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>
        <v>0.06</v>
      </c>
      <c r="I15" s="152">
        <v>0.06</v>
      </c>
      <c r="J15" s="152">
        <v>0.06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/>
      <c r="J24" s="152">
        <v>0.001</v>
      </c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/>
      <c r="I34" s="150"/>
      <c r="J34" s="150">
        <v>0.006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>
        <v>0.015</v>
      </c>
      <c r="I35" s="150">
        <v>0.015</v>
      </c>
      <c r="J35" s="150">
        <v>0.012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0.015</v>
      </c>
      <c r="I37" s="152">
        <v>0.015</v>
      </c>
      <c r="J37" s="152">
        <v>0.018000000000000002</v>
      </c>
      <c r="K37" s="41">
        <v>120.00000000000003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>
        <v>0.026</v>
      </c>
      <c r="I41" s="150">
        <v>0.011</v>
      </c>
      <c r="J41" s="150">
        <v>0.011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>
        <v>0.007</v>
      </c>
      <c r="I43" s="150">
        <v>0.003</v>
      </c>
      <c r="J43" s="150">
        <v>0.006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>
        <v>0.299</v>
      </c>
      <c r="I46" s="150">
        <v>0.195</v>
      </c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>
        <v>0.05</v>
      </c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>
        <v>0.015</v>
      </c>
      <c r="I49" s="150">
        <v>0.02</v>
      </c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>
        <v>0.347</v>
      </c>
      <c r="I50" s="152">
        <v>0.279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>
        <v>0.005</v>
      </c>
      <c r="I52" s="152">
        <v>0.005</v>
      </c>
      <c r="J52" s="152">
        <v>0.005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>
        <v>0.004</v>
      </c>
      <c r="I56" s="150">
        <v>0.004</v>
      </c>
      <c r="J56" s="150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>
        <v>0.004</v>
      </c>
      <c r="I59" s="152">
        <v>0.004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>
        <v>0.112</v>
      </c>
      <c r="I69" s="150">
        <v>0.105</v>
      </c>
      <c r="J69" s="150">
        <v>0.1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>
        <v>0.112</v>
      </c>
      <c r="I70" s="152">
        <v>0.105</v>
      </c>
      <c r="J70" s="152">
        <v>0.1</v>
      </c>
      <c r="K70" s="41">
        <v>95.23809523809524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>
        <v>0.007</v>
      </c>
      <c r="I72" s="150">
        <v>0.007</v>
      </c>
      <c r="J72" s="150">
        <v>0.007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>
        <v>0.23</v>
      </c>
      <c r="I73" s="150">
        <v>0.23</v>
      </c>
      <c r="J73" s="150">
        <v>0.23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>
        <v>0.092</v>
      </c>
      <c r="I75" s="150">
        <v>0.102</v>
      </c>
      <c r="J75" s="150">
        <v>0.103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>
        <v>58.92</v>
      </c>
      <c r="I76" s="150">
        <v>48.6</v>
      </c>
      <c r="J76" s="150">
        <v>45.46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>
        <v>0.176</v>
      </c>
      <c r="I79" s="150">
        <v>0.108</v>
      </c>
      <c r="J79" s="150">
        <v>0.135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>
        <v>59.425000000000004</v>
      </c>
      <c r="I80" s="152">
        <v>49.047</v>
      </c>
      <c r="J80" s="152">
        <v>45.935</v>
      </c>
      <c r="K80" s="41">
        <v>93.65506554937102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>
        <v>0.02</v>
      </c>
      <c r="I82" s="150">
        <v>0.02</v>
      </c>
      <c r="J82" s="150">
        <v>0.042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>
        <v>0.003</v>
      </c>
      <c r="I83" s="150"/>
      <c r="J83" s="150">
        <v>0.013</v>
      </c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>
        <v>0.023</v>
      </c>
      <c r="I84" s="152">
        <v>0.02</v>
      </c>
      <c r="J84" s="152">
        <v>0.055</v>
      </c>
      <c r="K84" s="41">
        <v>275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5">
        <v>59.99100000000001</v>
      </c>
      <c r="I87" s="156">
        <v>49.752</v>
      </c>
      <c r="J87" s="156">
        <v>46.408</v>
      </c>
      <c r="K87" s="54">
        <v>93.2786621643351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0" useFirstPageNumber="1" horizontalDpi="600" verticalDpi="600" orientation="portrait" paperSize="9" scale="73" r:id="rId1"/>
  <headerFooter alignWithMargins="0"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73"/>
  <dimension ref="A1:K625"/>
  <sheetViews>
    <sheetView view="pageBreakPreview" zoomScaleSheetLayoutView="100" zoomScalePageLayoutView="0" workbookViewId="0" topLeftCell="A16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129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>
        <v>0.115</v>
      </c>
      <c r="I19" s="150">
        <v>0.116</v>
      </c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>
        <v>0.115</v>
      </c>
      <c r="I22" s="152">
        <v>0.116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>
        <v>2.531</v>
      </c>
      <c r="I24" s="152">
        <v>3.664</v>
      </c>
      <c r="J24" s="152">
        <v>3.8</v>
      </c>
      <c r="K24" s="41">
        <v>103.71179039301309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>
        <v>4.1</v>
      </c>
      <c r="I26" s="152">
        <v>4.9</v>
      </c>
      <c r="J26" s="152">
        <v>5.8</v>
      </c>
      <c r="K26" s="41">
        <v>118.3673469387755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>
        <v>19.328</v>
      </c>
      <c r="I28" s="150">
        <v>19.445</v>
      </c>
      <c r="J28" s="150">
        <v>12.48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>
        <v>15.063</v>
      </c>
      <c r="I29" s="150">
        <v>16.538</v>
      </c>
      <c r="J29" s="150">
        <v>14.25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>
        <v>26.383</v>
      </c>
      <c r="I30" s="150">
        <v>34.326</v>
      </c>
      <c r="J30" s="150">
        <v>45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>
        <v>60.774</v>
      </c>
      <c r="I31" s="152">
        <v>70.309</v>
      </c>
      <c r="J31" s="152">
        <v>71.73</v>
      </c>
      <c r="K31" s="41">
        <v>102.02107838256838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>
        <v>0.15</v>
      </c>
      <c r="I33" s="150">
        <v>0.3</v>
      </c>
      <c r="J33" s="150">
        <v>0.31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>
        <v>0.015</v>
      </c>
      <c r="I34" s="150">
        <v>0.006</v>
      </c>
      <c r="J34" s="150">
        <v>0.006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>
        <v>15</v>
      </c>
      <c r="I35" s="150">
        <v>16</v>
      </c>
      <c r="J35" s="150">
        <v>9.6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>
        <v>7.169</v>
      </c>
      <c r="I36" s="150">
        <v>9.5</v>
      </c>
      <c r="J36" s="150">
        <v>6.8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22.334</v>
      </c>
      <c r="I37" s="152">
        <v>25.806</v>
      </c>
      <c r="J37" s="152">
        <v>16.716</v>
      </c>
      <c r="K37" s="41">
        <v>64.77563357358754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>
        <v>4.6</v>
      </c>
      <c r="I39" s="152">
        <v>4.38</v>
      </c>
      <c r="J39" s="152">
        <v>3.9</v>
      </c>
      <c r="K39" s="41">
        <v>89.04109589041096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>
        <v>0.013</v>
      </c>
      <c r="I41" s="150">
        <v>0.01</v>
      </c>
      <c r="J41" s="150">
        <v>0.017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>
        <v>0.01</v>
      </c>
      <c r="I42" s="150">
        <v>0.015</v>
      </c>
      <c r="J42" s="150">
        <v>0.018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>
        <v>0.016</v>
      </c>
      <c r="I43" s="150">
        <v>0.022</v>
      </c>
      <c r="J43" s="150">
        <v>0.031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>
        <v>0.001</v>
      </c>
      <c r="I44" s="150">
        <v>0.001</v>
      </c>
      <c r="J44" s="150">
        <v>0.001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>
        <v>0.35</v>
      </c>
      <c r="I45" s="150">
        <v>0.15</v>
      </c>
      <c r="J45" s="150">
        <v>0.3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>
        <v>0.07</v>
      </c>
      <c r="I46" s="150">
        <v>0.09</v>
      </c>
      <c r="J46" s="150">
        <v>0.06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>
        <v>0.4</v>
      </c>
      <c r="I47" s="150">
        <v>0.322</v>
      </c>
      <c r="J47" s="150">
        <v>0.25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>
        <v>0.221</v>
      </c>
      <c r="I48" s="150">
        <v>0.299</v>
      </c>
      <c r="J48" s="150">
        <v>0.3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>
        <v>0.45</v>
      </c>
      <c r="I49" s="150">
        <v>0.436</v>
      </c>
      <c r="J49" s="150">
        <v>0.42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>
        <v>1.531</v>
      </c>
      <c r="I50" s="152">
        <v>1.345</v>
      </c>
      <c r="J50" s="152">
        <v>1.397</v>
      </c>
      <c r="K50" s="41">
        <v>103.86617100371747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>
        <v>0.47</v>
      </c>
      <c r="I52" s="152">
        <v>0.815</v>
      </c>
      <c r="J52" s="152">
        <v>0.47</v>
      </c>
      <c r="K52" s="41">
        <v>57.66871165644172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>
        <v>21.285</v>
      </c>
      <c r="I54" s="150">
        <v>40.965</v>
      </c>
      <c r="J54" s="150">
        <v>24.758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>
        <v>6.8</v>
      </c>
      <c r="I55" s="150">
        <v>10.921</v>
      </c>
      <c r="J55" s="150">
        <v>6.529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>
        <v>4.53</v>
      </c>
      <c r="I56" s="150">
        <v>4.65</v>
      </c>
      <c r="J56" s="150">
        <v>4.9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>
        <v>0.38</v>
      </c>
      <c r="I57" s="150">
        <v>1.195</v>
      </c>
      <c r="J57" s="150">
        <v>0.481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>
        <v>20.51</v>
      </c>
      <c r="I58" s="150">
        <v>21.909</v>
      </c>
      <c r="J58" s="150">
        <v>10.631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>
        <v>53.50500000000001</v>
      </c>
      <c r="I59" s="152">
        <v>79.64</v>
      </c>
      <c r="J59" s="152">
        <v>47.299</v>
      </c>
      <c r="K59" s="41">
        <v>59.39100954294324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>
        <v>14.5</v>
      </c>
      <c r="I61" s="150">
        <v>13.579</v>
      </c>
      <c r="J61" s="150">
        <v>16.386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>
        <v>9.836</v>
      </c>
      <c r="I62" s="150">
        <v>6.969</v>
      </c>
      <c r="J62" s="150">
        <v>6.502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>
        <v>11.53</v>
      </c>
      <c r="I63" s="150">
        <v>7.3</v>
      </c>
      <c r="J63" s="150">
        <v>10.189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>
        <v>35.866</v>
      </c>
      <c r="I64" s="152">
        <v>27.848000000000003</v>
      </c>
      <c r="J64" s="152">
        <v>33.077</v>
      </c>
      <c r="K64" s="41">
        <v>118.77693191611604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>
        <v>24.896</v>
      </c>
      <c r="I66" s="152">
        <v>29.18</v>
      </c>
      <c r="J66" s="152">
        <v>37.035</v>
      </c>
      <c r="K66" s="41">
        <v>126.91912268677174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>
        <v>7.4</v>
      </c>
      <c r="I68" s="150">
        <v>5.2</v>
      </c>
      <c r="J68" s="150">
        <v>6.7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>
        <v>1.1</v>
      </c>
      <c r="I69" s="150">
        <v>1.4</v>
      </c>
      <c r="J69" s="150">
        <v>2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>
        <v>8.5</v>
      </c>
      <c r="I70" s="152">
        <v>6.6</v>
      </c>
      <c r="J70" s="152">
        <v>8.7</v>
      </c>
      <c r="K70" s="41">
        <v>131.8181818181818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>
        <v>18.968</v>
      </c>
      <c r="I72" s="150">
        <v>25.189</v>
      </c>
      <c r="J72" s="150">
        <v>22.109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>
        <v>0.805</v>
      </c>
      <c r="I73" s="150">
        <v>0.66</v>
      </c>
      <c r="J73" s="150">
        <v>1.3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>
        <v>6.53</v>
      </c>
      <c r="I74" s="150">
        <v>4.5</v>
      </c>
      <c r="J74" s="150">
        <v>5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>
        <v>41.673</v>
      </c>
      <c r="I75" s="150">
        <v>36.266</v>
      </c>
      <c r="J75" s="150">
        <v>25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>
        <v>3</v>
      </c>
      <c r="I76" s="150">
        <v>2.5</v>
      </c>
      <c r="J76" s="150">
        <v>2.75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>
        <v>7.878</v>
      </c>
      <c r="I77" s="150">
        <v>7.875</v>
      </c>
      <c r="J77" s="150">
        <v>7.14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>
        <v>4.7</v>
      </c>
      <c r="I78" s="150">
        <v>5.125</v>
      </c>
      <c r="J78" s="150">
        <v>5.2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>
        <v>28.935</v>
      </c>
      <c r="I79" s="150">
        <v>17.46</v>
      </c>
      <c r="J79" s="150">
        <v>12.511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>
        <v>112.489</v>
      </c>
      <c r="I80" s="152">
        <v>99.57499999999999</v>
      </c>
      <c r="J80" s="152">
        <v>81.01</v>
      </c>
      <c r="K80" s="41">
        <v>81.35576198845094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>
        <v>0.176</v>
      </c>
      <c r="I82" s="150">
        <v>0.145</v>
      </c>
      <c r="J82" s="150">
        <v>0.167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>
        <v>0.065</v>
      </c>
      <c r="I83" s="150">
        <v>0.067</v>
      </c>
      <c r="J83" s="150">
        <v>0.066</v>
      </c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>
        <v>0.241</v>
      </c>
      <c r="I84" s="152">
        <v>0.212</v>
      </c>
      <c r="J84" s="152">
        <v>0.233</v>
      </c>
      <c r="K84" s="41">
        <v>109.9056603773585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5">
        <v>331.952</v>
      </c>
      <c r="I87" s="156">
        <v>354.39</v>
      </c>
      <c r="J87" s="156">
        <v>311.167</v>
      </c>
      <c r="K87" s="54">
        <v>87.80354976156211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1" useFirstPageNumber="1" horizontalDpi="600" verticalDpi="600" orientation="portrait" paperSize="9" scale="73" r:id="rId1"/>
  <headerFooter alignWithMargins="0">
    <oddFooter>&amp;C&amp;P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74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130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>
        <v>0.05</v>
      </c>
      <c r="I15" s="152">
        <v>0.05</v>
      </c>
      <c r="J15" s="152">
        <v>0.05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>
        <v>0.083</v>
      </c>
      <c r="I19" s="150">
        <v>0.089</v>
      </c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>
        <v>0.096</v>
      </c>
      <c r="I20" s="150">
        <v>0.096</v>
      </c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>
        <v>0.142</v>
      </c>
      <c r="I21" s="150">
        <v>0.142</v>
      </c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>
        <v>0.32099999999999995</v>
      </c>
      <c r="I22" s="152">
        <v>0.32699999999999996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>
        <v>0.012</v>
      </c>
      <c r="I24" s="152">
        <v>0.003</v>
      </c>
      <c r="J24" s="152">
        <v>0.012</v>
      </c>
      <c r="K24" s="41">
        <v>400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50">
        <v>0.002</v>
      </c>
      <c r="I28" s="150"/>
      <c r="J28" s="150">
        <v>0.002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50">
        <v>0.022</v>
      </c>
      <c r="I29" s="150">
        <v>0.027</v>
      </c>
      <c r="J29" s="150">
        <v>0.023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50"/>
      <c r="I30" s="150"/>
      <c r="J30" s="150">
        <v>0.001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51">
        <v>0.024</v>
      </c>
      <c r="I31" s="152">
        <v>0.027</v>
      </c>
      <c r="J31" s="152">
        <v>0.026000000000000002</v>
      </c>
      <c r="K31" s="41">
        <v>96.2962962962963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50">
        <v>0.07</v>
      </c>
      <c r="I33" s="150">
        <v>0.06</v>
      </c>
      <c r="J33" s="150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50">
        <v>0.65</v>
      </c>
      <c r="I34" s="150">
        <v>0.839</v>
      </c>
      <c r="J34" s="150">
        <v>0.83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50">
        <v>0.007</v>
      </c>
      <c r="I35" s="150">
        <v>0.006</v>
      </c>
      <c r="J35" s="150">
        <v>0.007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>
        <v>11.061</v>
      </c>
      <c r="I36" s="150">
        <v>3.5</v>
      </c>
      <c r="J36" s="150">
        <v>10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51">
        <v>11.788</v>
      </c>
      <c r="I37" s="152">
        <v>4.405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50">
        <v>0.001</v>
      </c>
      <c r="I56" s="150">
        <v>0.001</v>
      </c>
      <c r="J56" s="150">
        <v>0.001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51">
        <v>0.001</v>
      </c>
      <c r="I59" s="152">
        <v>0.001</v>
      </c>
      <c r="J59" s="152">
        <v>0.001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50">
        <v>0.354</v>
      </c>
      <c r="I62" s="150">
        <v>0.401</v>
      </c>
      <c r="J62" s="150">
        <v>0.323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50">
        <v>0.004</v>
      </c>
      <c r="I63" s="150">
        <v>0.004</v>
      </c>
      <c r="J63" s="150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51">
        <v>0.358</v>
      </c>
      <c r="I64" s="152">
        <v>0.405</v>
      </c>
      <c r="J64" s="152">
        <v>0.323</v>
      </c>
      <c r="K64" s="41">
        <v>79.75308641975309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51"/>
      <c r="I80" s="152"/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5">
        <v>12.554</v>
      </c>
      <c r="I87" s="156">
        <v>5.218000000000001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2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3506</v>
      </c>
      <c r="D28" s="30">
        <v>3638</v>
      </c>
      <c r="E28" s="30">
        <v>3216</v>
      </c>
      <c r="F28" s="31"/>
      <c r="G28" s="31"/>
      <c r="H28" s="150">
        <v>13.059</v>
      </c>
      <c r="I28" s="150">
        <v>17.623</v>
      </c>
      <c r="J28" s="150">
        <v>12.325</v>
      </c>
      <c r="K28" s="32"/>
    </row>
    <row r="29" spans="1:11" s="33" customFormat="1" ht="11.25" customHeight="1">
      <c r="A29" s="35" t="s">
        <v>19</v>
      </c>
      <c r="B29" s="29"/>
      <c r="C29" s="30">
        <v>2091</v>
      </c>
      <c r="D29" s="30">
        <v>2060</v>
      </c>
      <c r="E29" s="30">
        <v>2070.46</v>
      </c>
      <c r="F29" s="31"/>
      <c r="G29" s="31"/>
      <c r="H29" s="150">
        <v>4.477</v>
      </c>
      <c r="I29" s="150">
        <v>6.919</v>
      </c>
      <c r="J29" s="150">
        <v>6.693</v>
      </c>
      <c r="K29" s="32"/>
    </row>
    <row r="30" spans="1:11" s="33" customFormat="1" ht="11.25" customHeight="1">
      <c r="A30" s="35" t="s">
        <v>20</v>
      </c>
      <c r="B30" s="29"/>
      <c r="C30" s="30">
        <v>3894</v>
      </c>
      <c r="D30" s="30">
        <v>3890</v>
      </c>
      <c r="E30" s="30">
        <v>4200</v>
      </c>
      <c r="F30" s="31"/>
      <c r="G30" s="31"/>
      <c r="H30" s="150">
        <v>9.509</v>
      </c>
      <c r="I30" s="150">
        <v>13.413</v>
      </c>
      <c r="J30" s="150">
        <v>13.62</v>
      </c>
      <c r="K30" s="32"/>
    </row>
    <row r="31" spans="1:11" s="42" customFormat="1" ht="11.25" customHeight="1">
      <c r="A31" s="43" t="s">
        <v>21</v>
      </c>
      <c r="B31" s="37"/>
      <c r="C31" s="38">
        <v>9491</v>
      </c>
      <c r="D31" s="38">
        <v>9588</v>
      </c>
      <c r="E31" s="38">
        <v>9486.46</v>
      </c>
      <c r="F31" s="39">
        <v>98.94096787651229</v>
      </c>
      <c r="G31" s="40"/>
      <c r="H31" s="151">
        <v>27.045</v>
      </c>
      <c r="I31" s="152">
        <v>37.955</v>
      </c>
      <c r="J31" s="152">
        <v>32.638</v>
      </c>
      <c r="K31" s="41">
        <v>85.99130549334738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400</v>
      </c>
      <c r="D33" s="30">
        <v>360</v>
      </c>
      <c r="E33" s="30">
        <v>330</v>
      </c>
      <c r="F33" s="31"/>
      <c r="G33" s="31"/>
      <c r="H33" s="150">
        <v>1.61</v>
      </c>
      <c r="I33" s="150">
        <v>1.4</v>
      </c>
      <c r="J33" s="150">
        <v>1</v>
      </c>
      <c r="K33" s="32"/>
    </row>
    <row r="34" spans="1:11" s="33" customFormat="1" ht="11.25" customHeight="1">
      <c r="A34" s="35" t="s">
        <v>23</v>
      </c>
      <c r="B34" s="29"/>
      <c r="C34" s="30">
        <v>780</v>
      </c>
      <c r="D34" s="30">
        <v>768</v>
      </c>
      <c r="E34" s="30">
        <v>644</v>
      </c>
      <c r="F34" s="31"/>
      <c r="G34" s="31"/>
      <c r="H34" s="150">
        <v>3</v>
      </c>
      <c r="I34" s="150">
        <v>2</v>
      </c>
      <c r="J34" s="150">
        <v>1.312</v>
      </c>
      <c r="K34" s="32"/>
    </row>
    <row r="35" spans="1:11" s="33" customFormat="1" ht="11.25" customHeight="1">
      <c r="A35" s="35" t="s">
        <v>24</v>
      </c>
      <c r="B35" s="29"/>
      <c r="C35" s="30">
        <v>400</v>
      </c>
      <c r="D35" s="30">
        <v>450</v>
      </c>
      <c r="E35" s="30">
        <v>400</v>
      </c>
      <c r="F35" s="31"/>
      <c r="G35" s="31"/>
      <c r="H35" s="150">
        <v>1.2</v>
      </c>
      <c r="I35" s="150">
        <v>2</v>
      </c>
      <c r="J35" s="150">
        <v>2.2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26</v>
      </c>
      <c r="B37" s="37"/>
      <c r="C37" s="38">
        <v>1580</v>
      </c>
      <c r="D37" s="38">
        <v>1578</v>
      </c>
      <c r="E37" s="38">
        <v>1374</v>
      </c>
      <c r="F37" s="39">
        <v>87.07224334600761</v>
      </c>
      <c r="G37" s="40"/>
      <c r="H37" s="151">
        <v>5.8100000000000005</v>
      </c>
      <c r="I37" s="152">
        <v>5.4</v>
      </c>
      <c r="J37" s="152">
        <v>4.5120000000000005</v>
      </c>
      <c r="K37" s="41">
        <v>83.55555555555556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12100</v>
      </c>
      <c r="D39" s="38">
        <v>12000</v>
      </c>
      <c r="E39" s="38">
        <v>12200</v>
      </c>
      <c r="F39" s="39">
        <v>101.66666666666667</v>
      </c>
      <c r="G39" s="40"/>
      <c r="H39" s="151">
        <v>19</v>
      </c>
      <c r="I39" s="152">
        <v>17.8</v>
      </c>
      <c r="J39" s="152">
        <v>16.2</v>
      </c>
      <c r="K39" s="41">
        <v>91.01123595505618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10378</v>
      </c>
      <c r="D41" s="30">
        <v>12537</v>
      </c>
      <c r="E41" s="30">
        <v>12246</v>
      </c>
      <c r="F41" s="31"/>
      <c r="G41" s="31"/>
      <c r="H41" s="150">
        <v>15.147</v>
      </c>
      <c r="I41" s="150">
        <v>51.075</v>
      </c>
      <c r="J41" s="150">
        <v>38.349</v>
      </c>
      <c r="K41" s="32"/>
    </row>
    <row r="42" spans="1:11" s="33" customFormat="1" ht="11.25" customHeight="1">
      <c r="A42" s="35" t="s">
        <v>29</v>
      </c>
      <c r="B42" s="29"/>
      <c r="C42" s="30">
        <v>4500</v>
      </c>
      <c r="D42" s="30">
        <v>5000</v>
      </c>
      <c r="E42" s="30">
        <v>4500</v>
      </c>
      <c r="F42" s="31"/>
      <c r="G42" s="31"/>
      <c r="H42" s="150">
        <v>17.739</v>
      </c>
      <c r="I42" s="150">
        <v>26.37</v>
      </c>
      <c r="J42" s="150">
        <v>18.567</v>
      </c>
      <c r="K42" s="32"/>
    </row>
    <row r="43" spans="1:11" s="33" customFormat="1" ht="11.25" customHeight="1">
      <c r="A43" s="35" t="s">
        <v>30</v>
      </c>
      <c r="B43" s="29"/>
      <c r="C43" s="30">
        <v>1294</v>
      </c>
      <c r="D43" s="30">
        <v>1287</v>
      </c>
      <c r="E43" s="30">
        <v>1420</v>
      </c>
      <c r="F43" s="31"/>
      <c r="G43" s="31"/>
      <c r="H43" s="150">
        <v>2.323</v>
      </c>
      <c r="I43" s="150">
        <v>5.097</v>
      </c>
      <c r="J43" s="150">
        <v>4.686</v>
      </c>
      <c r="K43" s="32"/>
    </row>
    <row r="44" spans="1:11" s="33" customFormat="1" ht="11.25" customHeight="1">
      <c r="A44" s="35" t="s">
        <v>31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50">
        <v>30.044</v>
      </c>
      <c r="I44" s="150">
        <v>49.027</v>
      </c>
      <c r="J44" s="150">
        <v>38.171</v>
      </c>
      <c r="K44" s="32"/>
    </row>
    <row r="45" spans="1:11" s="33" customFormat="1" ht="11.25" customHeight="1">
      <c r="A45" s="35" t="s">
        <v>32</v>
      </c>
      <c r="B45" s="29"/>
      <c r="C45" s="30">
        <v>1000</v>
      </c>
      <c r="D45" s="30">
        <v>1000</v>
      </c>
      <c r="E45" s="30">
        <v>875</v>
      </c>
      <c r="F45" s="31"/>
      <c r="G45" s="31"/>
      <c r="H45" s="150">
        <v>1.599</v>
      </c>
      <c r="I45" s="150">
        <v>4.117</v>
      </c>
      <c r="J45" s="150">
        <v>2.931</v>
      </c>
      <c r="K45" s="32"/>
    </row>
    <row r="46" spans="1:11" s="33" customFormat="1" ht="11.25" customHeight="1">
      <c r="A46" s="35" t="s">
        <v>33</v>
      </c>
      <c r="B46" s="29"/>
      <c r="C46" s="30">
        <v>15000</v>
      </c>
      <c r="D46" s="30">
        <v>15000</v>
      </c>
      <c r="E46" s="30">
        <v>13000</v>
      </c>
      <c r="F46" s="31"/>
      <c r="G46" s="31"/>
      <c r="H46" s="150">
        <v>35.216</v>
      </c>
      <c r="I46" s="150">
        <v>61</v>
      </c>
      <c r="J46" s="150">
        <v>43.1</v>
      </c>
      <c r="K46" s="32"/>
    </row>
    <row r="47" spans="1:11" s="33" customFormat="1" ht="11.25" customHeight="1">
      <c r="A47" s="35" t="s">
        <v>34</v>
      </c>
      <c r="B47" s="29"/>
      <c r="C47" s="30">
        <v>8040</v>
      </c>
      <c r="D47" s="30">
        <v>5040</v>
      </c>
      <c r="E47" s="30">
        <v>5040</v>
      </c>
      <c r="F47" s="31"/>
      <c r="G47" s="31"/>
      <c r="H47" s="150">
        <v>25.577</v>
      </c>
      <c r="I47" s="150">
        <v>20.827</v>
      </c>
      <c r="J47" s="150">
        <v>18.727</v>
      </c>
      <c r="K47" s="32"/>
    </row>
    <row r="48" spans="1:11" s="33" customFormat="1" ht="11.25" customHeight="1">
      <c r="A48" s="35" t="s">
        <v>35</v>
      </c>
      <c r="B48" s="29"/>
      <c r="C48" s="30">
        <v>1850</v>
      </c>
      <c r="D48" s="30">
        <v>1750</v>
      </c>
      <c r="E48" s="30">
        <v>1750</v>
      </c>
      <c r="F48" s="31"/>
      <c r="G48" s="31"/>
      <c r="H48" s="150">
        <v>4.707</v>
      </c>
      <c r="I48" s="150">
        <v>8.208</v>
      </c>
      <c r="J48" s="150">
        <v>6.701</v>
      </c>
      <c r="K48" s="32"/>
    </row>
    <row r="49" spans="1:11" s="33" customFormat="1" ht="11.25" customHeight="1">
      <c r="A49" s="35" t="s">
        <v>36</v>
      </c>
      <c r="B49" s="29"/>
      <c r="C49" s="30">
        <v>13193</v>
      </c>
      <c r="D49" s="30">
        <v>13509</v>
      </c>
      <c r="E49" s="30">
        <v>13183</v>
      </c>
      <c r="F49" s="31"/>
      <c r="G49" s="31"/>
      <c r="H49" s="150">
        <v>35.456</v>
      </c>
      <c r="I49" s="150">
        <v>59.168</v>
      </c>
      <c r="J49" s="150">
        <v>51.835</v>
      </c>
      <c r="K49" s="32"/>
    </row>
    <row r="50" spans="1:11" s="42" customFormat="1" ht="11.25" customHeight="1">
      <c r="A50" s="43" t="s">
        <v>37</v>
      </c>
      <c r="B50" s="37"/>
      <c r="C50" s="38">
        <v>65255</v>
      </c>
      <c r="D50" s="38">
        <v>65123</v>
      </c>
      <c r="E50" s="38">
        <v>62014</v>
      </c>
      <c r="F50" s="39">
        <v>95.22595703514887</v>
      </c>
      <c r="G50" s="40"/>
      <c r="H50" s="151">
        <v>167.808</v>
      </c>
      <c r="I50" s="152">
        <v>284.889</v>
      </c>
      <c r="J50" s="152">
        <v>223.067</v>
      </c>
      <c r="K50" s="41">
        <v>78.29961844788671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907</v>
      </c>
      <c r="D52" s="38">
        <v>946</v>
      </c>
      <c r="E52" s="38">
        <v>1862</v>
      </c>
      <c r="F52" s="39">
        <v>196.82875264270612</v>
      </c>
      <c r="G52" s="40"/>
      <c r="H52" s="151">
        <v>2.84</v>
      </c>
      <c r="I52" s="152">
        <v>1.944</v>
      </c>
      <c r="J52" s="152">
        <v>3.049</v>
      </c>
      <c r="K52" s="41">
        <v>156.8415637860082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20500</v>
      </c>
      <c r="D54" s="30">
        <v>21458</v>
      </c>
      <c r="E54" s="30">
        <v>21000</v>
      </c>
      <c r="F54" s="31"/>
      <c r="G54" s="31"/>
      <c r="H54" s="150">
        <v>53.5</v>
      </c>
      <c r="I54" s="150">
        <v>68.842</v>
      </c>
      <c r="J54" s="150">
        <v>60.8</v>
      </c>
      <c r="K54" s="32"/>
    </row>
    <row r="55" spans="1:11" s="33" customFormat="1" ht="11.25" customHeight="1">
      <c r="A55" s="35" t="s">
        <v>40</v>
      </c>
      <c r="B55" s="29"/>
      <c r="C55" s="30">
        <v>44877</v>
      </c>
      <c r="D55" s="30">
        <v>43050</v>
      </c>
      <c r="E55" s="30">
        <v>43050</v>
      </c>
      <c r="F55" s="31"/>
      <c r="G55" s="31"/>
      <c r="H55" s="150">
        <v>107.165</v>
      </c>
      <c r="I55" s="150">
        <v>150.675</v>
      </c>
      <c r="J55" s="150">
        <v>150.675</v>
      </c>
      <c r="K55" s="32"/>
    </row>
    <row r="56" spans="1:11" s="33" customFormat="1" ht="11.25" customHeight="1">
      <c r="A56" s="35" t="s">
        <v>41</v>
      </c>
      <c r="B56" s="29"/>
      <c r="C56" s="30">
        <v>31205</v>
      </c>
      <c r="D56" s="30">
        <v>59509</v>
      </c>
      <c r="E56" s="30">
        <v>56500</v>
      </c>
      <c r="F56" s="31"/>
      <c r="G56" s="31"/>
      <c r="H56" s="150">
        <v>74.795</v>
      </c>
      <c r="I56" s="150">
        <v>212.925</v>
      </c>
      <c r="J56" s="150">
        <v>150.3</v>
      </c>
      <c r="K56" s="32"/>
    </row>
    <row r="57" spans="1:11" s="33" customFormat="1" ht="11.25" customHeight="1">
      <c r="A57" s="35" t="s">
        <v>42</v>
      </c>
      <c r="B57" s="29"/>
      <c r="C57" s="30">
        <v>6939</v>
      </c>
      <c r="D57" s="30">
        <v>7216</v>
      </c>
      <c r="E57" s="30">
        <v>7216</v>
      </c>
      <c r="F57" s="31"/>
      <c r="G57" s="31"/>
      <c r="H57" s="150">
        <v>19.793</v>
      </c>
      <c r="I57" s="150">
        <v>25.577</v>
      </c>
      <c r="J57" s="150">
        <v>23.477</v>
      </c>
      <c r="K57" s="32"/>
    </row>
    <row r="58" spans="1:11" s="33" customFormat="1" ht="11.25" customHeight="1">
      <c r="A58" s="35" t="s">
        <v>43</v>
      </c>
      <c r="B58" s="29"/>
      <c r="C58" s="30">
        <v>16656</v>
      </c>
      <c r="D58" s="30">
        <v>8710</v>
      </c>
      <c r="E58" s="30">
        <v>8710</v>
      </c>
      <c r="F58" s="31"/>
      <c r="G58" s="31"/>
      <c r="H58" s="150">
        <v>25.544</v>
      </c>
      <c r="I58" s="150">
        <v>32.713</v>
      </c>
      <c r="J58" s="150">
        <v>60.39</v>
      </c>
      <c r="K58" s="32"/>
    </row>
    <row r="59" spans="1:11" s="42" customFormat="1" ht="11.25" customHeight="1">
      <c r="A59" s="36" t="s">
        <v>44</v>
      </c>
      <c r="B59" s="37"/>
      <c r="C59" s="38">
        <v>120177</v>
      </c>
      <c r="D59" s="38">
        <v>139943</v>
      </c>
      <c r="E59" s="38">
        <v>136476</v>
      </c>
      <c r="F59" s="39">
        <v>97.5225627576942</v>
      </c>
      <c r="G59" s="40"/>
      <c r="H59" s="151">
        <v>280.797</v>
      </c>
      <c r="I59" s="152">
        <v>490.732</v>
      </c>
      <c r="J59" s="152">
        <v>445.642</v>
      </c>
      <c r="K59" s="41">
        <v>90.81168540058523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730</v>
      </c>
      <c r="D61" s="30">
        <v>750</v>
      </c>
      <c r="E61" s="30">
        <v>600</v>
      </c>
      <c r="F61" s="31"/>
      <c r="G61" s="31"/>
      <c r="H61" s="150">
        <v>1.09</v>
      </c>
      <c r="I61" s="150">
        <v>2.025</v>
      </c>
      <c r="J61" s="150">
        <v>1.48</v>
      </c>
      <c r="K61" s="32"/>
    </row>
    <row r="62" spans="1:11" s="33" customFormat="1" ht="11.25" customHeight="1">
      <c r="A62" s="35" t="s">
        <v>46</v>
      </c>
      <c r="B62" s="29"/>
      <c r="C62" s="30">
        <v>128</v>
      </c>
      <c r="D62" s="30">
        <v>140</v>
      </c>
      <c r="E62" s="30">
        <v>136</v>
      </c>
      <c r="F62" s="31"/>
      <c r="G62" s="31"/>
      <c r="H62" s="150">
        <v>0.203</v>
      </c>
      <c r="I62" s="150">
        <v>0.307</v>
      </c>
      <c r="J62" s="150">
        <v>0.285</v>
      </c>
      <c r="K62" s="32"/>
    </row>
    <row r="63" spans="1:11" s="33" customFormat="1" ht="11.25" customHeight="1">
      <c r="A63" s="35" t="s">
        <v>47</v>
      </c>
      <c r="B63" s="29"/>
      <c r="C63" s="30">
        <v>850.54</v>
      </c>
      <c r="D63" s="30">
        <v>7214</v>
      </c>
      <c r="E63" s="30">
        <v>7214</v>
      </c>
      <c r="F63" s="31"/>
      <c r="G63" s="31"/>
      <c r="H63" s="150">
        <v>1.409</v>
      </c>
      <c r="I63" s="150">
        <v>23.614</v>
      </c>
      <c r="J63" s="150">
        <v>23.857</v>
      </c>
      <c r="K63" s="32"/>
    </row>
    <row r="64" spans="1:11" s="42" customFormat="1" ht="11.25" customHeight="1">
      <c r="A64" s="36" t="s">
        <v>48</v>
      </c>
      <c r="B64" s="37"/>
      <c r="C64" s="38">
        <v>1708.54</v>
      </c>
      <c r="D64" s="38">
        <v>8104</v>
      </c>
      <c r="E64" s="38">
        <v>7950</v>
      </c>
      <c r="F64" s="39">
        <v>98.09970384995064</v>
      </c>
      <c r="G64" s="40"/>
      <c r="H64" s="151">
        <v>2.702</v>
      </c>
      <c r="I64" s="152">
        <v>25.946</v>
      </c>
      <c r="J64" s="152">
        <v>25.622</v>
      </c>
      <c r="K64" s="41">
        <v>98.75125260155707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12028</v>
      </c>
      <c r="D66" s="38">
        <v>11567</v>
      </c>
      <c r="E66" s="38">
        <v>10989</v>
      </c>
      <c r="F66" s="39">
        <v>95.00302584939915</v>
      </c>
      <c r="G66" s="40"/>
      <c r="H66" s="151">
        <v>9.574</v>
      </c>
      <c r="I66" s="152">
        <v>25.899</v>
      </c>
      <c r="J66" s="152">
        <v>18.132</v>
      </c>
      <c r="K66" s="41">
        <v>70.01042511293872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9304</v>
      </c>
      <c r="D72" s="30">
        <v>9600</v>
      </c>
      <c r="E72" s="30">
        <v>9178</v>
      </c>
      <c r="F72" s="31"/>
      <c r="G72" s="31"/>
      <c r="H72" s="150">
        <v>16.984</v>
      </c>
      <c r="I72" s="150">
        <v>29.482</v>
      </c>
      <c r="J72" s="150">
        <v>10.786</v>
      </c>
      <c r="K72" s="32"/>
    </row>
    <row r="73" spans="1:11" s="33" customFormat="1" ht="11.25" customHeight="1">
      <c r="A73" s="35" t="s">
        <v>54</v>
      </c>
      <c r="B73" s="29"/>
      <c r="C73" s="30">
        <v>906</v>
      </c>
      <c r="D73" s="30">
        <v>914</v>
      </c>
      <c r="E73" s="30">
        <v>854</v>
      </c>
      <c r="F73" s="31"/>
      <c r="G73" s="31"/>
      <c r="H73" s="150">
        <v>2.657</v>
      </c>
      <c r="I73" s="150">
        <v>2.406</v>
      </c>
      <c r="J73" s="150">
        <v>2.47</v>
      </c>
      <c r="K73" s="32"/>
    </row>
    <row r="74" spans="1:11" s="33" customFormat="1" ht="11.25" customHeight="1">
      <c r="A74" s="35" t="s">
        <v>55</v>
      </c>
      <c r="B74" s="29"/>
      <c r="C74" s="30">
        <v>13634</v>
      </c>
      <c r="D74" s="30">
        <v>13660</v>
      </c>
      <c r="E74" s="30">
        <v>12319</v>
      </c>
      <c r="F74" s="31"/>
      <c r="G74" s="31"/>
      <c r="H74" s="150">
        <v>25.892</v>
      </c>
      <c r="I74" s="150">
        <v>48.5</v>
      </c>
      <c r="J74" s="150">
        <v>27.56</v>
      </c>
      <c r="K74" s="32"/>
    </row>
    <row r="75" spans="1:11" s="33" customFormat="1" ht="11.25" customHeight="1">
      <c r="A75" s="35" t="s">
        <v>56</v>
      </c>
      <c r="B75" s="29"/>
      <c r="C75" s="30">
        <v>9488</v>
      </c>
      <c r="D75" s="30">
        <v>8200</v>
      </c>
      <c r="E75" s="30">
        <v>17080</v>
      </c>
      <c r="F75" s="31"/>
      <c r="G75" s="31"/>
      <c r="H75" s="150">
        <v>20.618</v>
      </c>
      <c r="I75" s="150">
        <v>9.651</v>
      </c>
      <c r="J75" s="150">
        <v>38.448</v>
      </c>
      <c r="K75" s="32"/>
    </row>
    <row r="76" spans="1:11" s="33" customFormat="1" ht="11.25" customHeight="1">
      <c r="A76" s="35" t="s">
        <v>57</v>
      </c>
      <c r="B76" s="29"/>
      <c r="C76" s="30">
        <v>969</v>
      </c>
      <c r="D76" s="30">
        <v>242</v>
      </c>
      <c r="E76" s="30">
        <v>120</v>
      </c>
      <c r="F76" s="31"/>
      <c r="G76" s="31"/>
      <c r="H76" s="150">
        <v>3.049</v>
      </c>
      <c r="I76" s="150">
        <v>0.726</v>
      </c>
      <c r="J76" s="150">
        <v>0.396</v>
      </c>
      <c r="K76" s="32"/>
    </row>
    <row r="77" spans="1:11" s="33" customFormat="1" ht="11.25" customHeight="1">
      <c r="A77" s="35" t="s">
        <v>58</v>
      </c>
      <c r="B77" s="29"/>
      <c r="C77" s="30">
        <v>2967</v>
      </c>
      <c r="D77" s="30">
        <v>2715</v>
      </c>
      <c r="E77" s="30">
        <v>2401</v>
      </c>
      <c r="F77" s="31"/>
      <c r="G77" s="31"/>
      <c r="H77" s="150">
        <v>6.724</v>
      </c>
      <c r="I77" s="150">
        <v>7.227</v>
      </c>
      <c r="J77" s="150">
        <v>4.999</v>
      </c>
      <c r="K77" s="32"/>
    </row>
    <row r="78" spans="1:11" s="33" customFormat="1" ht="11.25" customHeight="1">
      <c r="A78" s="35" t="s">
        <v>59</v>
      </c>
      <c r="B78" s="29"/>
      <c r="C78" s="30">
        <v>1300</v>
      </c>
      <c r="D78" s="30">
        <v>460</v>
      </c>
      <c r="E78" s="30">
        <v>300</v>
      </c>
      <c r="F78" s="31"/>
      <c r="G78" s="31"/>
      <c r="H78" s="150">
        <v>3.64</v>
      </c>
      <c r="I78" s="150">
        <v>1.426</v>
      </c>
      <c r="J78" s="150">
        <v>1.05</v>
      </c>
      <c r="K78" s="32"/>
    </row>
    <row r="79" spans="1:11" s="33" customFormat="1" ht="11.25" customHeight="1">
      <c r="A79" s="35" t="s">
        <v>60</v>
      </c>
      <c r="B79" s="29"/>
      <c r="C79" s="30">
        <v>6101</v>
      </c>
      <c r="D79" s="30">
        <v>1700</v>
      </c>
      <c r="E79" s="30">
        <v>1007</v>
      </c>
      <c r="F79" s="31"/>
      <c r="G79" s="31"/>
      <c r="H79" s="150">
        <v>24.354</v>
      </c>
      <c r="I79" s="150">
        <v>6.46</v>
      </c>
      <c r="J79" s="150">
        <v>6.208</v>
      </c>
      <c r="K79" s="32"/>
    </row>
    <row r="80" spans="1:11" s="42" customFormat="1" ht="11.25" customHeight="1">
      <c r="A80" s="43" t="s">
        <v>61</v>
      </c>
      <c r="B80" s="37"/>
      <c r="C80" s="38">
        <v>44669</v>
      </c>
      <c r="D80" s="38">
        <v>37491</v>
      </c>
      <c r="E80" s="38">
        <v>43259</v>
      </c>
      <c r="F80" s="39">
        <v>115.38502573951082</v>
      </c>
      <c r="G80" s="40"/>
      <c r="H80" s="151">
        <v>103.918</v>
      </c>
      <c r="I80" s="152">
        <v>105.878</v>
      </c>
      <c r="J80" s="152">
        <v>91.917</v>
      </c>
      <c r="K80" s="41">
        <v>86.81406902283761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 thickBot="1">
      <c r="A84" s="36" t="s">
        <v>64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267915.54000000004</v>
      </c>
      <c r="D87" s="53">
        <v>286340</v>
      </c>
      <c r="E87" s="53">
        <v>285610.45999999996</v>
      </c>
      <c r="F87" s="54">
        <v>99.74521897045469</v>
      </c>
      <c r="G87" s="40"/>
      <c r="H87" s="155">
        <v>619.494</v>
      </c>
      <c r="I87" s="156">
        <v>996.4430000000001</v>
      </c>
      <c r="J87" s="156">
        <v>860.7789999999999</v>
      </c>
      <c r="K87" s="54">
        <v>86.38517205700676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150</v>
      </c>
      <c r="D9" s="30">
        <v>150</v>
      </c>
      <c r="E9" s="30">
        <v>150</v>
      </c>
      <c r="F9" s="31"/>
      <c r="G9" s="31"/>
      <c r="H9" s="150">
        <v>0.675</v>
      </c>
      <c r="I9" s="150">
        <v>0.54</v>
      </c>
      <c r="J9" s="150">
        <v>0.54</v>
      </c>
      <c r="K9" s="32"/>
    </row>
    <row r="10" spans="1:11" s="33" customFormat="1" ht="11.25" customHeight="1">
      <c r="A10" s="35" t="s">
        <v>6</v>
      </c>
      <c r="B10" s="29"/>
      <c r="C10" s="30">
        <v>38</v>
      </c>
      <c r="D10" s="30">
        <v>38</v>
      </c>
      <c r="E10" s="30">
        <v>38</v>
      </c>
      <c r="F10" s="31"/>
      <c r="G10" s="31"/>
      <c r="H10" s="150">
        <v>0.082</v>
      </c>
      <c r="I10" s="150">
        <v>0.068</v>
      </c>
      <c r="J10" s="150">
        <v>0.068</v>
      </c>
      <c r="K10" s="32"/>
    </row>
    <row r="11" spans="1:11" s="33" customFormat="1" ht="11.25" customHeight="1">
      <c r="A11" s="28" t="s">
        <v>7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50">
        <v>0.497</v>
      </c>
      <c r="I11" s="150">
        <v>0.347</v>
      </c>
      <c r="J11" s="150">
        <v>0.347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51">
        <v>1.254</v>
      </c>
      <c r="I13" s="152">
        <v>0.9550000000000001</v>
      </c>
      <c r="J13" s="152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51">
        <v>0.43</v>
      </c>
      <c r="I17" s="152">
        <v>0.343</v>
      </c>
      <c r="J17" s="152">
        <v>0.345</v>
      </c>
      <c r="K17" s="41">
        <v>100.58309037900874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13690</v>
      </c>
      <c r="D19" s="30">
        <v>17180</v>
      </c>
      <c r="E19" s="30">
        <v>11790</v>
      </c>
      <c r="F19" s="31"/>
      <c r="G19" s="31"/>
      <c r="H19" s="150">
        <v>95.83</v>
      </c>
      <c r="I19" s="150">
        <v>116.8</v>
      </c>
      <c r="J19" s="150">
        <v>88.7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13690</v>
      </c>
      <c r="D22" s="38">
        <v>17180</v>
      </c>
      <c r="E22" s="38">
        <v>11790</v>
      </c>
      <c r="F22" s="39">
        <v>68.62630966239814</v>
      </c>
      <c r="G22" s="40"/>
      <c r="H22" s="151">
        <v>95.83</v>
      </c>
      <c r="I22" s="152">
        <v>116.8</v>
      </c>
      <c r="J22" s="152">
        <v>88.7</v>
      </c>
      <c r="K22" s="41">
        <v>75.94178082191782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77155</v>
      </c>
      <c r="D24" s="38">
        <v>77527</v>
      </c>
      <c r="E24" s="38">
        <v>68590</v>
      </c>
      <c r="F24" s="39">
        <v>88.4724031627691</v>
      </c>
      <c r="G24" s="40"/>
      <c r="H24" s="151">
        <v>293.645</v>
      </c>
      <c r="I24" s="152">
        <v>328.287</v>
      </c>
      <c r="J24" s="152">
        <v>277.895</v>
      </c>
      <c r="K24" s="41">
        <v>84.65001660132751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51">
        <v>97</v>
      </c>
      <c r="I26" s="152">
        <v>103</v>
      </c>
      <c r="J26" s="152">
        <v>78</v>
      </c>
      <c r="K26" s="41">
        <v>75.72815533980582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171801</v>
      </c>
      <c r="D28" s="30">
        <v>178266</v>
      </c>
      <c r="E28" s="30">
        <v>157666</v>
      </c>
      <c r="F28" s="31"/>
      <c r="G28" s="31"/>
      <c r="H28" s="150">
        <v>668.588</v>
      </c>
      <c r="I28" s="150">
        <v>886.469</v>
      </c>
      <c r="J28" s="150">
        <v>622.334</v>
      </c>
      <c r="K28" s="32"/>
    </row>
    <row r="29" spans="1:11" s="33" customFormat="1" ht="11.25" customHeight="1">
      <c r="A29" s="35" t="s">
        <v>19</v>
      </c>
      <c r="B29" s="29"/>
      <c r="C29" s="30">
        <v>102417</v>
      </c>
      <c r="D29" s="30">
        <v>100943</v>
      </c>
      <c r="E29" s="30">
        <v>101448</v>
      </c>
      <c r="F29" s="31"/>
      <c r="G29" s="31"/>
      <c r="H29" s="150">
        <v>235.694</v>
      </c>
      <c r="I29" s="150">
        <v>323.367</v>
      </c>
      <c r="J29" s="150">
        <v>335.833</v>
      </c>
      <c r="K29" s="32"/>
    </row>
    <row r="30" spans="1:11" s="33" customFormat="1" ht="11.25" customHeight="1">
      <c r="A30" s="35" t="s">
        <v>20</v>
      </c>
      <c r="B30" s="29"/>
      <c r="C30" s="30">
        <v>190788</v>
      </c>
      <c r="D30" s="30">
        <v>190620</v>
      </c>
      <c r="E30" s="30">
        <v>192000</v>
      </c>
      <c r="F30" s="31"/>
      <c r="G30" s="31"/>
      <c r="H30" s="150">
        <v>465.979</v>
      </c>
      <c r="I30" s="150">
        <v>657.258</v>
      </c>
      <c r="J30" s="150">
        <v>635</v>
      </c>
      <c r="K30" s="32"/>
    </row>
    <row r="31" spans="1:11" s="42" customFormat="1" ht="11.25" customHeight="1">
      <c r="A31" s="43" t="s">
        <v>21</v>
      </c>
      <c r="B31" s="37"/>
      <c r="C31" s="38">
        <v>465006</v>
      </c>
      <c r="D31" s="38">
        <v>469829</v>
      </c>
      <c r="E31" s="38">
        <v>451114</v>
      </c>
      <c r="F31" s="39">
        <v>96.01663583984812</v>
      </c>
      <c r="G31" s="40"/>
      <c r="H31" s="151">
        <v>1370.261</v>
      </c>
      <c r="I31" s="152">
        <v>1867.094</v>
      </c>
      <c r="J31" s="152">
        <v>1593.167</v>
      </c>
      <c r="K31" s="41">
        <v>85.32869796592993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39590</v>
      </c>
      <c r="D33" s="30">
        <v>35540</v>
      </c>
      <c r="E33" s="30">
        <v>32870</v>
      </c>
      <c r="F33" s="31"/>
      <c r="G33" s="31"/>
      <c r="H33" s="150">
        <v>155.48</v>
      </c>
      <c r="I33" s="150">
        <v>151.6</v>
      </c>
      <c r="J33" s="150">
        <v>102</v>
      </c>
      <c r="K33" s="32"/>
    </row>
    <row r="34" spans="1:11" s="33" customFormat="1" ht="11.25" customHeight="1">
      <c r="A34" s="35" t="s">
        <v>23</v>
      </c>
      <c r="B34" s="29"/>
      <c r="C34" s="30">
        <v>18720</v>
      </c>
      <c r="D34" s="30">
        <v>18432</v>
      </c>
      <c r="E34" s="30">
        <v>15456</v>
      </c>
      <c r="F34" s="31"/>
      <c r="G34" s="31"/>
      <c r="H34" s="150">
        <v>75</v>
      </c>
      <c r="I34" s="150">
        <v>60</v>
      </c>
      <c r="J34" s="150">
        <v>39.688</v>
      </c>
      <c r="K34" s="32"/>
    </row>
    <row r="35" spans="1:11" s="33" customFormat="1" ht="11.25" customHeight="1">
      <c r="A35" s="35" t="s">
        <v>24</v>
      </c>
      <c r="B35" s="29"/>
      <c r="C35" s="30">
        <v>104000</v>
      </c>
      <c r="D35" s="30">
        <v>104000</v>
      </c>
      <c r="E35" s="30">
        <v>94400</v>
      </c>
      <c r="F35" s="31"/>
      <c r="G35" s="31"/>
      <c r="H35" s="150">
        <v>296</v>
      </c>
      <c r="I35" s="150">
        <v>460</v>
      </c>
      <c r="J35" s="150">
        <v>520</v>
      </c>
      <c r="K35" s="32"/>
    </row>
    <row r="36" spans="1:11" s="33" customFormat="1" ht="11.25" customHeight="1">
      <c r="A36" s="35" t="s">
        <v>25</v>
      </c>
      <c r="B36" s="29"/>
      <c r="C36" s="30">
        <v>13855</v>
      </c>
      <c r="D36" s="30">
        <v>13370</v>
      </c>
      <c r="E36" s="30">
        <v>13120</v>
      </c>
      <c r="F36" s="31"/>
      <c r="G36" s="31"/>
      <c r="H36" s="150">
        <v>25.078</v>
      </c>
      <c r="I36" s="150">
        <v>68</v>
      </c>
      <c r="J36" s="150">
        <v>68</v>
      </c>
      <c r="K36" s="32"/>
    </row>
    <row r="37" spans="1:11" s="42" customFormat="1" ht="11.25" customHeight="1">
      <c r="A37" s="36" t="s">
        <v>26</v>
      </c>
      <c r="B37" s="37"/>
      <c r="C37" s="38">
        <v>176165</v>
      </c>
      <c r="D37" s="38">
        <v>171342</v>
      </c>
      <c r="E37" s="38">
        <v>155846</v>
      </c>
      <c r="F37" s="39">
        <v>90.95609949691261</v>
      </c>
      <c r="G37" s="40"/>
      <c r="H37" s="151">
        <v>551.558</v>
      </c>
      <c r="I37" s="152">
        <v>739.6</v>
      </c>
      <c r="J37" s="152">
        <v>729.688</v>
      </c>
      <c r="K37" s="41">
        <v>98.6598161168199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8100</v>
      </c>
      <c r="D39" s="38">
        <v>8100</v>
      </c>
      <c r="E39" s="38">
        <v>8200</v>
      </c>
      <c r="F39" s="39">
        <v>101.23456790123457</v>
      </c>
      <c r="G39" s="40"/>
      <c r="H39" s="151">
        <v>13</v>
      </c>
      <c r="I39" s="152">
        <v>11.8</v>
      </c>
      <c r="J39" s="152">
        <v>11</v>
      </c>
      <c r="K39" s="41">
        <v>93.22033898305084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42256</v>
      </c>
      <c r="D41" s="30">
        <v>41882</v>
      </c>
      <c r="E41" s="30">
        <v>42439</v>
      </c>
      <c r="F41" s="31"/>
      <c r="G41" s="31"/>
      <c r="H41" s="150">
        <v>59.769</v>
      </c>
      <c r="I41" s="150">
        <v>172.903</v>
      </c>
      <c r="J41" s="150">
        <v>145.198</v>
      </c>
      <c r="K41" s="32"/>
    </row>
    <row r="42" spans="1:11" s="33" customFormat="1" ht="11.25" customHeight="1">
      <c r="A42" s="35" t="s">
        <v>29</v>
      </c>
      <c r="B42" s="29"/>
      <c r="C42" s="30">
        <v>148121</v>
      </c>
      <c r="D42" s="30">
        <v>174848</v>
      </c>
      <c r="E42" s="30">
        <v>147058</v>
      </c>
      <c r="F42" s="31"/>
      <c r="G42" s="31"/>
      <c r="H42" s="150">
        <v>590.149</v>
      </c>
      <c r="I42" s="150">
        <v>926.739</v>
      </c>
      <c r="J42" s="150">
        <v>613.263</v>
      </c>
      <c r="K42" s="32"/>
    </row>
    <row r="43" spans="1:11" s="33" customFormat="1" ht="11.25" customHeight="1">
      <c r="A43" s="35" t="s">
        <v>30</v>
      </c>
      <c r="B43" s="29"/>
      <c r="C43" s="30">
        <v>22418</v>
      </c>
      <c r="D43" s="30">
        <v>20856</v>
      </c>
      <c r="E43" s="30">
        <v>20971</v>
      </c>
      <c r="F43" s="31"/>
      <c r="G43" s="31"/>
      <c r="H43" s="150">
        <v>58.318</v>
      </c>
      <c r="I43" s="150">
        <v>90.087</v>
      </c>
      <c r="J43" s="150">
        <v>78.125</v>
      </c>
      <c r="K43" s="32"/>
    </row>
    <row r="44" spans="1:11" s="33" customFormat="1" ht="11.25" customHeight="1">
      <c r="A44" s="35" t="s">
        <v>31</v>
      </c>
      <c r="B44" s="29"/>
      <c r="C44" s="30">
        <v>117419</v>
      </c>
      <c r="D44" s="30">
        <v>127842</v>
      </c>
      <c r="E44" s="30">
        <v>114708</v>
      </c>
      <c r="F44" s="31"/>
      <c r="G44" s="31"/>
      <c r="H44" s="150">
        <v>354.252</v>
      </c>
      <c r="I44" s="150">
        <v>626.692</v>
      </c>
      <c r="J44" s="150">
        <v>423.521</v>
      </c>
      <c r="K44" s="32"/>
    </row>
    <row r="45" spans="1:11" s="33" customFormat="1" ht="11.25" customHeight="1">
      <c r="A45" s="35" t="s">
        <v>32</v>
      </c>
      <c r="B45" s="29"/>
      <c r="C45" s="30">
        <v>39053</v>
      </c>
      <c r="D45" s="30">
        <v>37040</v>
      </c>
      <c r="E45" s="30">
        <v>37635</v>
      </c>
      <c r="F45" s="31"/>
      <c r="G45" s="31"/>
      <c r="H45" s="150">
        <v>75.397</v>
      </c>
      <c r="I45" s="150">
        <v>156.271</v>
      </c>
      <c r="J45" s="150">
        <v>136.592</v>
      </c>
      <c r="K45" s="32"/>
    </row>
    <row r="46" spans="1:11" s="33" customFormat="1" ht="11.25" customHeight="1">
      <c r="A46" s="35" t="s">
        <v>33</v>
      </c>
      <c r="B46" s="29"/>
      <c r="C46" s="30">
        <v>60487</v>
      </c>
      <c r="D46" s="30">
        <v>65505</v>
      </c>
      <c r="E46" s="30">
        <v>65307</v>
      </c>
      <c r="F46" s="31"/>
      <c r="G46" s="31"/>
      <c r="H46" s="150">
        <v>145.61</v>
      </c>
      <c r="I46" s="150">
        <v>266.983</v>
      </c>
      <c r="J46" s="150">
        <v>218.983</v>
      </c>
      <c r="K46" s="32"/>
    </row>
    <row r="47" spans="1:11" s="33" customFormat="1" ht="11.25" customHeight="1">
      <c r="A47" s="35" t="s">
        <v>34</v>
      </c>
      <c r="B47" s="29"/>
      <c r="C47" s="30">
        <v>83010</v>
      </c>
      <c r="D47" s="30">
        <v>102011</v>
      </c>
      <c r="E47" s="30">
        <v>85007</v>
      </c>
      <c r="F47" s="31"/>
      <c r="G47" s="31"/>
      <c r="H47" s="150">
        <v>269.951</v>
      </c>
      <c r="I47" s="150">
        <v>428.635</v>
      </c>
      <c r="J47" s="150">
        <v>320.848</v>
      </c>
      <c r="K47" s="32"/>
    </row>
    <row r="48" spans="1:11" s="33" customFormat="1" ht="11.25" customHeight="1">
      <c r="A48" s="35" t="s">
        <v>35</v>
      </c>
      <c r="B48" s="29"/>
      <c r="C48" s="30">
        <v>184146</v>
      </c>
      <c r="D48" s="30">
        <v>197094</v>
      </c>
      <c r="E48" s="30">
        <v>181532</v>
      </c>
      <c r="F48" s="31"/>
      <c r="G48" s="31"/>
      <c r="H48" s="150">
        <v>473.686</v>
      </c>
      <c r="I48" s="150">
        <v>924.178</v>
      </c>
      <c r="J48" s="150">
        <v>695.879</v>
      </c>
      <c r="K48" s="32"/>
    </row>
    <row r="49" spans="1:11" s="33" customFormat="1" ht="11.25" customHeight="1">
      <c r="A49" s="35" t="s">
        <v>36</v>
      </c>
      <c r="B49" s="29"/>
      <c r="C49" s="30">
        <v>52775</v>
      </c>
      <c r="D49" s="30">
        <v>54040</v>
      </c>
      <c r="E49" s="30">
        <v>52731</v>
      </c>
      <c r="F49" s="31"/>
      <c r="G49" s="31"/>
      <c r="H49" s="150">
        <v>141.836</v>
      </c>
      <c r="I49" s="150">
        <v>236.688</v>
      </c>
      <c r="J49" s="150">
        <v>207.333</v>
      </c>
      <c r="K49" s="32"/>
    </row>
    <row r="50" spans="1:11" s="42" customFormat="1" ht="11.25" customHeight="1">
      <c r="A50" s="43" t="s">
        <v>37</v>
      </c>
      <c r="B50" s="37"/>
      <c r="C50" s="38">
        <v>749685</v>
      </c>
      <c r="D50" s="38">
        <v>821118</v>
      </c>
      <c r="E50" s="38">
        <v>747388</v>
      </c>
      <c r="F50" s="39">
        <v>91.02077898669862</v>
      </c>
      <c r="G50" s="40"/>
      <c r="H50" s="151">
        <v>2168.968</v>
      </c>
      <c r="I50" s="152">
        <v>3829.1760000000004</v>
      </c>
      <c r="J50" s="152">
        <v>2839.742</v>
      </c>
      <c r="K50" s="41">
        <v>74.16065492941561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44469</v>
      </c>
      <c r="D52" s="38">
        <v>53046</v>
      </c>
      <c r="E52" s="38">
        <v>50231</v>
      </c>
      <c r="F52" s="39">
        <v>94.69328507333258</v>
      </c>
      <c r="G52" s="40"/>
      <c r="H52" s="151">
        <v>151.735</v>
      </c>
      <c r="I52" s="152">
        <v>107.904</v>
      </c>
      <c r="J52" s="152">
        <v>151.735</v>
      </c>
      <c r="K52" s="41">
        <v>140.62036625148284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112826</v>
      </c>
      <c r="D54" s="30">
        <v>104326</v>
      </c>
      <c r="E54" s="30">
        <v>97350</v>
      </c>
      <c r="F54" s="31"/>
      <c r="G54" s="31"/>
      <c r="H54" s="150">
        <v>351.846</v>
      </c>
      <c r="I54" s="150">
        <v>376.162</v>
      </c>
      <c r="J54" s="150">
        <v>327.215</v>
      </c>
      <c r="K54" s="32"/>
    </row>
    <row r="55" spans="1:11" s="33" customFormat="1" ht="11.25" customHeight="1">
      <c r="A55" s="35" t="s">
        <v>40</v>
      </c>
      <c r="B55" s="29"/>
      <c r="C55" s="30">
        <v>104713</v>
      </c>
      <c r="D55" s="30">
        <v>100450</v>
      </c>
      <c r="E55" s="30">
        <v>99500</v>
      </c>
      <c r="F55" s="31"/>
      <c r="G55" s="31"/>
      <c r="H55" s="150">
        <v>236.892</v>
      </c>
      <c r="I55" s="150">
        <v>391.755</v>
      </c>
      <c r="J55" s="150">
        <v>391.755</v>
      </c>
      <c r="K55" s="32"/>
    </row>
    <row r="56" spans="1:11" s="33" customFormat="1" ht="11.25" customHeight="1">
      <c r="A56" s="35" t="s">
        <v>41</v>
      </c>
      <c r="B56" s="29"/>
      <c r="C56" s="30">
        <v>238027</v>
      </c>
      <c r="D56" s="30">
        <v>211150</v>
      </c>
      <c r="E56" s="30">
        <v>206100</v>
      </c>
      <c r="F56" s="31"/>
      <c r="G56" s="31"/>
      <c r="H56" s="150">
        <v>570.59</v>
      </c>
      <c r="I56" s="150">
        <v>754.925</v>
      </c>
      <c r="J56" s="150">
        <v>545.5</v>
      </c>
      <c r="K56" s="32"/>
    </row>
    <row r="57" spans="1:11" s="33" customFormat="1" ht="11.25" customHeight="1">
      <c r="A57" s="35" t="s">
        <v>42</v>
      </c>
      <c r="B57" s="29"/>
      <c r="C57" s="30">
        <v>92180</v>
      </c>
      <c r="D57" s="30">
        <v>95867</v>
      </c>
      <c r="E57" s="30">
        <v>95867</v>
      </c>
      <c r="F57" s="31"/>
      <c r="G57" s="31"/>
      <c r="H57" s="150">
        <v>262.94</v>
      </c>
      <c r="I57" s="150">
        <v>339.805</v>
      </c>
      <c r="J57" s="150">
        <v>311.899</v>
      </c>
      <c r="K57" s="32"/>
    </row>
    <row r="58" spans="1:11" s="33" customFormat="1" ht="11.25" customHeight="1">
      <c r="A58" s="35" t="s">
        <v>43</v>
      </c>
      <c r="B58" s="29"/>
      <c r="C58" s="30">
        <v>133177</v>
      </c>
      <c r="D58" s="30">
        <v>136443</v>
      </c>
      <c r="E58" s="30">
        <v>136443</v>
      </c>
      <c r="F58" s="31"/>
      <c r="G58" s="31"/>
      <c r="H58" s="150">
        <v>215.451</v>
      </c>
      <c r="I58" s="150">
        <v>512.443</v>
      </c>
      <c r="J58" s="150">
        <v>323.475</v>
      </c>
      <c r="K58" s="32"/>
    </row>
    <row r="59" spans="1:11" s="42" customFormat="1" ht="11.25" customHeight="1">
      <c r="A59" s="36" t="s">
        <v>44</v>
      </c>
      <c r="B59" s="37"/>
      <c r="C59" s="38">
        <v>680923</v>
      </c>
      <c r="D59" s="38">
        <v>648236</v>
      </c>
      <c r="E59" s="38">
        <v>635260</v>
      </c>
      <c r="F59" s="39">
        <v>97.99825989300193</v>
      </c>
      <c r="G59" s="40"/>
      <c r="H59" s="151">
        <v>1637.719</v>
      </c>
      <c r="I59" s="152">
        <v>2375.09</v>
      </c>
      <c r="J59" s="152">
        <v>1899.844</v>
      </c>
      <c r="K59" s="41">
        <v>79.99040036377568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2150</v>
      </c>
      <c r="D61" s="30">
        <v>2200</v>
      </c>
      <c r="E61" s="30">
        <v>4375</v>
      </c>
      <c r="F61" s="31"/>
      <c r="G61" s="31"/>
      <c r="H61" s="150">
        <v>3.262</v>
      </c>
      <c r="I61" s="150">
        <v>6.5</v>
      </c>
      <c r="J61" s="150">
        <v>5.8</v>
      </c>
      <c r="K61" s="32"/>
    </row>
    <row r="62" spans="1:11" s="33" customFormat="1" ht="11.25" customHeight="1">
      <c r="A62" s="35" t="s">
        <v>46</v>
      </c>
      <c r="B62" s="29"/>
      <c r="C62" s="30">
        <v>3187</v>
      </c>
      <c r="D62" s="30">
        <v>3181</v>
      </c>
      <c r="E62" s="30">
        <v>2877</v>
      </c>
      <c r="F62" s="31"/>
      <c r="G62" s="31"/>
      <c r="H62" s="150">
        <v>4.584</v>
      </c>
      <c r="I62" s="150">
        <v>6.6</v>
      </c>
      <c r="J62" s="150">
        <v>5.46</v>
      </c>
      <c r="K62" s="32"/>
    </row>
    <row r="63" spans="1:11" s="33" customFormat="1" ht="11.25" customHeight="1">
      <c r="A63" s="35" t="s">
        <v>47</v>
      </c>
      <c r="B63" s="29"/>
      <c r="C63" s="30">
        <v>7655.46</v>
      </c>
      <c r="D63" s="30">
        <v>903</v>
      </c>
      <c r="E63" s="30">
        <v>903</v>
      </c>
      <c r="F63" s="31"/>
      <c r="G63" s="31"/>
      <c r="H63" s="150">
        <v>12.685</v>
      </c>
      <c r="I63" s="150">
        <v>2.955</v>
      </c>
      <c r="J63" s="150">
        <v>2.986</v>
      </c>
      <c r="K63" s="32"/>
    </row>
    <row r="64" spans="1:11" s="42" customFormat="1" ht="11.25" customHeight="1">
      <c r="A64" s="36" t="s">
        <v>48</v>
      </c>
      <c r="B64" s="37"/>
      <c r="C64" s="38">
        <v>12992.46</v>
      </c>
      <c r="D64" s="38">
        <v>6284</v>
      </c>
      <c r="E64" s="38">
        <v>8155</v>
      </c>
      <c r="F64" s="39">
        <v>129.7740292807129</v>
      </c>
      <c r="G64" s="40"/>
      <c r="H64" s="151">
        <v>20.531</v>
      </c>
      <c r="I64" s="152">
        <v>16.055</v>
      </c>
      <c r="J64" s="152">
        <v>14.246</v>
      </c>
      <c r="K64" s="41">
        <v>88.732482092806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11102</v>
      </c>
      <c r="D66" s="38">
        <v>21481</v>
      </c>
      <c r="E66" s="38">
        <v>20408</v>
      </c>
      <c r="F66" s="39">
        <v>95.00488804059401</v>
      </c>
      <c r="G66" s="40"/>
      <c r="H66" s="151">
        <v>10.411</v>
      </c>
      <c r="I66" s="152">
        <v>50.708</v>
      </c>
      <c r="J66" s="152">
        <v>37.755</v>
      </c>
      <c r="K66" s="41">
        <v>74.45570718624282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50">
        <v>112</v>
      </c>
      <c r="I68" s="150">
        <v>158</v>
      </c>
      <c r="J68" s="150">
        <v>135</v>
      </c>
      <c r="K68" s="32"/>
    </row>
    <row r="69" spans="1:11" s="33" customFormat="1" ht="11.25" customHeight="1">
      <c r="A69" s="35" t="s">
        <v>51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50">
        <v>1.8</v>
      </c>
      <c r="I69" s="150">
        <v>1.8</v>
      </c>
      <c r="J69" s="150">
        <v>1.5</v>
      </c>
      <c r="K69" s="32"/>
    </row>
    <row r="70" spans="1:11" s="42" customFormat="1" ht="11.25" customHeight="1">
      <c r="A70" s="36" t="s">
        <v>52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51">
        <v>113.8</v>
      </c>
      <c r="I70" s="152">
        <v>159.8</v>
      </c>
      <c r="J70" s="152">
        <v>136.5</v>
      </c>
      <c r="K70" s="41">
        <v>85.41927409261577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54</v>
      </c>
      <c r="B73" s="29"/>
      <c r="C73" s="30">
        <v>10807</v>
      </c>
      <c r="D73" s="30">
        <v>10799</v>
      </c>
      <c r="E73" s="30">
        <v>9239</v>
      </c>
      <c r="F73" s="31"/>
      <c r="G73" s="31"/>
      <c r="H73" s="150">
        <v>59.676</v>
      </c>
      <c r="I73" s="150">
        <v>29.632</v>
      </c>
      <c r="J73" s="150">
        <v>13.849</v>
      </c>
      <c r="K73" s="32"/>
    </row>
    <row r="74" spans="1:11" s="33" customFormat="1" ht="11.25" customHeight="1">
      <c r="A74" s="35" t="s">
        <v>55</v>
      </c>
      <c r="B74" s="29"/>
      <c r="C74" s="30">
        <v>8426</v>
      </c>
      <c r="D74" s="30">
        <v>9360</v>
      </c>
      <c r="E74" s="30">
        <v>5757</v>
      </c>
      <c r="F74" s="31"/>
      <c r="G74" s="31"/>
      <c r="H74" s="150">
        <v>16.991</v>
      </c>
      <c r="I74" s="150">
        <v>31.741</v>
      </c>
      <c r="J74" s="150">
        <v>12.661</v>
      </c>
      <c r="K74" s="32"/>
    </row>
    <row r="75" spans="1:11" s="33" customFormat="1" ht="11.25" customHeight="1">
      <c r="A75" s="35" t="s">
        <v>56</v>
      </c>
      <c r="B75" s="29"/>
      <c r="C75" s="30">
        <v>34458</v>
      </c>
      <c r="D75" s="30">
        <v>30846</v>
      </c>
      <c r="E75" s="30">
        <v>14200</v>
      </c>
      <c r="F75" s="31"/>
      <c r="G75" s="31"/>
      <c r="H75" s="150">
        <v>48.982</v>
      </c>
      <c r="I75" s="150">
        <v>28.757</v>
      </c>
      <c r="J75" s="150">
        <v>45.807</v>
      </c>
      <c r="K75" s="32"/>
    </row>
    <row r="76" spans="1:11" s="33" customFormat="1" ht="11.25" customHeight="1">
      <c r="A76" s="35" t="s">
        <v>57</v>
      </c>
      <c r="B76" s="29"/>
      <c r="C76" s="30">
        <v>816</v>
      </c>
      <c r="D76" s="30">
        <v>1800</v>
      </c>
      <c r="E76" s="30">
        <v>1153</v>
      </c>
      <c r="F76" s="31"/>
      <c r="G76" s="31"/>
      <c r="H76" s="150">
        <v>2.597</v>
      </c>
      <c r="I76" s="150">
        <v>5.4</v>
      </c>
      <c r="J76" s="150">
        <v>3.92</v>
      </c>
      <c r="K76" s="32"/>
    </row>
    <row r="77" spans="1:11" s="33" customFormat="1" ht="11.25" customHeight="1">
      <c r="A77" s="35" t="s">
        <v>58</v>
      </c>
      <c r="B77" s="29"/>
      <c r="C77" s="30">
        <v>4641</v>
      </c>
      <c r="D77" s="30">
        <v>4246</v>
      </c>
      <c r="E77" s="30">
        <v>3756</v>
      </c>
      <c r="F77" s="31"/>
      <c r="G77" s="31"/>
      <c r="H77" s="150">
        <v>11.445</v>
      </c>
      <c r="I77" s="150">
        <v>12.194</v>
      </c>
      <c r="J77" s="150">
        <v>8.537</v>
      </c>
      <c r="K77" s="32"/>
    </row>
    <row r="78" spans="1:11" s="33" customFormat="1" ht="11.25" customHeight="1">
      <c r="A78" s="35" t="s">
        <v>59</v>
      </c>
      <c r="B78" s="29"/>
      <c r="C78" s="30">
        <v>12117</v>
      </c>
      <c r="D78" s="30">
        <v>14100</v>
      </c>
      <c r="E78" s="30">
        <v>12100</v>
      </c>
      <c r="F78" s="31"/>
      <c r="G78" s="31"/>
      <c r="H78" s="150">
        <v>35.684</v>
      </c>
      <c r="I78" s="150">
        <v>38.07</v>
      </c>
      <c r="J78" s="150">
        <v>36.3</v>
      </c>
      <c r="K78" s="32"/>
    </row>
    <row r="79" spans="1:11" s="33" customFormat="1" ht="11.25" customHeight="1">
      <c r="A79" s="35" t="s">
        <v>60</v>
      </c>
      <c r="B79" s="29"/>
      <c r="C79" s="30">
        <v>24404</v>
      </c>
      <c r="D79" s="30">
        <v>31000</v>
      </c>
      <c r="E79" s="30">
        <v>18368</v>
      </c>
      <c r="F79" s="31"/>
      <c r="G79" s="31"/>
      <c r="H79" s="150">
        <v>75.652</v>
      </c>
      <c r="I79" s="150">
        <v>111.6</v>
      </c>
      <c r="J79" s="150">
        <v>52.32</v>
      </c>
      <c r="K79" s="32"/>
    </row>
    <row r="80" spans="1:11" s="42" customFormat="1" ht="11.25" customHeight="1">
      <c r="A80" s="43" t="s">
        <v>61</v>
      </c>
      <c r="B80" s="37"/>
      <c r="C80" s="38">
        <v>95669</v>
      </c>
      <c r="D80" s="38">
        <v>102151</v>
      </c>
      <c r="E80" s="38">
        <v>64573</v>
      </c>
      <c r="F80" s="39">
        <v>63.21328229777486</v>
      </c>
      <c r="G80" s="40"/>
      <c r="H80" s="151">
        <v>251.027</v>
      </c>
      <c r="I80" s="152">
        <v>257.394</v>
      </c>
      <c r="J80" s="152">
        <v>173.394</v>
      </c>
      <c r="K80" s="41">
        <v>67.36520664817363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123</v>
      </c>
      <c r="D82" s="30">
        <v>105</v>
      </c>
      <c r="E82" s="30">
        <v>57</v>
      </c>
      <c r="F82" s="31"/>
      <c r="G82" s="31"/>
      <c r="H82" s="150">
        <v>0.192</v>
      </c>
      <c r="I82" s="150">
        <v>0.15</v>
      </c>
      <c r="J82" s="150">
        <v>0.087</v>
      </c>
      <c r="K82" s="32"/>
    </row>
    <row r="83" spans="1:11" s="33" customFormat="1" ht="11.25" customHeight="1">
      <c r="A83" s="35" t="s">
        <v>63</v>
      </c>
      <c r="B83" s="29"/>
      <c r="C83" s="30">
        <v>50</v>
      </c>
      <c r="D83" s="30">
        <v>43</v>
      </c>
      <c r="E83" s="30">
        <v>43</v>
      </c>
      <c r="F83" s="31"/>
      <c r="G83" s="31"/>
      <c r="H83" s="150">
        <v>0.05</v>
      </c>
      <c r="I83" s="150">
        <v>0.041</v>
      </c>
      <c r="J83" s="150">
        <v>0.035</v>
      </c>
      <c r="K83" s="32"/>
    </row>
    <row r="84" spans="1:11" s="42" customFormat="1" ht="11.25" customHeight="1" thickBot="1">
      <c r="A84" s="36" t="s">
        <v>64</v>
      </c>
      <c r="B84" s="37"/>
      <c r="C84" s="38">
        <v>173</v>
      </c>
      <c r="D84" s="38">
        <v>148</v>
      </c>
      <c r="E84" s="38">
        <v>100</v>
      </c>
      <c r="F84" s="39">
        <v>67.56756756756756</v>
      </c>
      <c r="G84" s="40"/>
      <c r="H84" s="151">
        <v>0.242</v>
      </c>
      <c r="I84" s="152">
        <v>0.191</v>
      </c>
      <c r="J84" s="152">
        <v>0.122</v>
      </c>
      <c r="K84" s="41">
        <v>63.874345549738216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2416375.46</v>
      </c>
      <c r="D87" s="53">
        <v>2477353</v>
      </c>
      <c r="E87" s="53">
        <v>2300032</v>
      </c>
      <c r="F87" s="54">
        <v>92.84232000849293</v>
      </c>
      <c r="G87" s="40"/>
      <c r="H87" s="155">
        <v>6777.411</v>
      </c>
      <c r="I87" s="156">
        <v>9964.197000000002</v>
      </c>
      <c r="J87" s="156">
        <v>8033.088000000001</v>
      </c>
      <c r="K87" s="54">
        <v>80.6195220748847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SheetLayoutView="100" zoomScalePageLayoutView="0" workbookViewId="0" topLeftCell="A1">
      <selection activeCell="C92" sqref="C9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6" t="s">
        <v>67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7" t="s">
        <v>355</v>
      </c>
      <c r="D4" s="188"/>
      <c r="E4" s="188"/>
      <c r="F4" s="189"/>
      <c r="G4" s="9"/>
      <c r="H4" s="190" t="s">
        <v>356</v>
      </c>
      <c r="I4" s="191"/>
      <c r="J4" s="191"/>
      <c r="K4" s="192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7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7" t="s">
        <v>353</v>
      </c>
      <c r="I7" s="21" t="s">
        <v>4</v>
      </c>
      <c r="J7" s="21">
        <v>6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150</v>
      </c>
      <c r="D9" s="30">
        <v>150</v>
      </c>
      <c r="E9" s="30">
        <v>150</v>
      </c>
      <c r="F9" s="31"/>
      <c r="G9" s="31"/>
      <c r="H9" s="150">
        <v>0.675</v>
      </c>
      <c r="I9" s="150">
        <v>0.54</v>
      </c>
      <c r="J9" s="150">
        <v>0.54</v>
      </c>
      <c r="K9" s="32"/>
    </row>
    <row r="10" spans="1:11" s="33" customFormat="1" ht="11.25" customHeight="1">
      <c r="A10" s="35" t="s">
        <v>6</v>
      </c>
      <c r="B10" s="29"/>
      <c r="C10" s="30">
        <v>38</v>
      </c>
      <c r="D10" s="30">
        <v>38</v>
      </c>
      <c r="E10" s="30">
        <v>38</v>
      </c>
      <c r="F10" s="31"/>
      <c r="G10" s="31"/>
      <c r="H10" s="150">
        <v>0.082</v>
      </c>
      <c r="I10" s="150">
        <v>0.068</v>
      </c>
      <c r="J10" s="150">
        <v>0.068</v>
      </c>
      <c r="K10" s="32"/>
    </row>
    <row r="11" spans="1:11" s="33" customFormat="1" ht="11.25" customHeight="1">
      <c r="A11" s="28" t="s">
        <v>7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50">
        <v>0.497</v>
      </c>
      <c r="I11" s="150">
        <v>0.347</v>
      </c>
      <c r="J11" s="150">
        <v>0.347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9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51">
        <v>1.254</v>
      </c>
      <c r="I13" s="152">
        <v>0.9550000000000001</v>
      </c>
      <c r="J13" s="152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11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51">
        <v>0.43</v>
      </c>
      <c r="I17" s="152">
        <v>0.343</v>
      </c>
      <c r="J17" s="152">
        <v>0.345</v>
      </c>
      <c r="K17" s="41">
        <v>100.58309037900874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12</v>
      </c>
      <c r="B19" s="29"/>
      <c r="C19" s="30">
        <v>13690</v>
      </c>
      <c r="D19" s="30">
        <v>17180</v>
      </c>
      <c r="E19" s="30">
        <v>11790</v>
      </c>
      <c r="F19" s="31"/>
      <c r="G19" s="31"/>
      <c r="H19" s="150">
        <v>95.83</v>
      </c>
      <c r="I19" s="150">
        <v>116.8</v>
      </c>
      <c r="J19" s="150">
        <v>88.7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15</v>
      </c>
      <c r="B22" s="37"/>
      <c r="C22" s="38">
        <v>13690</v>
      </c>
      <c r="D22" s="38">
        <v>17180</v>
      </c>
      <c r="E22" s="38">
        <v>11790</v>
      </c>
      <c r="F22" s="39">
        <v>68.62630966239814</v>
      </c>
      <c r="G22" s="40"/>
      <c r="H22" s="151">
        <v>95.83</v>
      </c>
      <c r="I22" s="152">
        <v>116.8</v>
      </c>
      <c r="J22" s="152">
        <v>88.7</v>
      </c>
      <c r="K22" s="41">
        <v>75.94178082191782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16</v>
      </c>
      <c r="B24" s="37"/>
      <c r="C24" s="38">
        <v>77155</v>
      </c>
      <c r="D24" s="38">
        <v>77527</v>
      </c>
      <c r="E24" s="38">
        <v>68590</v>
      </c>
      <c r="F24" s="39">
        <v>88.4724031627691</v>
      </c>
      <c r="G24" s="40"/>
      <c r="H24" s="151">
        <v>293.645</v>
      </c>
      <c r="I24" s="152">
        <v>328.287</v>
      </c>
      <c r="J24" s="152">
        <v>277.895</v>
      </c>
      <c r="K24" s="41">
        <v>84.65001660132751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17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51">
        <v>97</v>
      </c>
      <c r="I26" s="152">
        <v>103</v>
      </c>
      <c r="J26" s="152">
        <v>78</v>
      </c>
      <c r="K26" s="41">
        <v>75.72815533980582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18</v>
      </c>
      <c r="B28" s="29"/>
      <c r="C28" s="30">
        <v>175307</v>
      </c>
      <c r="D28" s="30">
        <v>181904</v>
      </c>
      <c r="E28" s="30">
        <v>160882</v>
      </c>
      <c r="F28" s="31"/>
      <c r="G28" s="31"/>
      <c r="H28" s="150">
        <v>681.6469999999999</v>
      </c>
      <c r="I28" s="150">
        <v>904.092</v>
      </c>
      <c r="J28" s="150">
        <v>634.659</v>
      </c>
      <c r="K28" s="32"/>
    </row>
    <row r="29" spans="1:11" s="33" customFormat="1" ht="11.25" customHeight="1">
      <c r="A29" s="35" t="s">
        <v>19</v>
      </c>
      <c r="B29" s="29"/>
      <c r="C29" s="30">
        <v>104508</v>
      </c>
      <c r="D29" s="30">
        <v>103003</v>
      </c>
      <c r="E29" s="30">
        <v>103518</v>
      </c>
      <c r="F29" s="31"/>
      <c r="G29" s="31"/>
      <c r="H29" s="150">
        <v>240.171</v>
      </c>
      <c r="I29" s="150">
        <v>330.286</v>
      </c>
      <c r="J29" s="150">
        <v>342.526</v>
      </c>
      <c r="K29" s="32"/>
    </row>
    <row r="30" spans="1:11" s="33" customFormat="1" ht="11.25" customHeight="1">
      <c r="A30" s="35" t="s">
        <v>20</v>
      </c>
      <c r="B30" s="29"/>
      <c r="C30" s="30">
        <v>194682</v>
      </c>
      <c r="D30" s="30">
        <v>194510</v>
      </c>
      <c r="E30" s="30">
        <v>196000</v>
      </c>
      <c r="F30" s="31"/>
      <c r="G30" s="31"/>
      <c r="H30" s="150">
        <v>475.488</v>
      </c>
      <c r="I30" s="150">
        <v>670.671</v>
      </c>
      <c r="J30" s="150">
        <v>648.62</v>
      </c>
      <c r="K30" s="32"/>
    </row>
    <row r="31" spans="1:11" s="42" customFormat="1" ht="11.25" customHeight="1">
      <c r="A31" s="43" t="s">
        <v>21</v>
      </c>
      <c r="B31" s="37"/>
      <c r="C31" s="38">
        <v>474497</v>
      </c>
      <c r="D31" s="38">
        <v>479417</v>
      </c>
      <c r="E31" s="38">
        <v>460400</v>
      </c>
      <c r="F31" s="39">
        <v>96.03330712094065</v>
      </c>
      <c r="G31" s="40"/>
      <c r="H31" s="151">
        <v>1397.306</v>
      </c>
      <c r="I31" s="152">
        <v>1905.049</v>
      </c>
      <c r="J31" s="152">
        <v>1625.8049999999998</v>
      </c>
      <c r="K31" s="41">
        <v>85.34189934222162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22</v>
      </c>
      <c r="B33" s="29"/>
      <c r="C33" s="30">
        <v>39990</v>
      </c>
      <c r="D33" s="30">
        <v>35900</v>
      </c>
      <c r="E33" s="30">
        <v>33200</v>
      </c>
      <c r="F33" s="31"/>
      <c r="G33" s="31"/>
      <c r="H33" s="150">
        <v>157.09</v>
      </c>
      <c r="I33" s="150">
        <v>153</v>
      </c>
      <c r="J33" s="150">
        <v>103</v>
      </c>
      <c r="K33" s="32"/>
    </row>
    <row r="34" spans="1:11" s="33" customFormat="1" ht="11.25" customHeight="1">
      <c r="A34" s="35" t="s">
        <v>23</v>
      </c>
      <c r="B34" s="29"/>
      <c r="C34" s="30">
        <v>19500</v>
      </c>
      <c r="D34" s="30">
        <v>19200</v>
      </c>
      <c r="E34" s="30">
        <v>16100</v>
      </c>
      <c r="F34" s="31"/>
      <c r="G34" s="31"/>
      <c r="H34" s="150">
        <v>78</v>
      </c>
      <c r="I34" s="150">
        <v>62</v>
      </c>
      <c r="J34" s="150">
        <v>41</v>
      </c>
      <c r="K34" s="32"/>
    </row>
    <row r="35" spans="1:11" s="33" customFormat="1" ht="11.25" customHeight="1">
      <c r="A35" s="35" t="s">
        <v>24</v>
      </c>
      <c r="B35" s="29"/>
      <c r="C35" s="30">
        <v>104400</v>
      </c>
      <c r="D35" s="30">
        <v>104450</v>
      </c>
      <c r="E35" s="30">
        <v>94800</v>
      </c>
      <c r="F35" s="31"/>
      <c r="G35" s="31"/>
      <c r="H35" s="150">
        <v>297.2</v>
      </c>
      <c r="I35" s="150">
        <v>462</v>
      </c>
      <c r="J35" s="150">
        <v>522.2</v>
      </c>
      <c r="K35" s="32"/>
    </row>
    <row r="36" spans="1:11" s="33" customFormat="1" ht="11.25" customHeight="1">
      <c r="A36" s="35" t="s">
        <v>25</v>
      </c>
      <c r="B36" s="29"/>
      <c r="C36" s="30">
        <v>13855</v>
      </c>
      <c r="D36" s="30">
        <v>13370</v>
      </c>
      <c r="E36" s="30">
        <v>13120</v>
      </c>
      <c r="F36" s="31"/>
      <c r="G36" s="31"/>
      <c r="H36" s="150">
        <v>25.078</v>
      </c>
      <c r="I36" s="150">
        <v>68</v>
      </c>
      <c r="J36" s="150">
        <v>68</v>
      </c>
      <c r="K36" s="32"/>
    </row>
    <row r="37" spans="1:11" s="42" customFormat="1" ht="11.25" customHeight="1">
      <c r="A37" s="36" t="s">
        <v>26</v>
      </c>
      <c r="B37" s="37"/>
      <c r="C37" s="38">
        <v>177745</v>
      </c>
      <c r="D37" s="38">
        <v>172920</v>
      </c>
      <c r="E37" s="38">
        <v>157220</v>
      </c>
      <c r="F37" s="39">
        <v>90.9206569511913</v>
      </c>
      <c r="G37" s="40"/>
      <c r="H37" s="151">
        <v>557.3679999999999</v>
      </c>
      <c r="I37" s="152">
        <v>745</v>
      </c>
      <c r="J37" s="152">
        <v>734.2</v>
      </c>
      <c r="K37" s="41">
        <v>98.5503355704698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27</v>
      </c>
      <c r="B39" s="37"/>
      <c r="C39" s="38">
        <v>20200</v>
      </c>
      <c r="D39" s="38">
        <v>20100</v>
      </c>
      <c r="E39" s="38">
        <v>20400</v>
      </c>
      <c r="F39" s="39">
        <v>101.49253731343283</v>
      </c>
      <c r="G39" s="40"/>
      <c r="H39" s="151">
        <v>32</v>
      </c>
      <c r="I39" s="152">
        <v>29.6</v>
      </c>
      <c r="J39" s="152">
        <v>27.2</v>
      </c>
      <c r="K39" s="41">
        <v>91.89189189189189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28</v>
      </c>
      <c r="B41" s="29"/>
      <c r="C41" s="30">
        <v>52634</v>
      </c>
      <c r="D41" s="30">
        <v>54419</v>
      </c>
      <c r="E41" s="30">
        <v>53685</v>
      </c>
      <c r="F41" s="31"/>
      <c r="G41" s="31"/>
      <c r="H41" s="150">
        <v>74.916</v>
      </c>
      <c r="I41" s="150">
        <v>223.978</v>
      </c>
      <c r="J41" s="150">
        <v>183.547</v>
      </c>
      <c r="K41" s="32"/>
    </row>
    <row r="42" spans="1:11" s="33" customFormat="1" ht="11.25" customHeight="1">
      <c r="A42" s="35" t="s">
        <v>29</v>
      </c>
      <c r="B42" s="29"/>
      <c r="C42" s="30">
        <v>152621</v>
      </c>
      <c r="D42" s="30">
        <v>179848</v>
      </c>
      <c r="E42" s="30">
        <v>151558</v>
      </c>
      <c r="F42" s="31"/>
      <c r="G42" s="31"/>
      <c r="H42" s="150">
        <v>607.888</v>
      </c>
      <c r="I42" s="150">
        <v>953.109</v>
      </c>
      <c r="J42" s="150">
        <v>631.83</v>
      </c>
      <c r="K42" s="32"/>
    </row>
    <row r="43" spans="1:11" s="33" customFormat="1" ht="11.25" customHeight="1">
      <c r="A43" s="35" t="s">
        <v>30</v>
      </c>
      <c r="B43" s="29"/>
      <c r="C43" s="30">
        <v>23712</v>
      </c>
      <c r="D43" s="30">
        <v>22143</v>
      </c>
      <c r="E43" s="30">
        <v>22391</v>
      </c>
      <c r="F43" s="31"/>
      <c r="G43" s="31"/>
      <c r="H43" s="150">
        <v>60.641</v>
      </c>
      <c r="I43" s="150">
        <v>95.184</v>
      </c>
      <c r="J43" s="150">
        <v>82.811</v>
      </c>
      <c r="K43" s="32"/>
    </row>
    <row r="44" spans="1:11" s="33" customFormat="1" ht="11.25" customHeight="1">
      <c r="A44" s="35" t="s">
        <v>31</v>
      </c>
      <c r="B44" s="29"/>
      <c r="C44" s="30">
        <v>127419</v>
      </c>
      <c r="D44" s="30">
        <v>137842</v>
      </c>
      <c r="E44" s="30">
        <v>124708</v>
      </c>
      <c r="F44" s="31"/>
      <c r="G44" s="31"/>
      <c r="H44" s="150">
        <v>384.296</v>
      </c>
      <c r="I44" s="150">
        <v>675.719</v>
      </c>
      <c r="J44" s="150">
        <v>461.692</v>
      </c>
      <c r="K44" s="32"/>
    </row>
    <row r="45" spans="1:11" s="33" customFormat="1" ht="11.25" customHeight="1">
      <c r="A45" s="35" t="s">
        <v>32</v>
      </c>
      <c r="B45" s="29"/>
      <c r="C45" s="30">
        <v>40053</v>
      </c>
      <c r="D45" s="30">
        <v>38040</v>
      </c>
      <c r="E45" s="30">
        <v>38510</v>
      </c>
      <c r="F45" s="31"/>
      <c r="G45" s="31"/>
      <c r="H45" s="150">
        <v>76.996</v>
      </c>
      <c r="I45" s="150">
        <v>160.388</v>
      </c>
      <c r="J45" s="150">
        <v>139.523</v>
      </c>
      <c r="K45" s="32"/>
    </row>
    <row r="46" spans="1:11" s="33" customFormat="1" ht="11.25" customHeight="1">
      <c r="A46" s="35" t="s">
        <v>33</v>
      </c>
      <c r="B46" s="29"/>
      <c r="C46" s="30">
        <v>75487</v>
      </c>
      <c r="D46" s="30">
        <v>80505</v>
      </c>
      <c r="E46" s="30">
        <v>78307</v>
      </c>
      <c r="F46" s="31"/>
      <c r="G46" s="31"/>
      <c r="H46" s="150">
        <v>180.826</v>
      </c>
      <c r="I46" s="150">
        <v>327.983</v>
      </c>
      <c r="J46" s="150">
        <v>262.083</v>
      </c>
      <c r="K46" s="32"/>
    </row>
    <row r="47" spans="1:11" s="33" customFormat="1" ht="11.25" customHeight="1">
      <c r="A47" s="35" t="s">
        <v>34</v>
      </c>
      <c r="B47" s="29"/>
      <c r="C47" s="30">
        <v>91050</v>
      </c>
      <c r="D47" s="30">
        <v>107051</v>
      </c>
      <c r="E47" s="30">
        <v>90047</v>
      </c>
      <c r="F47" s="31"/>
      <c r="G47" s="31"/>
      <c r="H47" s="150">
        <v>295.528</v>
      </c>
      <c r="I47" s="150">
        <v>449.462</v>
      </c>
      <c r="J47" s="150">
        <v>339.575</v>
      </c>
      <c r="K47" s="32"/>
    </row>
    <row r="48" spans="1:11" s="33" customFormat="1" ht="11.25" customHeight="1">
      <c r="A48" s="35" t="s">
        <v>35</v>
      </c>
      <c r="B48" s="29"/>
      <c r="C48" s="30">
        <v>185996</v>
      </c>
      <c r="D48" s="30">
        <v>198844</v>
      </c>
      <c r="E48" s="30">
        <v>183282</v>
      </c>
      <c r="F48" s="31"/>
      <c r="G48" s="31"/>
      <c r="H48" s="150">
        <v>478.393</v>
      </c>
      <c r="I48" s="150">
        <v>932.386</v>
      </c>
      <c r="J48" s="150">
        <v>702.58</v>
      </c>
      <c r="K48" s="32"/>
    </row>
    <row r="49" spans="1:11" s="33" customFormat="1" ht="11.25" customHeight="1">
      <c r="A49" s="35" t="s">
        <v>36</v>
      </c>
      <c r="B49" s="29"/>
      <c r="C49" s="30">
        <v>65968</v>
      </c>
      <c r="D49" s="30">
        <v>67549</v>
      </c>
      <c r="E49" s="30">
        <v>65914</v>
      </c>
      <c r="F49" s="31"/>
      <c r="G49" s="31"/>
      <c r="H49" s="150">
        <v>177.292</v>
      </c>
      <c r="I49" s="150">
        <v>295.856</v>
      </c>
      <c r="J49" s="150">
        <v>259.168</v>
      </c>
      <c r="K49" s="32"/>
    </row>
    <row r="50" spans="1:11" s="42" customFormat="1" ht="11.25" customHeight="1">
      <c r="A50" s="43" t="s">
        <v>37</v>
      </c>
      <c r="B50" s="37"/>
      <c r="C50" s="38">
        <v>814940</v>
      </c>
      <c r="D50" s="38">
        <v>886241</v>
      </c>
      <c r="E50" s="38">
        <v>808402</v>
      </c>
      <c r="F50" s="39">
        <v>91.21694888862059</v>
      </c>
      <c r="G50" s="40"/>
      <c r="H50" s="151">
        <v>2336.776</v>
      </c>
      <c r="I50" s="152">
        <v>4114.0650000000005</v>
      </c>
      <c r="J50" s="152">
        <v>3062.809</v>
      </c>
      <c r="K50" s="41">
        <v>74.4472680912917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38</v>
      </c>
      <c r="B52" s="37"/>
      <c r="C52" s="38">
        <v>45376</v>
      </c>
      <c r="D52" s="38">
        <v>53992</v>
      </c>
      <c r="E52" s="38">
        <v>42093</v>
      </c>
      <c r="F52" s="39">
        <v>77.9615498592384</v>
      </c>
      <c r="G52" s="40"/>
      <c r="H52" s="151">
        <v>154.575</v>
      </c>
      <c r="I52" s="152">
        <v>109.848</v>
      </c>
      <c r="J52" s="152">
        <v>154.784</v>
      </c>
      <c r="K52" s="41">
        <v>140.90743572937149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39</v>
      </c>
      <c r="B54" s="29"/>
      <c r="C54" s="30">
        <v>133326</v>
      </c>
      <c r="D54" s="30">
        <v>125784</v>
      </c>
      <c r="E54" s="30">
        <v>118350</v>
      </c>
      <c r="F54" s="31"/>
      <c r="G54" s="31"/>
      <c r="H54" s="150">
        <v>405.346</v>
      </c>
      <c r="I54" s="150">
        <v>445.004</v>
      </c>
      <c r="J54" s="150">
        <v>388.015</v>
      </c>
      <c r="K54" s="32"/>
    </row>
    <row r="55" spans="1:11" s="33" customFormat="1" ht="11.25" customHeight="1">
      <c r="A55" s="35" t="s">
        <v>40</v>
      </c>
      <c r="B55" s="29"/>
      <c r="C55" s="30">
        <v>149590</v>
      </c>
      <c r="D55" s="30">
        <v>143500</v>
      </c>
      <c r="E55" s="30">
        <v>143500</v>
      </c>
      <c r="F55" s="31"/>
      <c r="G55" s="31"/>
      <c r="H55" s="150">
        <v>344.057</v>
      </c>
      <c r="I55" s="150">
        <v>542.43</v>
      </c>
      <c r="J55" s="150">
        <v>542.43</v>
      </c>
      <c r="K55" s="32"/>
    </row>
    <row r="56" spans="1:11" s="33" customFormat="1" ht="11.25" customHeight="1">
      <c r="A56" s="35" t="s">
        <v>41</v>
      </c>
      <c r="B56" s="29"/>
      <c r="C56" s="30">
        <v>269232</v>
      </c>
      <c r="D56" s="30">
        <v>270659</v>
      </c>
      <c r="E56" s="30">
        <v>262600</v>
      </c>
      <c r="F56" s="31"/>
      <c r="G56" s="31"/>
      <c r="H56" s="150">
        <v>645.385</v>
      </c>
      <c r="I56" s="150">
        <v>967.85</v>
      </c>
      <c r="J56" s="150">
        <v>695.8</v>
      </c>
      <c r="K56" s="32"/>
    </row>
    <row r="57" spans="1:11" s="33" customFormat="1" ht="11.25" customHeight="1">
      <c r="A57" s="35" t="s">
        <v>42</v>
      </c>
      <c r="B57" s="29"/>
      <c r="C57" s="30">
        <v>99119</v>
      </c>
      <c r="D57" s="30">
        <v>103083</v>
      </c>
      <c r="E57" s="30">
        <v>103083</v>
      </c>
      <c r="F57" s="31"/>
      <c r="G57" s="31"/>
      <c r="H57" s="150">
        <v>282.733</v>
      </c>
      <c r="I57" s="150">
        <v>365.382</v>
      </c>
      <c r="J57" s="150">
        <v>335.375</v>
      </c>
      <c r="K57" s="32"/>
    </row>
    <row r="58" spans="1:11" s="33" customFormat="1" ht="11.25" customHeight="1">
      <c r="A58" s="35" t="s">
        <v>43</v>
      </c>
      <c r="B58" s="29"/>
      <c r="C58" s="30">
        <v>149833</v>
      </c>
      <c r="D58" s="30">
        <v>145153</v>
      </c>
      <c r="E58" s="30">
        <v>145153</v>
      </c>
      <c r="F58" s="31"/>
      <c r="G58" s="31"/>
      <c r="H58" s="150">
        <v>240.995</v>
      </c>
      <c r="I58" s="150">
        <v>545.156</v>
      </c>
      <c r="J58" s="150">
        <v>383.865</v>
      </c>
      <c r="K58" s="32"/>
    </row>
    <row r="59" spans="1:11" s="42" customFormat="1" ht="11.25" customHeight="1">
      <c r="A59" s="36" t="s">
        <v>44</v>
      </c>
      <c r="B59" s="37"/>
      <c r="C59" s="38">
        <v>801100</v>
      </c>
      <c r="D59" s="38">
        <v>788179</v>
      </c>
      <c r="E59" s="38">
        <v>772686</v>
      </c>
      <c r="F59" s="39">
        <v>98.03432976519294</v>
      </c>
      <c r="G59" s="40"/>
      <c r="H59" s="151">
        <v>1918.516</v>
      </c>
      <c r="I59" s="152">
        <v>2865.822</v>
      </c>
      <c r="J59" s="152">
        <v>2345.4849999999997</v>
      </c>
      <c r="K59" s="41">
        <v>81.84335942706838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45</v>
      </c>
      <c r="B61" s="29"/>
      <c r="C61" s="30">
        <v>2880</v>
      </c>
      <c r="D61" s="30">
        <v>2950</v>
      </c>
      <c r="E61" s="30">
        <v>5450</v>
      </c>
      <c r="F61" s="31"/>
      <c r="G61" s="31"/>
      <c r="H61" s="150">
        <v>4.352</v>
      </c>
      <c r="I61" s="150">
        <v>8.525</v>
      </c>
      <c r="J61" s="150">
        <v>7.28</v>
      </c>
      <c r="K61" s="32"/>
    </row>
    <row r="62" spans="1:11" s="33" customFormat="1" ht="11.25" customHeight="1">
      <c r="A62" s="35" t="s">
        <v>46</v>
      </c>
      <c r="B62" s="29"/>
      <c r="C62" s="30">
        <v>3315</v>
      </c>
      <c r="D62" s="30">
        <v>3321</v>
      </c>
      <c r="E62" s="30">
        <v>3013</v>
      </c>
      <c r="F62" s="31"/>
      <c r="G62" s="31"/>
      <c r="H62" s="150">
        <v>4.787</v>
      </c>
      <c r="I62" s="150">
        <v>6.907</v>
      </c>
      <c r="J62" s="150">
        <v>5.745</v>
      </c>
      <c r="K62" s="32"/>
    </row>
    <row r="63" spans="1:11" s="33" customFormat="1" ht="11.25" customHeight="1">
      <c r="A63" s="35" t="s">
        <v>47</v>
      </c>
      <c r="B63" s="29"/>
      <c r="C63" s="30">
        <v>8506</v>
      </c>
      <c r="D63" s="30">
        <v>8117</v>
      </c>
      <c r="E63" s="30">
        <v>8117</v>
      </c>
      <c r="F63" s="31"/>
      <c r="G63" s="31"/>
      <c r="H63" s="150">
        <v>14.094</v>
      </c>
      <c r="I63" s="150">
        <v>26.569</v>
      </c>
      <c r="J63" s="150">
        <v>26.843</v>
      </c>
      <c r="K63" s="32"/>
    </row>
    <row r="64" spans="1:11" s="42" customFormat="1" ht="11.25" customHeight="1">
      <c r="A64" s="36" t="s">
        <v>48</v>
      </c>
      <c r="B64" s="37"/>
      <c r="C64" s="38">
        <v>14701</v>
      </c>
      <c r="D64" s="38">
        <v>14388</v>
      </c>
      <c r="E64" s="38">
        <v>16580</v>
      </c>
      <c r="F64" s="39">
        <v>115.23491798721156</v>
      </c>
      <c r="G64" s="40"/>
      <c r="H64" s="151">
        <v>23.232999999999997</v>
      </c>
      <c r="I64" s="152">
        <v>42.001</v>
      </c>
      <c r="J64" s="152">
        <v>39.868</v>
      </c>
      <c r="K64" s="41">
        <v>94.92154948691699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49</v>
      </c>
      <c r="B66" s="37"/>
      <c r="C66" s="38">
        <v>23130</v>
      </c>
      <c r="D66" s="38">
        <v>33048</v>
      </c>
      <c r="E66" s="38">
        <v>31397</v>
      </c>
      <c r="F66" s="39">
        <v>95.0042362624062</v>
      </c>
      <c r="G66" s="40"/>
      <c r="H66" s="151">
        <v>19.985</v>
      </c>
      <c r="I66" s="152">
        <v>76.607</v>
      </c>
      <c r="J66" s="152">
        <v>55.887</v>
      </c>
      <c r="K66" s="41">
        <v>72.95286331536282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50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50">
        <v>112</v>
      </c>
      <c r="I68" s="150">
        <v>158</v>
      </c>
      <c r="J68" s="150">
        <v>135</v>
      </c>
      <c r="K68" s="32"/>
    </row>
    <row r="69" spans="1:11" s="33" customFormat="1" ht="11.25" customHeight="1">
      <c r="A69" s="35" t="s">
        <v>51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50">
        <v>1.8</v>
      </c>
      <c r="I69" s="150">
        <v>1.8</v>
      </c>
      <c r="J69" s="150">
        <v>1.5</v>
      </c>
      <c r="K69" s="32"/>
    </row>
    <row r="70" spans="1:11" s="42" customFormat="1" ht="11.25" customHeight="1">
      <c r="A70" s="36" t="s">
        <v>52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51">
        <v>113.8</v>
      </c>
      <c r="I70" s="152">
        <v>159.8</v>
      </c>
      <c r="J70" s="152">
        <v>136.5</v>
      </c>
      <c r="K70" s="41">
        <v>85.41927409261577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53</v>
      </c>
      <c r="B72" s="29"/>
      <c r="C72" s="30">
        <v>9304</v>
      </c>
      <c r="D72" s="30">
        <v>9600</v>
      </c>
      <c r="E72" s="30">
        <v>9178</v>
      </c>
      <c r="F72" s="31"/>
      <c r="G72" s="31"/>
      <c r="H72" s="150">
        <v>16.984</v>
      </c>
      <c r="I72" s="150">
        <v>29.482</v>
      </c>
      <c r="J72" s="150">
        <v>10.786</v>
      </c>
      <c r="K72" s="32"/>
    </row>
    <row r="73" spans="1:11" s="33" customFormat="1" ht="11.25" customHeight="1">
      <c r="A73" s="35" t="s">
        <v>54</v>
      </c>
      <c r="B73" s="29"/>
      <c r="C73" s="30">
        <v>11713</v>
      </c>
      <c r="D73" s="30">
        <v>11713</v>
      </c>
      <c r="E73" s="30">
        <v>10093</v>
      </c>
      <c r="F73" s="31"/>
      <c r="G73" s="31"/>
      <c r="H73" s="150">
        <v>62.333</v>
      </c>
      <c r="I73" s="150">
        <v>32.038</v>
      </c>
      <c r="J73" s="150">
        <v>16.319</v>
      </c>
      <c r="K73" s="32"/>
    </row>
    <row r="74" spans="1:11" s="33" customFormat="1" ht="11.25" customHeight="1">
      <c r="A74" s="35" t="s">
        <v>55</v>
      </c>
      <c r="B74" s="29"/>
      <c r="C74" s="30">
        <v>22060</v>
      </c>
      <c r="D74" s="30">
        <v>23020</v>
      </c>
      <c r="E74" s="30">
        <v>18076</v>
      </c>
      <c r="F74" s="31"/>
      <c r="G74" s="31"/>
      <c r="H74" s="150">
        <v>42.882999999999996</v>
      </c>
      <c r="I74" s="150">
        <v>80.241</v>
      </c>
      <c r="J74" s="150">
        <v>40.221</v>
      </c>
      <c r="K74" s="32"/>
    </row>
    <row r="75" spans="1:11" s="33" customFormat="1" ht="11.25" customHeight="1">
      <c r="A75" s="35" t="s">
        <v>56</v>
      </c>
      <c r="B75" s="29"/>
      <c r="C75" s="30">
        <v>43946</v>
      </c>
      <c r="D75" s="30">
        <v>39046</v>
      </c>
      <c r="E75" s="30">
        <v>14600</v>
      </c>
      <c r="F75" s="31"/>
      <c r="G75" s="31"/>
      <c r="H75" s="150">
        <v>69.6</v>
      </c>
      <c r="I75" s="150">
        <v>38.408</v>
      </c>
      <c r="J75" s="150">
        <v>84.225</v>
      </c>
      <c r="K75" s="32"/>
    </row>
    <row r="76" spans="1:11" s="33" customFormat="1" ht="11.25" customHeight="1">
      <c r="A76" s="35" t="s">
        <v>57</v>
      </c>
      <c r="B76" s="29"/>
      <c r="C76" s="30">
        <v>1785</v>
      </c>
      <c r="D76" s="30">
        <v>2042</v>
      </c>
      <c r="E76" s="30">
        <v>1273</v>
      </c>
      <c r="F76" s="31"/>
      <c r="G76" s="31"/>
      <c r="H76" s="150">
        <v>5.646</v>
      </c>
      <c r="I76" s="150">
        <v>6.126</v>
      </c>
      <c r="J76" s="150">
        <v>4.316</v>
      </c>
      <c r="K76" s="32"/>
    </row>
    <row r="77" spans="1:11" s="33" customFormat="1" ht="11.25" customHeight="1">
      <c r="A77" s="35" t="s">
        <v>58</v>
      </c>
      <c r="B77" s="29"/>
      <c r="C77" s="30">
        <v>7608</v>
      </c>
      <c r="D77" s="30">
        <v>6961</v>
      </c>
      <c r="E77" s="30">
        <v>6157</v>
      </c>
      <c r="F77" s="31"/>
      <c r="G77" s="31"/>
      <c r="H77" s="150">
        <v>18.169</v>
      </c>
      <c r="I77" s="150">
        <v>19.421</v>
      </c>
      <c r="J77" s="150">
        <v>13.536</v>
      </c>
      <c r="K77" s="32"/>
    </row>
    <row r="78" spans="1:11" s="33" customFormat="1" ht="11.25" customHeight="1">
      <c r="A78" s="35" t="s">
        <v>59</v>
      </c>
      <c r="B78" s="29"/>
      <c r="C78" s="30">
        <v>13417</v>
      </c>
      <c r="D78" s="30">
        <v>14560</v>
      </c>
      <c r="E78" s="30">
        <v>12400</v>
      </c>
      <c r="F78" s="31"/>
      <c r="G78" s="31"/>
      <c r="H78" s="150">
        <v>39.324</v>
      </c>
      <c r="I78" s="150">
        <v>39.496</v>
      </c>
      <c r="J78" s="150">
        <v>37.35</v>
      </c>
      <c r="K78" s="32"/>
    </row>
    <row r="79" spans="1:11" s="33" customFormat="1" ht="11.25" customHeight="1">
      <c r="A79" s="35" t="s">
        <v>60</v>
      </c>
      <c r="B79" s="29"/>
      <c r="C79" s="30">
        <v>30505</v>
      </c>
      <c r="D79" s="30">
        <v>32700</v>
      </c>
      <c r="E79" s="30">
        <v>19375</v>
      </c>
      <c r="F79" s="31"/>
      <c r="G79" s="31"/>
      <c r="H79" s="150">
        <v>100.006</v>
      </c>
      <c r="I79" s="150">
        <v>118.06</v>
      </c>
      <c r="J79" s="150">
        <v>58.528</v>
      </c>
      <c r="K79" s="32"/>
    </row>
    <row r="80" spans="1:11" s="42" customFormat="1" ht="11.25" customHeight="1">
      <c r="A80" s="43" t="s">
        <v>61</v>
      </c>
      <c r="B80" s="37"/>
      <c r="C80" s="38">
        <v>140338</v>
      </c>
      <c r="D80" s="38">
        <v>139642</v>
      </c>
      <c r="E80" s="38">
        <v>91152</v>
      </c>
      <c r="F80" s="39">
        <v>65.27549018203692</v>
      </c>
      <c r="G80" s="40"/>
      <c r="H80" s="151">
        <v>354.94500000000005</v>
      </c>
      <c r="I80" s="152">
        <v>363.272</v>
      </c>
      <c r="J80" s="152">
        <v>265.281</v>
      </c>
      <c r="K80" s="41">
        <v>73.02544649739039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62</v>
      </c>
      <c r="B82" s="29"/>
      <c r="C82" s="30">
        <v>123</v>
      </c>
      <c r="D82" s="30">
        <v>105</v>
      </c>
      <c r="E82" s="30">
        <v>57</v>
      </c>
      <c r="F82" s="31"/>
      <c r="G82" s="31"/>
      <c r="H82" s="150">
        <v>0.192</v>
      </c>
      <c r="I82" s="150">
        <v>0.15</v>
      </c>
      <c r="J82" s="150">
        <v>0.087</v>
      </c>
      <c r="K82" s="32"/>
    </row>
    <row r="83" spans="1:11" s="33" customFormat="1" ht="11.25" customHeight="1">
      <c r="A83" s="35" t="s">
        <v>63</v>
      </c>
      <c r="B83" s="29"/>
      <c r="C83" s="30">
        <v>50</v>
      </c>
      <c r="D83" s="30">
        <v>43</v>
      </c>
      <c r="E83" s="30">
        <v>43</v>
      </c>
      <c r="F83" s="31"/>
      <c r="G83" s="31"/>
      <c r="H83" s="150">
        <v>0.05</v>
      </c>
      <c r="I83" s="150">
        <v>0.041</v>
      </c>
      <c r="J83" s="150">
        <v>0.035</v>
      </c>
      <c r="K83" s="32"/>
    </row>
    <row r="84" spans="1:11" s="42" customFormat="1" ht="11.25" customHeight="1" thickBot="1">
      <c r="A84" s="36" t="s">
        <v>64</v>
      </c>
      <c r="B84" s="37"/>
      <c r="C84" s="38">
        <v>173</v>
      </c>
      <c r="D84" s="38">
        <v>148</v>
      </c>
      <c r="E84" s="38">
        <v>100</v>
      </c>
      <c r="F84" s="39">
        <v>67.56756756756756</v>
      </c>
      <c r="G84" s="40"/>
      <c r="H84" s="151">
        <v>0.242</v>
      </c>
      <c r="I84" s="152">
        <v>0.191</v>
      </c>
      <c r="J84" s="152">
        <v>0.122</v>
      </c>
      <c r="K84" s="41">
        <v>63.874345549738216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65</v>
      </c>
      <c r="B87" s="52"/>
      <c r="C87" s="53">
        <v>2684291</v>
      </c>
      <c r="D87" s="53">
        <v>2763693</v>
      </c>
      <c r="E87" s="53">
        <v>2559187</v>
      </c>
      <c r="F87" s="54">
        <v>92.60026348802128</v>
      </c>
      <c r="G87" s="40"/>
      <c r="H87" s="155">
        <v>7396.905000000001</v>
      </c>
      <c r="I87" s="156">
        <v>10960.640000000001</v>
      </c>
      <c r="J87" s="156">
        <v>8893.836000000001</v>
      </c>
      <c r="K87" s="54">
        <v>81.14340038537895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2021-09-28T10:55:12Z</cp:lastPrinted>
  <dcterms:created xsi:type="dcterms:W3CDTF">2021-08-13T16:49:22Z</dcterms:created>
  <dcterms:modified xsi:type="dcterms:W3CDTF">2021-11-11T11:00:16Z</dcterms:modified>
  <cp:category/>
  <cp:version/>
  <cp:contentType/>
  <cp:contentStatus/>
</cp:coreProperties>
</file>